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7375" windowHeight="10845"/>
  </bookViews>
  <sheets>
    <sheet name="27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B105" i="1"/>
  <c r="J92" i="1"/>
  <c r="I92" i="1"/>
  <c r="H92" i="1"/>
  <c r="G92" i="1"/>
  <c r="F92" i="1"/>
  <c r="E92" i="1"/>
  <c r="D92" i="1"/>
  <c r="C92" i="1"/>
  <c r="C72" i="1" s="1"/>
  <c r="B81" i="1"/>
  <c r="J80" i="1"/>
  <c r="I80" i="1"/>
  <c r="H80" i="1"/>
  <c r="G80" i="1"/>
  <c r="F80" i="1"/>
  <c r="E80" i="1"/>
  <c r="D80" i="1"/>
  <c r="C80" i="1"/>
  <c r="C79" i="1" s="1"/>
  <c r="B78" i="1"/>
  <c r="B57" i="1"/>
  <c r="G53" i="1"/>
  <c r="G52" i="1" s="1"/>
  <c r="C53" i="1"/>
  <c r="C52" i="1" s="1"/>
  <c r="H70" i="1"/>
  <c r="H67" i="1" s="1"/>
  <c r="C70" i="1"/>
  <c r="J70" i="1"/>
  <c r="I70" i="1"/>
  <c r="G70" i="1"/>
  <c r="F70" i="1"/>
  <c r="E70" i="1"/>
  <c r="D70" i="1"/>
  <c r="B71" i="1"/>
  <c r="D35" i="1"/>
  <c r="E35" i="1"/>
  <c r="F35" i="1"/>
  <c r="G35" i="1"/>
  <c r="H35" i="1"/>
  <c r="I35" i="1"/>
  <c r="J35" i="1"/>
  <c r="C35" i="1"/>
  <c r="D38" i="1"/>
  <c r="E38" i="1"/>
  <c r="F38" i="1"/>
  <c r="G38" i="1"/>
  <c r="H38" i="1"/>
  <c r="I38" i="1"/>
  <c r="J38" i="1"/>
  <c r="C38" i="1"/>
  <c r="B37" i="1"/>
  <c r="B39" i="1"/>
  <c r="B36" i="1"/>
  <c r="B16" i="1"/>
  <c r="D19" i="1"/>
  <c r="B21" i="1"/>
  <c r="C95" i="1"/>
  <c r="C94" i="1" s="1"/>
  <c r="C68" i="1"/>
  <c r="C67" i="1" s="1"/>
  <c r="C64" i="1"/>
  <c r="C62" i="1"/>
  <c r="C60" i="1"/>
  <c r="C29" i="1"/>
  <c r="C25" i="1"/>
  <c r="C19" i="1"/>
  <c r="C12" i="1"/>
  <c r="C11" i="1" s="1"/>
  <c r="B80" i="1" l="1"/>
  <c r="B92" i="1"/>
  <c r="B70" i="1"/>
  <c r="E34" i="1"/>
  <c r="H34" i="1"/>
  <c r="C34" i="1"/>
  <c r="G34" i="1"/>
  <c r="J34" i="1"/>
  <c r="F34" i="1"/>
  <c r="I34" i="1"/>
  <c r="D34" i="1"/>
  <c r="B38" i="1"/>
  <c r="B35" i="1"/>
  <c r="C18" i="1"/>
  <c r="C10" i="1" s="1"/>
  <c r="C59" i="1"/>
  <c r="C51" i="1" s="1"/>
  <c r="E113" i="1"/>
  <c r="B120" i="1"/>
  <c r="F113" i="1"/>
  <c r="G103" i="1"/>
  <c r="H103" i="1"/>
  <c r="I103" i="1"/>
  <c r="F103" i="1"/>
  <c r="E103" i="1"/>
  <c r="D96" i="1"/>
  <c r="D95" i="1" s="1"/>
  <c r="D72" i="1"/>
  <c r="H72" i="1"/>
  <c r="E74" i="1"/>
  <c r="E73" i="1" s="1"/>
  <c r="F74" i="1"/>
  <c r="F73" i="1" s="1"/>
  <c r="G74" i="1"/>
  <c r="G73" i="1" s="1"/>
  <c r="I72" i="1"/>
  <c r="J72" i="1"/>
  <c r="J79" i="1"/>
  <c r="I79" i="1"/>
  <c r="H79" i="1"/>
  <c r="G79" i="1"/>
  <c r="F79" i="1"/>
  <c r="E79" i="1"/>
  <c r="D79" i="1"/>
  <c r="E64" i="1"/>
  <c r="F64" i="1"/>
  <c r="G64" i="1"/>
  <c r="H64" i="1"/>
  <c r="I64" i="1"/>
  <c r="J64" i="1"/>
  <c r="D64" i="1"/>
  <c r="E53" i="1"/>
  <c r="E52" i="1" s="1"/>
  <c r="F19" i="1"/>
  <c r="G19" i="1"/>
  <c r="H19" i="1"/>
  <c r="I19" i="1"/>
  <c r="J19" i="1"/>
  <c r="E19" i="1"/>
  <c r="E29" i="1"/>
  <c r="B34" i="1" l="1"/>
  <c r="G72" i="1"/>
  <c r="F72" i="1"/>
  <c r="E72" i="1"/>
  <c r="J119" i="1"/>
  <c r="I119" i="1"/>
  <c r="H119" i="1"/>
  <c r="H118" i="1" s="1"/>
  <c r="G119" i="1"/>
  <c r="G118" i="1" s="1"/>
  <c r="F119" i="1"/>
  <c r="F118" i="1" s="1"/>
  <c r="E119" i="1"/>
  <c r="E118" i="1" s="1"/>
  <c r="J68" i="1"/>
  <c r="J67" i="1" s="1"/>
  <c r="I68" i="1"/>
  <c r="I67" i="1" s="1"/>
  <c r="H68" i="1"/>
  <c r="G68" i="1"/>
  <c r="G67" i="1" s="1"/>
  <c r="F68" i="1"/>
  <c r="F67" i="1" s="1"/>
  <c r="E68" i="1"/>
  <c r="E67" i="1" s="1"/>
  <c r="D68" i="1"/>
  <c r="D67" i="1" s="1"/>
  <c r="I118" i="1" l="1"/>
  <c r="J118" i="1"/>
  <c r="B119" i="1"/>
  <c r="H113" i="1"/>
  <c r="G113" i="1"/>
  <c r="J62" i="1"/>
  <c r="I62" i="1"/>
  <c r="H62" i="1"/>
  <c r="G62" i="1"/>
  <c r="F62" i="1"/>
  <c r="D62" i="1"/>
  <c r="J60" i="1"/>
  <c r="I60" i="1"/>
  <c r="H60" i="1"/>
  <c r="G60" i="1"/>
  <c r="F60" i="1"/>
  <c r="E60" i="1"/>
  <c r="B118" i="1" l="1"/>
  <c r="J59" i="1"/>
  <c r="I59" i="1"/>
  <c r="H59" i="1"/>
  <c r="J29" i="1" l="1"/>
  <c r="G29" i="1"/>
  <c r="E109" i="1" l="1"/>
  <c r="E102" i="1" s="1"/>
  <c r="F109" i="1"/>
  <c r="F102" i="1" s="1"/>
  <c r="G109" i="1"/>
  <c r="G102" i="1" s="1"/>
  <c r="H109" i="1"/>
  <c r="H102" i="1" s="1"/>
  <c r="I109" i="1"/>
  <c r="I102" i="1" s="1"/>
  <c r="J109" i="1"/>
  <c r="J102" i="1" s="1"/>
  <c r="D53" i="1"/>
  <c r="D52" i="1" s="1"/>
  <c r="D29" i="1"/>
  <c r="D94" i="1" l="1"/>
  <c r="B116" i="1"/>
  <c r="G59" i="1"/>
  <c r="G51" i="1" s="1"/>
  <c r="F59" i="1"/>
  <c r="D60" i="1"/>
  <c r="B115" i="1" l="1"/>
  <c r="D59" i="1"/>
  <c r="D51" i="1" s="1"/>
  <c r="E25" i="1"/>
  <c r="B114" i="1" l="1"/>
  <c r="E96" i="1"/>
  <c r="E95" i="1" s="1"/>
  <c r="E94" i="1" s="1"/>
  <c r="F96" i="1"/>
  <c r="F95" i="1" s="1"/>
  <c r="F94" i="1" s="1"/>
  <c r="G96" i="1"/>
  <c r="G95" i="1" s="1"/>
  <c r="G94" i="1" s="1"/>
  <c r="H96" i="1"/>
  <c r="H95" i="1" s="1"/>
  <c r="H94" i="1" s="1"/>
  <c r="I96" i="1"/>
  <c r="I95" i="1" s="1"/>
  <c r="I94" i="1" s="1"/>
  <c r="J96" i="1"/>
  <c r="J95" i="1" s="1"/>
  <c r="J94" i="1" s="1"/>
  <c r="B113" i="1" l="1"/>
  <c r="E18" i="1"/>
  <c r="H29" i="1"/>
  <c r="D25" i="1"/>
  <c r="B112" i="1" l="1"/>
  <c r="E62" i="1"/>
  <c r="J53" i="1"/>
  <c r="J52" i="1" s="1"/>
  <c r="J51" i="1" s="1"/>
  <c r="I53" i="1"/>
  <c r="I52" i="1" s="1"/>
  <c r="I51" i="1" s="1"/>
  <c r="H53" i="1"/>
  <c r="H52" i="1" s="1"/>
  <c r="H51" i="1" s="1"/>
  <c r="F53" i="1"/>
  <c r="F52" i="1" s="1"/>
  <c r="I29" i="1"/>
  <c r="F29" i="1"/>
  <c r="J25" i="1"/>
  <c r="J18" i="1" s="1"/>
  <c r="I25" i="1"/>
  <c r="I18" i="1" s="1"/>
  <c r="H25" i="1"/>
  <c r="H18" i="1" s="1"/>
  <c r="G25" i="1"/>
  <c r="G18" i="1" s="1"/>
  <c r="F25" i="1"/>
  <c r="F18" i="1" s="1"/>
  <c r="D18" i="1"/>
  <c r="J12" i="1"/>
  <c r="I12" i="1"/>
  <c r="I11" i="1" s="1"/>
  <c r="H12" i="1"/>
  <c r="H11" i="1" s="1"/>
  <c r="G12" i="1"/>
  <c r="F12" i="1"/>
  <c r="E12" i="1"/>
  <c r="D12" i="1"/>
  <c r="D11" i="1" s="1"/>
  <c r="D10" i="1" l="1"/>
  <c r="F51" i="1"/>
  <c r="B52" i="1"/>
  <c r="H10" i="1"/>
  <c r="I10" i="1"/>
  <c r="E11" i="1"/>
  <c r="E10" i="1" s="1"/>
  <c r="J11" i="1"/>
  <c r="J10" i="1" s="1"/>
  <c r="F11" i="1"/>
  <c r="F10" i="1" s="1"/>
  <c r="G11" i="1"/>
  <c r="G10" i="1" s="1"/>
  <c r="B111" i="1"/>
  <c r="E59" i="1"/>
  <c r="E51" i="1" s="1"/>
  <c r="B11" i="1" l="1"/>
  <c r="B110" i="1"/>
  <c r="B109" i="1" l="1"/>
  <c r="B108" i="1" l="1"/>
  <c r="B107" i="1" l="1"/>
  <c r="B106" i="1" l="1"/>
  <c r="B104" i="1" l="1"/>
  <c r="B103" i="1" l="1"/>
  <c r="B102" i="1" l="1"/>
  <c r="B101" i="1" l="1"/>
  <c r="B100" i="1" l="1"/>
  <c r="B99" i="1" l="1"/>
  <c r="B98" i="1" l="1"/>
  <c r="B97" i="1" l="1"/>
  <c r="B96" i="1" l="1"/>
  <c r="B95" i="1" s="1"/>
  <c r="B94" i="1" s="1"/>
  <c r="B93" i="1" l="1"/>
  <c r="B79" i="1" l="1"/>
  <c r="B77" i="1" l="1"/>
  <c r="B76" i="1" l="1"/>
  <c r="B75" i="1" l="1"/>
  <c r="B74" i="1" s="1"/>
  <c r="B73" i="1" s="1"/>
  <c r="B72" i="1" s="1"/>
  <c r="B69" i="1" l="1"/>
  <c r="B68" i="1"/>
  <c r="B67" i="1" l="1"/>
  <c r="B65" i="1" l="1"/>
  <c r="B64" i="1" l="1"/>
  <c r="B63" i="1" l="1"/>
  <c r="B62" i="1" l="1"/>
  <c r="B61" i="1" l="1"/>
  <c r="B60" i="1" l="1"/>
  <c r="B59" i="1" l="1"/>
  <c r="B51" i="1" s="1"/>
  <c r="B58" i="1" l="1"/>
  <c r="B56" i="1" l="1"/>
  <c r="B55" i="1" l="1"/>
  <c r="B54" i="1" l="1"/>
  <c r="B53" i="1" l="1"/>
  <c r="B32" i="1" l="1"/>
  <c r="B31" i="1" l="1"/>
  <c r="B30" i="1" l="1"/>
  <c r="B29" i="1" l="1"/>
  <c r="B28" i="1" l="1"/>
  <c r="B27" i="1" l="1"/>
  <c r="B26" i="1" l="1"/>
  <c r="B25" i="1" l="1"/>
  <c r="B24" i="1" l="1"/>
  <c r="B23" i="1" l="1"/>
  <c r="B22" i="1" l="1"/>
  <c r="B20" i="1" l="1"/>
  <c r="B19" i="1" l="1"/>
  <c r="B18" i="1" l="1"/>
  <c r="B10" i="1" s="1"/>
  <c r="B17" i="1" l="1"/>
  <c r="B15" i="1" l="1"/>
  <c r="B14" i="1" l="1"/>
  <c r="B13" i="1" l="1"/>
  <c r="B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<sst xmlns="http://schemas.openxmlformats.org/spreadsheetml/2006/main" count="422" uniqueCount="42">
  <si>
    <t>Conductores implicados en accidentes de tránsito fatales</t>
  </si>
  <si>
    <t>Total</t>
  </si>
  <si>
    <t>15-19</t>
  </si>
  <si>
    <t>20-29</t>
  </si>
  <si>
    <t>30-39</t>
  </si>
  <si>
    <t>40-49</t>
  </si>
  <si>
    <t>50-59</t>
  </si>
  <si>
    <t>60 y más</t>
  </si>
  <si>
    <t>-</t>
  </si>
  <si>
    <t>No espe-cificada</t>
  </si>
  <si>
    <t>Particular</t>
  </si>
  <si>
    <t>Comercial</t>
  </si>
  <si>
    <t>Taxi</t>
  </si>
  <si>
    <t>Distrito de San Miguelito</t>
  </si>
  <si>
    <t>Resto de la República</t>
  </si>
  <si>
    <t>Distrito de Panamá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</si>
  <si>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</si>
  <si>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</si>
  <si>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</si>
  <si>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</si>
  <si>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Bicicleta</t>
  </si>
  <si>
    <t xml:space="preserve">      Motocicleta y motoneta</t>
  </si>
  <si>
    <t xml:space="preserve">            Microbús</t>
  </si>
  <si>
    <t xml:space="preserve">            Ómnibus</t>
  </si>
  <si>
    <t xml:space="preserve">      Camiones</t>
  </si>
  <si>
    <t xml:space="preserve">            Camión</t>
  </si>
  <si>
    <t xml:space="preserve">            Mula</t>
  </si>
  <si>
    <t xml:space="preserve">Oficial (funcionario público y  </t>
  </si>
  <si>
    <t xml:space="preserve">     propiedad del Estado)</t>
  </si>
  <si>
    <t xml:space="preserve">Taxi </t>
  </si>
  <si>
    <t xml:space="preserve">Cuadro 27. CONDUCTORES IMPLICADOS EN ACCIDENTES DE TRÁNSITO FATALES </t>
  </si>
  <si>
    <t xml:space="preserve"> EN LA REPÚBLICA, DISTRITOS DE PANAMÁ, SAN MIGUELITO Y RESTO</t>
  </si>
  <si>
    <t>TOTAL</t>
  </si>
  <si>
    <t xml:space="preserve"> Y TIPO DE VEHÍCULO IMPLICADO: AÑO 2020</t>
  </si>
  <si>
    <t>Menos de 15</t>
  </si>
  <si>
    <t xml:space="preserve">Grupos de edad </t>
  </si>
  <si>
    <t xml:space="preserve">            Grúa</t>
  </si>
  <si>
    <t>Fuente: Departamento de Operaciones del Tránsito de la Policía Nacional.</t>
  </si>
  <si>
    <t>Placa y tipo de vehículo</t>
  </si>
  <si>
    <t xml:space="preserve"> implicado</t>
  </si>
  <si>
    <t>-   Cantidad nula o cero.</t>
  </si>
  <si>
    <t xml:space="preserve">  DE LA REPÚBLICA,  POR GRUPOS DE EDAD, SEGÚN PLACA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</si>
</sst>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distributed"/>
    </xf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8" xfId="0" applyFont="1" applyFill="1" applyBorder="1" applyAlignment="1"/>
    <xf numFmtId="0" fontId="2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164" fontId="2" fillId="0" borderId="6" xfId="0" applyNumberFormat="1" applyFont="1" applyFill="1" applyBorder="1" applyAlignment="1">
      <alignment horizontal="distributed"/>
    </xf>
    <xf numFmtId="3" fontId="2" fillId="2" borderId="4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top"/>
    </xf>
    <xf numFmtId="3" fontId="0" fillId="0" borderId="6" xfId="0" applyNumberFormat="1" applyFont="1" applyBorder="1"/>
    <xf numFmtId="164" fontId="2" fillId="0" borderId="7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164" fontId="1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0" fontId="0" fillId="0" borderId="6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0" fontId="1" fillId="0" borderId="0" xfId="0" applyFont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zoomScale="110" zoomScaleNormal="110" workbookViewId="0">
      <selection sqref="A1:J1"/>
    </sheetView>
  </sheetViews>
  <sheetFormatPr baseColWidth="10" defaultRowHeight="20.100000000000001" customHeight="1" x14ac:dyDescent="0.2"/>
  <cols>
    <col min="1" max="1" width="29.42578125" style="2" customWidth="1"/>
    <col min="2" max="2" width="6.7109375" style="16" customWidth="1"/>
    <col min="3" max="3" width="7.28515625" style="16" customWidth="1"/>
    <col min="4" max="8" width="6.42578125" style="2" customWidth="1"/>
    <col min="9" max="9" width="7.28515625" style="2" customWidth="1"/>
    <col min="10" max="10" width="8.140625" style="2" customWidth="1"/>
    <col min="11" max="11" width="11.42578125" style="1"/>
    <col min="12" max="235" width="11.42578125" style="2"/>
    <col min="236" max="236" width="37.28515625" style="2" customWidth="1"/>
    <col min="237" max="237" width="9" style="2" customWidth="1"/>
    <col min="238" max="238" width="8.5703125" style="2" customWidth="1"/>
    <col min="239" max="244" width="9" style="2" customWidth="1"/>
    <col min="245" max="245" width="11" style="2" customWidth="1"/>
    <col min="246" max="491" width="11.42578125" style="2"/>
    <col min="492" max="492" width="37.28515625" style="2" customWidth="1"/>
    <col min="493" max="493" width="9" style="2" customWidth="1"/>
    <col min="494" max="494" width="8.5703125" style="2" customWidth="1"/>
    <col min="495" max="500" width="9" style="2" customWidth="1"/>
    <col min="501" max="501" width="11" style="2" customWidth="1"/>
    <col min="502" max="747" width="11.42578125" style="2"/>
    <col min="748" max="748" width="37.28515625" style="2" customWidth="1"/>
    <col min="749" max="749" width="9" style="2" customWidth="1"/>
    <col min="750" max="750" width="8.5703125" style="2" customWidth="1"/>
    <col min="751" max="756" width="9" style="2" customWidth="1"/>
    <col min="757" max="757" width="11" style="2" customWidth="1"/>
    <col min="758" max="1003" width="11.42578125" style="2"/>
    <col min="1004" max="1004" width="37.28515625" style="2" customWidth="1"/>
    <col min="1005" max="1005" width="9" style="2" customWidth="1"/>
    <col min="1006" max="1006" width="8.5703125" style="2" customWidth="1"/>
    <col min="1007" max="1012" width="9" style="2" customWidth="1"/>
    <col min="1013" max="1013" width="11" style="2" customWidth="1"/>
    <col min="1014" max="1259" width="11.42578125" style="2"/>
    <col min="1260" max="1260" width="37.28515625" style="2" customWidth="1"/>
    <col min="1261" max="1261" width="9" style="2" customWidth="1"/>
    <col min="1262" max="1262" width="8.5703125" style="2" customWidth="1"/>
    <col min="1263" max="1268" width="9" style="2" customWidth="1"/>
    <col min="1269" max="1269" width="11" style="2" customWidth="1"/>
    <col min="1270" max="1515" width="11.42578125" style="2"/>
    <col min="1516" max="1516" width="37.28515625" style="2" customWidth="1"/>
    <col min="1517" max="1517" width="9" style="2" customWidth="1"/>
    <col min="1518" max="1518" width="8.5703125" style="2" customWidth="1"/>
    <col min="1519" max="1524" width="9" style="2" customWidth="1"/>
    <col min="1525" max="1525" width="11" style="2" customWidth="1"/>
    <col min="1526" max="1771" width="11.42578125" style="2"/>
    <col min="1772" max="1772" width="37.28515625" style="2" customWidth="1"/>
    <col min="1773" max="1773" width="9" style="2" customWidth="1"/>
    <col min="1774" max="1774" width="8.5703125" style="2" customWidth="1"/>
    <col min="1775" max="1780" width="9" style="2" customWidth="1"/>
    <col min="1781" max="1781" width="11" style="2" customWidth="1"/>
    <col min="1782" max="2027" width="11.42578125" style="2"/>
    <col min="2028" max="2028" width="37.28515625" style="2" customWidth="1"/>
    <col min="2029" max="2029" width="9" style="2" customWidth="1"/>
    <col min="2030" max="2030" width="8.5703125" style="2" customWidth="1"/>
    <col min="2031" max="2036" width="9" style="2" customWidth="1"/>
    <col min="2037" max="2037" width="11" style="2" customWidth="1"/>
    <col min="2038" max="2283" width="11.42578125" style="2"/>
    <col min="2284" max="2284" width="37.28515625" style="2" customWidth="1"/>
    <col min="2285" max="2285" width="9" style="2" customWidth="1"/>
    <col min="2286" max="2286" width="8.5703125" style="2" customWidth="1"/>
    <col min="2287" max="2292" width="9" style="2" customWidth="1"/>
    <col min="2293" max="2293" width="11" style="2" customWidth="1"/>
    <col min="2294" max="2539" width="11.42578125" style="2"/>
    <col min="2540" max="2540" width="37.28515625" style="2" customWidth="1"/>
    <col min="2541" max="2541" width="9" style="2" customWidth="1"/>
    <col min="2542" max="2542" width="8.5703125" style="2" customWidth="1"/>
    <col min="2543" max="2548" width="9" style="2" customWidth="1"/>
    <col min="2549" max="2549" width="11" style="2" customWidth="1"/>
    <col min="2550" max="2795" width="11.42578125" style="2"/>
    <col min="2796" max="2796" width="37.28515625" style="2" customWidth="1"/>
    <col min="2797" max="2797" width="9" style="2" customWidth="1"/>
    <col min="2798" max="2798" width="8.5703125" style="2" customWidth="1"/>
    <col min="2799" max="2804" width="9" style="2" customWidth="1"/>
    <col min="2805" max="2805" width="11" style="2" customWidth="1"/>
    <col min="2806" max="3051" width="11.42578125" style="2"/>
    <col min="3052" max="3052" width="37.28515625" style="2" customWidth="1"/>
    <col min="3053" max="3053" width="9" style="2" customWidth="1"/>
    <col min="3054" max="3054" width="8.5703125" style="2" customWidth="1"/>
    <col min="3055" max="3060" width="9" style="2" customWidth="1"/>
    <col min="3061" max="3061" width="11" style="2" customWidth="1"/>
    <col min="3062" max="3307" width="11.42578125" style="2"/>
    <col min="3308" max="3308" width="37.28515625" style="2" customWidth="1"/>
    <col min="3309" max="3309" width="9" style="2" customWidth="1"/>
    <col min="3310" max="3310" width="8.5703125" style="2" customWidth="1"/>
    <col min="3311" max="3316" width="9" style="2" customWidth="1"/>
    <col min="3317" max="3317" width="11" style="2" customWidth="1"/>
    <col min="3318" max="3563" width="11.42578125" style="2"/>
    <col min="3564" max="3564" width="37.28515625" style="2" customWidth="1"/>
    <col min="3565" max="3565" width="9" style="2" customWidth="1"/>
    <col min="3566" max="3566" width="8.5703125" style="2" customWidth="1"/>
    <col min="3567" max="3572" width="9" style="2" customWidth="1"/>
    <col min="3573" max="3573" width="11" style="2" customWidth="1"/>
    <col min="3574" max="3819" width="11.42578125" style="2"/>
    <col min="3820" max="3820" width="37.28515625" style="2" customWidth="1"/>
    <col min="3821" max="3821" width="9" style="2" customWidth="1"/>
    <col min="3822" max="3822" width="8.5703125" style="2" customWidth="1"/>
    <col min="3823" max="3828" width="9" style="2" customWidth="1"/>
    <col min="3829" max="3829" width="11" style="2" customWidth="1"/>
    <col min="3830" max="4075" width="11.42578125" style="2"/>
    <col min="4076" max="4076" width="37.28515625" style="2" customWidth="1"/>
    <col min="4077" max="4077" width="9" style="2" customWidth="1"/>
    <col min="4078" max="4078" width="8.5703125" style="2" customWidth="1"/>
    <col min="4079" max="4084" width="9" style="2" customWidth="1"/>
    <col min="4085" max="4085" width="11" style="2" customWidth="1"/>
    <col min="4086" max="4331" width="11.42578125" style="2"/>
    <col min="4332" max="4332" width="37.28515625" style="2" customWidth="1"/>
    <col min="4333" max="4333" width="9" style="2" customWidth="1"/>
    <col min="4334" max="4334" width="8.5703125" style="2" customWidth="1"/>
    <col min="4335" max="4340" width="9" style="2" customWidth="1"/>
    <col min="4341" max="4341" width="11" style="2" customWidth="1"/>
    <col min="4342" max="4587" width="11.42578125" style="2"/>
    <col min="4588" max="4588" width="37.28515625" style="2" customWidth="1"/>
    <col min="4589" max="4589" width="9" style="2" customWidth="1"/>
    <col min="4590" max="4590" width="8.5703125" style="2" customWidth="1"/>
    <col min="4591" max="4596" width="9" style="2" customWidth="1"/>
    <col min="4597" max="4597" width="11" style="2" customWidth="1"/>
    <col min="4598" max="4843" width="11.42578125" style="2"/>
    <col min="4844" max="4844" width="37.28515625" style="2" customWidth="1"/>
    <col min="4845" max="4845" width="9" style="2" customWidth="1"/>
    <col min="4846" max="4846" width="8.5703125" style="2" customWidth="1"/>
    <col min="4847" max="4852" width="9" style="2" customWidth="1"/>
    <col min="4853" max="4853" width="11" style="2" customWidth="1"/>
    <col min="4854" max="5099" width="11.42578125" style="2"/>
    <col min="5100" max="5100" width="37.28515625" style="2" customWidth="1"/>
    <col min="5101" max="5101" width="9" style="2" customWidth="1"/>
    <col min="5102" max="5102" width="8.5703125" style="2" customWidth="1"/>
    <col min="5103" max="5108" width="9" style="2" customWidth="1"/>
    <col min="5109" max="5109" width="11" style="2" customWidth="1"/>
    <col min="5110" max="5355" width="11.42578125" style="2"/>
    <col min="5356" max="5356" width="37.28515625" style="2" customWidth="1"/>
    <col min="5357" max="5357" width="9" style="2" customWidth="1"/>
    <col min="5358" max="5358" width="8.5703125" style="2" customWidth="1"/>
    <col min="5359" max="5364" width="9" style="2" customWidth="1"/>
    <col min="5365" max="5365" width="11" style="2" customWidth="1"/>
    <col min="5366" max="5611" width="11.42578125" style="2"/>
    <col min="5612" max="5612" width="37.28515625" style="2" customWidth="1"/>
    <col min="5613" max="5613" width="9" style="2" customWidth="1"/>
    <col min="5614" max="5614" width="8.5703125" style="2" customWidth="1"/>
    <col min="5615" max="5620" width="9" style="2" customWidth="1"/>
    <col min="5621" max="5621" width="11" style="2" customWidth="1"/>
    <col min="5622" max="5867" width="11.42578125" style="2"/>
    <col min="5868" max="5868" width="37.28515625" style="2" customWidth="1"/>
    <col min="5869" max="5869" width="9" style="2" customWidth="1"/>
    <col min="5870" max="5870" width="8.5703125" style="2" customWidth="1"/>
    <col min="5871" max="5876" width="9" style="2" customWidth="1"/>
    <col min="5877" max="5877" width="11" style="2" customWidth="1"/>
    <col min="5878" max="6123" width="11.42578125" style="2"/>
    <col min="6124" max="6124" width="37.28515625" style="2" customWidth="1"/>
    <col min="6125" max="6125" width="9" style="2" customWidth="1"/>
    <col min="6126" max="6126" width="8.5703125" style="2" customWidth="1"/>
    <col min="6127" max="6132" width="9" style="2" customWidth="1"/>
    <col min="6133" max="6133" width="11" style="2" customWidth="1"/>
    <col min="6134" max="6379" width="11.42578125" style="2"/>
    <col min="6380" max="6380" width="37.28515625" style="2" customWidth="1"/>
    <col min="6381" max="6381" width="9" style="2" customWidth="1"/>
    <col min="6382" max="6382" width="8.5703125" style="2" customWidth="1"/>
    <col min="6383" max="6388" width="9" style="2" customWidth="1"/>
    <col min="6389" max="6389" width="11" style="2" customWidth="1"/>
    <col min="6390" max="6635" width="11.42578125" style="2"/>
    <col min="6636" max="6636" width="37.28515625" style="2" customWidth="1"/>
    <col min="6637" max="6637" width="9" style="2" customWidth="1"/>
    <col min="6638" max="6638" width="8.5703125" style="2" customWidth="1"/>
    <col min="6639" max="6644" width="9" style="2" customWidth="1"/>
    <col min="6645" max="6645" width="11" style="2" customWidth="1"/>
    <col min="6646" max="6891" width="11.42578125" style="2"/>
    <col min="6892" max="6892" width="37.28515625" style="2" customWidth="1"/>
    <col min="6893" max="6893" width="9" style="2" customWidth="1"/>
    <col min="6894" max="6894" width="8.5703125" style="2" customWidth="1"/>
    <col min="6895" max="6900" width="9" style="2" customWidth="1"/>
    <col min="6901" max="6901" width="11" style="2" customWidth="1"/>
    <col min="6902" max="7147" width="11.42578125" style="2"/>
    <col min="7148" max="7148" width="37.28515625" style="2" customWidth="1"/>
    <col min="7149" max="7149" width="9" style="2" customWidth="1"/>
    <col min="7150" max="7150" width="8.5703125" style="2" customWidth="1"/>
    <col min="7151" max="7156" width="9" style="2" customWidth="1"/>
    <col min="7157" max="7157" width="11" style="2" customWidth="1"/>
    <col min="7158" max="7403" width="11.42578125" style="2"/>
    <col min="7404" max="7404" width="37.28515625" style="2" customWidth="1"/>
    <col min="7405" max="7405" width="9" style="2" customWidth="1"/>
    <col min="7406" max="7406" width="8.5703125" style="2" customWidth="1"/>
    <col min="7407" max="7412" width="9" style="2" customWidth="1"/>
    <col min="7413" max="7413" width="11" style="2" customWidth="1"/>
    <col min="7414" max="7659" width="11.42578125" style="2"/>
    <col min="7660" max="7660" width="37.28515625" style="2" customWidth="1"/>
    <col min="7661" max="7661" width="9" style="2" customWidth="1"/>
    <col min="7662" max="7662" width="8.5703125" style="2" customWidth="1"/>
    <col min="7663" max="7668" width="9" style="2" customWidth="1"/>
    <col min="7669" max="7669" width="11" style="2" customWidth="1"/>
    <col min="7670" max="7915" width="11.42578125" style="2"/>
    <col min="7916" max="7916" width="37.28515625" style="2" customWidth="1"/>
    <col min="7917" max="7917" width="9" style="2" customWidth="1"/>
    <col min="7918" max="7918" width="8.5703125" style="2" customWidth="1"/>
    <col min="7919" max="7924" width="9" style="2" customWidth="1"/>
    <col min="7925" max="7925" width="11" style="2" customWidth="1"/>
    <col min="7926" max="8171" width="11.42578125" style="2"/>
    <col min="8172" max="8172" width="37.28515625" style="2" customWidth="1"/>
    <col min="8173" max="8173" width="9" style="2" customWidth="1"/>
    <col min="8174" max="8174" width="8.5703125" style="2" customWidth="1"/>
    <col min="8175" max="8180" width="9" style="2" customWidth="1"/>
    <col min="8181" max="8181" width="11" style="2" customWidth="1"/>
    <col min="8182" max="8427" width="11.42578125" style="2"/>
    <col min="8428" max="8428" width="37.28515625" style="2" customWidth="1"/>
    <col min="8429" max="8429" width="9" style="2" customWidth="1"/>
    <col min="8430" max="8430" width="8.5703125" style="2" customWidth="1"/>
    <col min="8431" max="8436" width="9" style="2" customWidth="1"/>
    <col min="8437" max="8437" width="11" style="2" customWidth="1"/>
    <col min="8438" max="8683" width="11.42578125" style="2"/>
    <col min="8684" max="8684" width="37.28515625" style="2" customWidth="1"/>
    <col min="8685" max="8685" width="9" style="2" customWidth="1"/>
    <col min="8686" max="8686" width="8.5703125" style="2" customWidth="1"/>
    <col min="8687" max="8692" width="9" style="2" customWidth="1"/>
    <col min="8693" max="8693" width="11" style="2" customWidth="1"/>
    <col min="8694" max="8939" width="11.42578125" style="2"/>
    <col min="8940" max="8940" width="37.28515625" style="2" customWidth="1"/>
    <col min="8941" max="8941" width="9" style="2" customWidth="1"/>
    <col min="8942" max="8942" width="8.5703125" style="2" customWidth="1"/>
    <col min="8943" max="8948" width="9" style="2" customWidth="1"/>
    <col min="8949" max="8949" width="11" style="2" customWidth="1"/>
    <col min="8950" max="9195" width="11.42578125" style="2"/>
    <col min="9196" max="9196" width="37.28515625" style="2" customWidth="1"/>
    <col min="9197" max="9197" width="9" style="2" customWidth="1"/>
    <col min="9198" max="9198" width="8.5703125" style="2" customWidth="1"/>
    <col min="9199" max="9204" width="9" style="2" customWidth="1"/>
    <col min="9205" max="9205" width="11" style="2" customWidth="1"/>
    <col min="9206" max="9451" width="11.42578125" style="2"/>
    <col min="9452" max="9452" width="37.28515625" style="2" customWidth="1"/>
    <col min="9453" max="9453" width="9" style="2" customWidth="1"/>
    <col min="9454" max="9454" width="8.5703125" style="2" customWidth="1"/>
    <col min="9455" max="9460" width="9" style="2" customWidth="1"/>
    <col min="9461" max="9461" width="11" style="2" customWidth="1"/>
    <col min="9462" max="9707" width="11.42578125" style="2"/>
    <col min="9708" max="9708" width="37.28515625" style="2" customWidth="1"/>
    <col min="9709" max="9709" width="9" style="2" customWidth="1"/>
    <col min="9710" max="9710" width="8.5703125" style="2" customWidth="1"/>
    <col min="9711" max="9716" width="9" style="2" customWidth="1"/>
    <col min="9717" max="9717" width="11" style="2" customWidth="1"/>
    <col min="9718" max="9963" width="11.42578125" style="2"/>
    <col min="9964" max="9964" width="37.28515625" style="2" customWidth="1"/>
    <col min="9965" max="9965" width="9" style="2" customWidth="1"/>
    <col min="9966" max="9966" width="8.5703125" style="2" customWidth="1"/>
    <col min="9967" max="9972" width="9" style="2" customWidth="1"/>
    <col min="9973" max="9973" width="11" style="2" customWidth="1"/>
    <col min="9974" max="10219" width="11.42578125" style="2"/>
    <col min="10220" max="10220" width="37.28515625" style="2" customWidth="1"/>
    <col min="10221" max="10221" width="9" style="2" customWidth="1"/>
    <col min="10222" max="10222" width="8.5703125" style="2" customWidth="1"/>
    <col min="10223" max="10228" width="9" style="2" customWidth="1"/>
    <col min="10229" max="10229" width="11" style="2" customWidth="1"/>
    <col min="10230" max="10475" width="11.42578125" style="2"/>
    <col min="10476" max="10476" width="37.28515625" style="2" customWidth="1"/>
    <col min="10477" max="10477" width="9" style="2" customWidth="1"/>
    <col min="10478" max="10478" width="8.5703125" style="2" customWidth="1"/>
    <col min="10479" max="10484" width="9" style="2" customWidth="1"/>
    <col min="10485" max="10485" width="11" style="2" customWidth="1"/>
    <col min="10486" max="10731" width="11.42578125" style="2"/>
    <col min="10732" max="10732" width="37.28515625" style="2" customWidth="1"/>
    <col min="10733" max="10733" width="9" style="2" customWidth="1"/>
    <col min="10734" max="10734" width="8.5703125" style="2" customWidth="1"/>
    <col min="10735" max="10740" width="9" style="2" customWidth="1"/>
    <col min="10741" max="10741" width="11" style="2" customWidth="1"/>
    <col min="10742" max="10987" width="11.42578125" style="2"/>
    <col min="10988" max="10988" width="37.28515625" style="2" customWidth="1"/>
    <col min="10989" max="10989" width="9" style="2" customWidth="1"/>
    <col min="10990" max="10990" width="8.5703125" style="2" customWidth="1"/>
    <col min="10991" max="10996" width="9" style="2" customWidth="1"/>
    <col min="10997" max="10997" width="11" style="2" customWidth="1"/>
    <col min="10998" max="11243" width="11.42578125" style="2"/>
    <col min="11244" max="11244" width="37.28515625" style="2" customWidth="1"/>
    <col min="11245" max="11245" width="9" style="2" customWidth="1"/>
    <col min="11246" max="11246" width="8.5703125" style="2" customWidth="1"/>
    <col min="11247" max="11252" width="9" style="2" customWidth="1"/>
    <col min="11253" max="11253" width="11" style="2" customWidth="1"/>
    <col min="11254" max="11499" width="11.42578125" style="2"/>
    <col min="11500" max="11500" width="37.28515625" style="2" customWidth="1"/>
    <col min="11501" max="11501" width="9" style="2" customWidth="1"/>
    <col min="11502" max="11502" width="8.5703125" style="2" customWidth="1"/>
    <col min="11503" max="11508" width="9" style="2" customWidth="1"/>
    <col min="11509" max="11509" width="11" style="2" customWidth="1"/>
    <col min="11510" max="11755" width="11.42578125" style="2"/>
    <col min="11756" max="11756" width="37.28515625" style="2" customWidth="1"/>
    <col min="11757" max="11757" width="9" style="2" customWidth="1"/>
    <col min="11758" max="11758" width="8.5703125" style="2" customWidth="1"/>
    <col min="11759" max="11764" width="9" style="2" customWidth="1"/>
    <col min="11765" max="11765" width="11" style="2" customWidth="1"/>
    <col min="11766" max="12011" width="11.42578125" style="2"/>
    <col min="12012" max="12012" width="37.28515625" style="2" customWidth="1"/>
    <col min="12013" max="12013" width="9" style="2" customWidth="1"/>
    <col min="12014" max="12014" width="8.5703125" style="2" customWidth="1"/>
    <col min="12015" max="12020" width="9" style="2" customWidth="1"/>
    <col min="12021" max="12021" width="11" style="2" customWidth="1"/>
    <col min="12022" max="12267" width="11.42578125" style="2"/>
    <col min="12268" max="12268" width="37.28515625" style="2" customWidth="1"/>
    <col min="12269" max="12269" width="9" style="2" customWidth="1"/>
    <col min="12270" max="12270" width="8.5703125" style="2" customWidth="1"/>
    <col min="12271" max="12276" width="9" style="2" customWidth="1"/>
    <col min="12277" max="12277" width="11" style="2" customWidth="1"/>
    <col min="12278" max="12523" width="11.42578125" style="2"/>
    <col min="12524" max="12524" width="37.28515625" style="2" customWidth="1"/>
    <col min="12525" max="12525" width="9" style="2" customWidth="1"/>
    <col min="12526" max="12526" width="8.5703125" style="2" customWidth="1"/>
    <col min="12527" max="12532" width="9" style="2" customWidth="1"/>
    <col min="12533" max="12533" width="11" style="2" customWidth="1"/>
    <col min="12534" max="12779" width="11.42578125" style="2"/>
    <col min="12780" max="12780" width="37.28515625" style="2" customWidth="1"/>
    <col min="12781" max="12781" width="9" style="2" customWidth="1"/>
    <col min="12782" max="12782" width="8.5703125" style="2" customWidth="1"/>
    <col min="12783" max="12788" width="9" style="2" customWidth="1"/>
    <col min="12789" max="12789" width="11" style="2" customWidth="1"/>
    <col min="12790" max="13035" width="11.42578125" style="2"/>
    <col min="13036" max="13036" width="37.28515625" style="2" customWidth="1"/>
    <col min="13037" max="13037" width="9" style="2" customWidth="1"/>
    <col min="13038" max="13038" width="8.5703125" style="2" customWidth="1"/>
    <col min="13039" max="13044" width="9" style="2" customWidth="1"/>
    <col min="13045" max="13045" width="11" style="2" customWidth="1"/>
    <col min="13046" max="13291" width="11.42578125" style="2"/>
    <col min="13292" max="13292" width="37.28515625" style="2" customWidth="1"/>
    <col min="13293" max="13293" width="9" style="2" customWidth="1"/>
    <col min="13294" max="13294" width="8.5703125" style="2" customWidth="1"/>
    <col min="13295" max="13300" width="9" style="2" customWidth="1"/>
    <col min="13301" max="13301" width="11" style="2" customWidth="1"/>
    <col min="13302" max="13547" width="11.42578125" style="2"/>
    <col min="13548" max="13548" width="37.28515625" style="2" customWidth="1"/>
    <col min="13549" max="13549" width="9" style="2" customWidth="1"/>
    <col min="13550" max="13550" width="8.5703125" style="2" customWidth="1"/>
    <col min="13551" max="13556" width="9" style="2" customWidth="1"/>
    <col min="13557" max="13557" width="11" style="2" customWidth="1"/>
    <col min="13558" max="13803" width="11.42578125" style="2"/>
    <col min="13804" max="13804" width="37.28515625" style="2" customWidth="1"/>
    <col min="13805" max="13805" width="9" style="2" customWidth="1"/>
    <col min="13806" max="13806" width="8.5703125" style="2" customWidth="1"/>
    <col min="13807" max="13812" width="9" style="2" customWidth="1"/>
    <col min="13813" max="13813" width="11" style="2" customWidth="1"/>
    <col min="13814" max="14059" width="11.42578125" style="2"/>
    <col min="14060" max="14060" width="37.28515625" style="2" customWidth="1"/>
    <col min="14061" max="14061" width="9" style="2" customWidth="1"/>
    <col min="14062" max="14062" width="8.5703125" style="2" customWidth="1"/>
    <col min="14063" max="14068" width="9" style="2" customWidth="1"/>
    <col min="14069" max="14069" width="11" style="2" customWidth="1"/>
    <col min="14070" max="14315" width="11.42578125" style="2"/>
    <col min="14316" max="14316" width="37.28515625" style="2" customWidth="1"/>
    <col min="14317" max="14317" width="9" style="2" customWidth="1"/>
    <col min="14318" max="14318" width="8.5703125" style="2" customWidth="1"/>
    <col min="14319" max="14324" width="9" style="2" customWidth="1"/>
    <col min="14325" max="14325" width="11" style="2" customWidth="1"/>
    <col min="14326" max="14571" width="11.42578125" style="2"/>
    <col min="14572" max="14572" width="37.28515625" style="2" customWidth="1"/>
    <col min="14573" max="14573" width="9" style="2" customWidth="1"/>
    <col min="14574" max="14574" width="8.5703125" style="2" customWidth="1"/>
    <col min="14575" max="14580" width="9" style="2" customWidth="1"/>
    <col min="14581" max="14581" width="11" style="2" customWidth="1"/>
    <col min="14582" max="14827" width="11.42578125" style="2"/>
    <col min="14828" max="14828" width="37.28515625" style="2" customWidth="1"/>
    <col min="14829" max="14829" width="9" style="2" customWidth="1"/>
    <col min="14830" max="14830" width="8.5703125" style="2" customWidth="1"/>
    <col min="14831" max="14836" width="9" style="2" customWidth="1"/>
    <col min="14837" max="14837" width="11" style="2" customWidth="1"/>
    <col min="14838" max="15083" width="11.42578125" style="2"/>
    <col min="15084" max="15084" width="37.28515625" style="2" customWidth="1"/>
    <col min="15085" max="15085" width="9" style="2" customWidth="1"/>
    <col min="15086" max="15086" width="8.5703125" style="2" customWidth="1"/>
    <col min="15087" max="15092" width="9" style="2" customWidth="1"/>
    <col min="15093" max="15093" width="11" style="2" customWidth="1"/>
    <col min="15094" max="15339" width="11.42578125" style="2"/>
    <col min="15340" max="15340" width="37.28515625" style="2" customWidth="1"/>
    <col min="15341" max="15341" width="9" style="2" customWidth="1"/>
    <col min="15342" max="15342" width="8.5703125" style="2" customWidth="1"/>
    <col min="15343" max="15348" width="9" style="2" customWidth="1"/>
    <col min="15349" max="15349" width="11" style="2" customWidth="1"/>
    <col min="15350" max="15595" width="11.42578125" style="2"/>
    <col min="15596" max="15596" width="37.28515625" style="2" customWidth="1"/>
    <col min="15597" max="15597" width="9" style="2" customWidth="1"/>
    <col min="15598" max="15598" width="8.5703125" style="2" customWidth="1"/>
    <col min="15599" max="15604" width="9" style="2" customWidth="1"/>
    <col min="15605" max="15605" width="11" style="2" customWidth="1"/>
    <col min="15606" max="15851" width="11.42578125" style="2"/>
    <col min="15852" max="15852" width="37.28515625" style="2" customWidth="1"/>
    <col min="15853" max="15853" width="9" style="2" customWidth="1"/>
    <col min="15854" max="15854" width="8.5703125" style="2" customWidth="1"/>
    <col min="15855" max="15860" width="9" style="2" customWidth="1"/>
    <col min="15861" max="15861" width="11" style="2" customWidth="1"/>
    <col min="15862" max="16107" width="11.42578125" style="2"/>
    <col min="16108" max="16108" width="37.28515625" style="2" customWidth="1"/>
    <col min="16109" max="16109" width="9" style="2" customWidth="1"/>
    <col min="16110" max="16110" width="8.5703125" style="2" customWidth="1"/>
    <col min="16111" max="16116" width="9" style="2" customWidth="1"/>
    <col min="16117" max="16117" width="11" style="2" customWidth="1"/>
    <col min="16118" max="16384" width="11.42578125" style="2"/>
  </cols>
  <sheetData>
    <row r="1" spans="1:11" ht="15" customHeight="1" x14ac:dyDescent="0.2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5" customHeight="1" x14ac:dyDescent="0.2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5" customHeight="1" x14ac:dyDescent="0.2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ht="15" customHeight="1" x14ac:dyDescent="0.2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5" customHeight="1" x14ac:dyDescent="0.2">
      <c r="A5" s="3"/>
      <c r="B5" s="4"/>
      <c r="C5" s="4"/>
      <c r="D5" s="5"/>
      <c r="E5" s="5"/>
      <c r="F5" s="5"/>
      <c r="G5" s="5"/>
      <c r="H5" s="5"/>
      <c r="I5" s="5"/>
      <c r="J5" s="5"/>
    </row>
    <row r="6" spans="1:11" ht="21" customHeight="1" x14ac:dyDescent="0.2">
      <c r="A6" s="18"/>
      <c r="B6" s="35" t="s">
        <v>0</v>
      </c>
      <c r="C6" s="36"/>
      <c r="D6" s="36"/>
      <c r="E6" s="36"/>
      <c r="F6" s="36"/>
      <c r="G6" s="36"/>
      <c r="H6" s="36"/>
      <c r="I6" s="36"/>
      <c r="J6" s="36"/>
    </row>
    <row r="7" spans="1:11" ht="21" customHeight="1" x14ac:dyDescent="0.2">
      <c r="A7" s="20" t="s">
        <v>38</v>
      </c>
      <c r="B7" s="37" t="s">
        <v>1</v>
      </c>
      <c r="C7" s="35" t="s">
        <v>35</v>
      </c>
      <c r="D7" s="36"/>
      <c r="E7" s="36"/>
      <c r="F7" s="36"/>
      <c r="G7" s="36"/>
      <c r="H7" s="36"/>
      <c r="I7" s="36"/>
      <c r="J7" s="36"/>
    </row>
    <row r="8" spans="1:11" ht="21" customHeight="1" x14ac:dyDescent="0.2">
      <c r="A8" s="21" t="s">
        <v>39</v>
      </c>
      <c r="B8" s="38"/>
      <c r="C8" s="37" t="s">
        <v>34</v>
      </c>
      <c r="D8" s="40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  <c r="J8" s="41" t="s">
        <v>9</v>
      </c>
    </row>
    <row r="9" spans="1:11" ht="21" customHeight="1" x14ac:dyDescent="0.2">
      <c r="A9" s="19"/>
      <c r="B9" s="39"/>
      <c r="C9" s="39"/>
      <c r="D9" s="39"/>
      <c r="E9" s="39"/>
      <c r="F9" s="39"/>
      <c r="G9" s="39"/>
      <c r="H9" s="39"/>
      <c r="I9" s="39"/>
      <c r="J9" s="42"/>
    </row>
    <row r="10" spans="1:11" ht="18" customHeight="1" x14ac:dyDescent="0.2">
      <c r="A10" s="26" t="s">
        <v>32</v>
      </c>
      <c r="B10" s="17">
        <f t="shared" ref="B10:J10" si="0">SUM(B11,B18,B29,B34)</f>
        <v>236</v>
      </c>
      <c r="C10" s="17">
        <f t="shared" si="0"/>
        <v>1</v>
      </c>
      <c r="D10" s="17">
        <f t="shared" si="0"/>
        <v>6</v>
      </c>
      <c r="E10" s="17">
        <f t="shared" si="0"/>
        <v>64</v>
      </c>
      <c r="F10" s="17">
        <f t="shared" si="0"/>
        <v>54</v>
      </c>
      <c r="G10" s="17">
        <f t="shared" si="0"/>
        <v>43</v>
      </c>
      <c r="H10" s="17">
        <f t="shared" si="0"/>
        <v>23</v>
      </c>
      <c r="I10" s="17">
        <f t="shared" si="0"/>
        <v>21</v>
      </c>
      <c r="J10" s="23">
        <f t="shared" si="0"/>
        <v>24</v>
      </c>
      <c r="K10" s="25"/>
    </row>
    <row r="11" spans="1:11" ht="15.95" customHeight="1" x14ac:dyDescent="0.2">
      <c r="A11" s="6" t="s">
        <v>10</v>
      </c>
      <c r="B11" s="10">
        <f>SUM(C11:J11)</f>
        <v>173</v>
      </c>
      <c r="C11" s="17">
        <f>SUM(C12,C16,C17)</f>
        <v>1</v>
      </c>
      <c r="D11" s="17">
        <f>SUM(D12,D16,D17)</f>
        <v>5</v>
      </c>
      <c r="E11" s="17">
        <f t="shared" ref="E11:J11" si="1">SUM(E12,E16,E17)</f>
        <v>49</v>
      </c>
      <c r="F11" s="17">
        <f t="shared" si="1"/>
        <v>39</v>
      </c>
      <c r="G11" s="17">
        <f t="shared" si="1"/>
        <v>30</v>
      </c>
      <c r="H11" s="17">
        <f t="shared" si="1"/>
        <v>15</v>
      </c>
      <c r="I11" s="17">
        <f t="shared" si="1"/>
        <v>13</v>
      </c>
      <c r="J11" s="23">
        <f t="shared" si="1"/>
        <v>21</v>
      </c>
      <c r="K11" s="25"/>
    </row>
    <row r="12" spans="1:11" ht="15.95" customHeight="1" x14ac:dyDescent="0.2">
      <c r="A12" s="6" t="s">
        <v>16</v>
      </c>
      <c r="B12" s="10">
        <f t="shared" ref="B12:B32" si="2">SUM(D12:J12)</f>
        <v>136</v>
      </c>
      <c r="C12" s="17">
        <f t="shared" ref="C12" si="3">SUM(C13:C15)</f>
        <v>0</v>
      </c>
      <c r="D12" s="17">
        <f t="shared" ref="D12:J12" si="4">SUM(D13:D15)</f>
        <v>3</v>
      </c>
      <c r="E12" s="17">
        <f t="shared" si="4"/>
        <v>39</v>
      </c>
      <c r="F12" s="17">
        <f t="shared" si="4"/>
        <v>32</v>
      </c>
      <c r="G12" s="17">
        <f t="shared" si="4"/>
        <v>24</v>
      </c>
      <c r="H12" s="17">
        <f t="shared" si="4"/>
        <v>13</v>
      </c>
      <c r="I12" s="17">
        <f t="shared" si="4"/>
        <v>4</v>
      </c>
      <c r="J12" s="23">
        <f t="shared" si="4"/>
        <v>21</v>
      </c>
      <c r="K12" s="25"/>
    </row>
    <row r="13" spans="1:11" ht="15.95" customHeight="1" x14ac:dyDescent="0.2">
      <c r="A13" s="6" t="s">
        <v>17</v>
      </c>
      <c r="B13" s="10">
        <f t="shared" si="2"/>
        <v>40</v>
      </c>
      <c r="C13" s="8" t="s">
        <v>8</v>
      </c>
      <c r="D13" s="8">
        <v>1</v>
      </c>
      <c r="E13" s="8">
        <v>11</v>
      </c>
      <c r="F13" s="8">
        <v>7</v>
      </c>
      <c r="G13" s="8">
        <v>7</v>
      </c>
      <c r="H13" s="8">
        <v>7</v>
      </c>
      <c r="I13" s="8">
        <v>2</v>
      </c>
      <c r="J13" s="24">
        <v>5</v>
      </c>
      <c r="K13" s="25"/>
    </row>
    <row r="14" spans="1:11" ht="15.95" customHeight="1" x14ac:dyDescent="0.2">
      <c r="A14" s="6" t="s">
        <v>18</v>
      </c>
      <c r="B14" s="10">
        <f t="shared" si="2"/>
        <v>65</v>
      </c>
      <c r="C14" s="8" t="s">
        <v>8</v>
      </c>
      <c r="D14" s="8">
        <v>1</v>
      </c>
      <c r="E14" s="8">
        <v>18</v>
      </c>
      <c r="F14" s="8">
        <v>19</v>
      </c>
      <c r="G14" s="8">
        <v>8</v>
      </c>
      <c r="H14" s="8">
        <v>4</v>
      </c>
      <c r="I14" s="8">
        <v>2</v>
      </c>
      <c r="J14" s="24">
        <v>13</v>
      </c>
      <c r="K14" s="25"/>
    </row>
    <row r="15" spans="1:11" ht="15.95" customHeight="1" x14ac:dyDescent="0.2">
      <c r="A15" s="6" t="s">
        <v>19</v>
      </c>
      <c r="B15" s="10">
        <f t="shared" si="2"/>
        <v>31</v>
      </c>
      <c r="C15" s="8" t="s">
        <v>8</v>
      </c>
      <c r="D15" s="8">
        <v>1</v>
      </c>
      <c r="E15" s="8">
        <v>10</v>
      </c>
      <c r="F15" s="8">
        <v>6</v>
      </c>
      <c r="G15" s="8">
        <v>9</v>
      </c>
      <c r="H15" s="8">
        <v>2</v>
      </c>
      <c r="I15" s="8" t="s">
        <v>8</v>
      </c>
      <c r="J15" s="24">
        <v>3</v>
      </c>
      <c r="K15" s="25"/>
    </row>
    <row r="16" spans="1:11" ht="15.95" customHeight="1" x14ac:dyDescent="0.2">
      <c r="A16" s="9" t="s">
        <v>20</v>
      </c>
      <c r="B16" s="10">
        <f>SUM(C16:J16)</f>
        <v>14</v>
      </c>
      <c r="C16" s="29">
        <v>1</v>
      </c>
      <c r="D16" s="29">
        <v>1</v>
      </c>
      <c r="E16" s="29">
        <v>1</v>
      </c>
      <c r="F16" s="29">
        <v>1</v>
      </c>
      <c r="G16" s="29">
        <v>2</v>
      </c>
      <c r="H16" s="29">
        <v>1</v>
      </c>
      <c r="I16" s="29">
        <v>7</v>
      </c>
      <c r="J16" s="24" t="s">
        <v>8</v>
      </c>
      <c r="K16" s="25"/>
    </row>
    <row r="17" spans="1:11" ht="15.95" customHeight="1" x14ac:dyDescent="0.2">
      <c r="A17" s="28" t="s">
        <v>21</v>
      </c>
      <c r="B17" s="10">
        <f t="shared" si="2"/>
        <v>23</v>
      </c>
      <c r="C17" s="8" t="s">
        <v>8</v>
      </c>
      <c r="D17" s="8">
        <v>1</v>
      </c>
      <c r="E17" s="8">
        <v>9</v>
      </c>
      <c r="F17" s="8">
        <v>6</v>
      </c>
      <c r="G17" s="8">
        <v>4</v>
      </c>
      <c r="H17" s="8">
        <v>1</v>
      </c>
      <c r="I17" s="8">
        <v>2</v>
      </c>
      <c r="J17" s="24" t="s">
        <v>8</v>
      </c>
      <c r="K17" s="25"/>
    </row>
    <row r="18" spans="1:11" ht="15.95" customHeight="1" x14ac:dyDescent="0.2">
      <c r="A18" s="6" t="s">
        <v>11</v>
      </c>
      <c r="B18" s="10">
        <f t="shared" si="2"/>
        <v>42</v>
      </c>
      <c r="C18" s="17">
        <f t="shared" ref="C18" si="5">SUM(C19,C25)</f>
        <v>0</v>
      </c>
      <c r="D18" s="17">
        <f t="shared" ref="D18:J18" si="6">SUM(D19,D25)</f>
        <v>1</v>
      </c>
      <c r="E18" s="17">
        <f t="shared" si="6"/>
        <v>9</v>
      </c>
      <c r="F18" s="17">
        <f t="shared" si="6"/>
        <v>12</v>
      </c>
      <c r="G18" s="17">
        <f t="shared" si="6"/>
        <v>10</v>
      </c>
      <c r="H18" s="17">
        <f t="shared" si="6"/>
        <v>5</v>
      </c>
      <c r="I18" s="17">
        <f t="shared" si="6"/>
        <v>3</v>
      </c>
      <c r="J18" s="23">
        <f t="shared" si="6"/>
        <v>2</v>
      </c>
      <c r="K18" s="25"/>
    </row>
    <row r="19" spans="1:11" ht="15.95" customHeight="1" x14ac:dyDescent="0.2">
      <c r="A19" s="6" t="s">
        <v>16</v>
      </c>
      <c r="B19" s="10">
        <f t="shared" si="2"/>
        <v>13</v>
      </c>
      <c r="C19" s="17">
        <f t="shared" ref="C19" si="7">SUM(C22:C24)</f>
        <v>0</v>
      </c>
      <c r="D19" s="17">
        <f>SUM(D20:D24)</f>
        <v>1</v>
      </c>
      <c r="E19" s="17">
        <f>SUM(E20:E24)</f>
        <v>4</v>
      </c>
      <c r="F19" s="17">
        <f t="shared" ref="F19:J19" si="8">SUM(F20:F24)</f>
        <v>3</v>
      </c>
      <c r="G19" s="17">
        <f t="shared" si="8"/>
        <v>2</v>
      </c>
      <c r="H19" s="17">
        <f t="shared" si="8"/>
        <v>1</v>
      </c>
      <c r="I19" s="17">
        <f t="shared" si="8"/>
        <v>2</v>
      </c>
      <c r="J19" s="23">
        <f t="shared" si="8"/>
        <v>0</v>
      </c>
      <c r="K19" s="25"/>
    </row>
    <row r="20" spans="1:11" ht="15.95" customHeight="1" x14ac:dyDescent="0.2">
      <c r="A20" s="6" t="s">
        <v>17</v>
      </c>
      <c r="B20" s="10">
        <f t="shared" si="2"/>
        <v>1</v>
      </c>
      <c r="C20" s="8" t="s">
        <v>8</v>
      </c>
      <c r="D20" s="8" t="s">
        <v>8</v>
      </c>
      <c r="E20" s="8" t="s">
        <v>8</v>
      </c>
      <c r="F20" s="8">
        <v>1</v>
      </c>
      <c r="G20" s="8" t="s">
        <v>8</v>
      </c>
      <c r="H20" s="8" t="s">
        <v>8</v>
      </c>
      <c r="I20" s="8" t="s">
        <v>8</v>
      </c>
      <c r="J20" s="24" t="s">
        <v>8</v>
      </c>
      <c r="K20" s="25"/>
    </row>
    <row r="21" spans="1:11" ht="15.95" customHeight="1" x14ac:dyDescent="0.2">
      <c r="A21" s="6" t="s">
        <v>18</v>
      </c>
      <c r="B21" s="10">
        <f t="shared" si="2"/>
        <v>2</v>
      </c>
      <c r="C21" s="8" t="s">
        <v>8</v>
      </c>
      <c r="D21" s="8">
        <v>1</v>
      </c>
      <c r="E21" s="8" t="s">
        <v>8</v>
      </c>
      <c r="F21" s="8">
        <v>1</v>
      </c>
      <c r="G21" s="8" t="s">
        <v>8</v>
      </c>
      <c r="H21" s="8" t="s">
        <v>8</v>
      </c>
      <c r="I21" s="8" t="s">
        <v>8</v>
      </c>
      <c r="J21" s="24" t="s">
        <v>8</v>
      </c>
      <c r="K21" s="25"/>
    </row>
    <row r="22" spans="1:11" ht="15.95" customHeight="1" x14ac:dyDescent="0.2">
      <c r="A22" s="6" t="s">
        <v>19</v>
      </c>
      <c r="B22" s="10">
        <f t="shared" si="2"/>
        <v>3</v>
      </c>
      <c r="C22" s="8" t="s">
        <v>8</v>
      </c>
      <c r="D22" s="8" t="s">
        <v>8</v>
      </c>
      <c r="E22" s="8">
        <v>1</v>
      </c>
      <c r="F22" s="8" t="s">
        <v>8</v>
      </c>
      <c r="G22" s="8">
        <v>1</v>
      </c>
      <c r="H22" s="8">
        <v>1</v>
      </c>
      <c r="I22" s="8" t="s">
        <v>8</v>
      </c>
      <c r="J22" s="24" t="s">
        <v>8</v>
      </c>
      <c r="K22" s="25"/>
    </row>
    <row r="23" spans="1:11" ht="15.95" customHeight="1" x14ac:dyDescent="0.2">
      <c r="A23" s="9" t="s">
        <v>22</v>
      </c>
      <c r="B23" s="10">
        <f t="shared" si="2"/>
        <v>4</v>
      </c>
      <c r="C23" s="8" t="s">
        <v>8</v>
      </c>
      <c r="D23" s="8" t="s">
        <v>8</v>
      </c>
      <c r="E23" s="8">
        <v>2</v>
      </c>
      <c r="F23" s="8">
        <v>1</v>
      </c>
      <c r="G23" s="8">
        <v>1</v>
      </c>
      <c r="H23" s="8" t="s">
        <v>8</v>
      </c>
      <c r="I23" s="8" t="s">
        <v>8</v>
      </c>
      <c r="J23" s="24" t="s">
        <v>8</v>
      </c>
      <c r="K23" s="25"/>
    </row>
    <row r="24" spans="1:11" ht="15.95" customHeight="1" x14ac:dyDescent="0.2">
      <c r="A24" s="11" t="s">
        <v>23</v>
      </c>
      <c r="B24" s="10">
        <f t="shared" si="2"/>
        <v>3</v>
      </c>
      <c r="C24" s="8" t="s">
        <v>8</v>
      </c>
      <c r="D24" s="8" t="s">
        <v>8</v>
      </c>
      <c r="E24" s="8">
        <v>1</v>
      </c>
      <c r="F24" s="8" t="s">
        <v>8</v>
      </c>
      <c r="G24" s="8" t="s">
        <v>8</v>
      </c>
      <c r="H24" s="8" t="s">
        <v>8</v>
      </c>
      <c r="I24" s="8">
        <v>2</v>
      </c>
      <c r="J24" s="24" t="s">
        <v>8</v>
      </c>
      <c r="K24" s="25"/>
    </row>
    <row r="25" spans="1:11" ht="15.95" customHeight="1" x14ac:dyDescent="0.2">
      <c r="A25" s="6" t="s">
        <v>24</v>
      </c>
      <c r="B25" s="10">
        <f t="shared" si="2"/>
        <v>29</v>
      </c>
      <c r="C25" s="17">
        <f t="shared" ref="C25" si="9">SUM(C26:C28)</f>
        <v>0</v>
      </c>
      <c r="D25" s="17">
        <f t="shared" ref="D25:J25" si="10">SUM(D26:D28)</f>
        <v>0</v>
      </c>
      <c r="E25" s="17">
        <f t="shared" si="10"/>
        <v>5</v>
      </c>
      <c r="F25" s="17">
        <f t="shared" si="10"/>
        <v>9</v>
      </c>
      <c r="G25" s="17">
        <f t="shared" si="10"/>
        <v>8</v>
      </c>
      <c r="H25" s="17">
        <f t="shared" si="10"/>
        <v>4</v>
      </c>
      <c r="I25" s="17">
        <f t="shared" si="10"/>
        <v>1</v>
      </c>
      <c r="J25" s="23">
        <f t="shared" si="10"/>
        <v>2</v>
      </c>
      <c r="K25" s="25"/>
    </row>
    <row r="26" spans="1:11" ht="15.95" customHeight="1" x14ac:dyDescent="0.2">
      <c r="A26" s="1" t="s">
        <v>25</v>
      </c>
      <c r="B26" s="10">
        <f t="shared" si="2"/>
        <v>20</v>
      </c>
      <c r="C26" s="8" t="s">
        <v>8</v>
      </c>
      <c r="D26" s="8" t="s">
        <v>8</v>
      </c>
      <c r="E26" s="8">
        <v>5</v>
      </c>
      <c r="F26" s="8">
        <v>7</v>
      </c>
      <c r="G26" s="8">
        <v>4</v>
      </c>
      <c r="H26" s="8">
        <v>2</v>
      </c>
      <c r="I26" s="8">
        <v>1</v>
      </c>
      <c r="J26" s="24">
        <v>1</v>
      </c>
      <c r="K26" s="25"/>
    </row>
    <row r="27" spans="1:11" ht="15.95" customHeight="1" x14ac:dyDescent="0.2">
      <c r="A27" s="1" t="s">
        <v>26</v>
      </c>
      <c r="B27" s="10">
        <f t="shared" si="2"/>
        <v>8</v>
      </c>
      <c r="C27" s="8" t="s">
        <v>8</v>
      </c>
      <c r="D27" s="8" t="s">
        <v>8</v>
      </c>
      <c r="E27" s="8" t="s">
        <v>8</v>
      </c>
      <c r="F27" s="8">
        <v>2</v>
      </c>
      <c r="G27" s="8">
        <v>4</v>
      </c>
      <c r="H27" s="8">
        <v>2</v>
      </c>
      <c r="I27" s="8" t="s">
        <v>8</v>
      </c>
      <c r="J27" s="24" t="s">
        <v>8</v>
      </c>
      <c r="K27" s="25"/>
    </row>
    <row r="28" spans="1:11" ht="15.95" customHeight="1" x14ac:dyDescent="0.2">
      <c r="A28" s="1" t="s">
        <v>36</v>
      </c>
      <c r="B28" s="10">
        <f t="shared" si="2"/>
        <v>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24">
        <v>1</v>
      </c>
      <c r="K28" s="25"/>
    </row>
    <row r="29" spans="1:11" ht="15.95" customHeight="1" x14ac:dyDescent="0.2">
      <c r="A29" s="6" t="s">
        <v>12</v>
      </c>
      <c r="B29" s="10">
        <f t="shared" si="2"/>
        <v>16</v>
      </c>
      <c r="C29" s="17">
        <f t="shared" ref="C29" si="11">SUM(C30:C32)</f>
        <v>0</v>
      </c>
      <c r="D29" s="17">
        <f t="shared" ref="D29:H29" si="12">SUM(D30:D32)</f>
        <v>0</v>
      </c>
      <c r="E29" s="17">
        <f>SUM(E30:E32)</f>
        <v>6</v>
      </c>
      <c r="F29" s="17">
        <f t="shared" si="12"/>
        <v>2</v>
      </c>
      <c r="G29" s="17">
        <f t="shared" si="12"/>
        <v>3</v>
      </c>
      <c r="H29" s="17">
        <f t="shared" si="12"/>
        <v>1</v>
      </c>
      <c r="I29" s="17">
        <f>SUM(I30:I31)</f>
        <v>3</v>
      </c>
      <c r="J29" s="23">
        <f>SUM(J30:J31)</f>
        <v>1</v>
      </c>
      <c r="K29" s="25"/>
    </row>
    <row r="30" spans="1:11" ht="15.95" customHeight="1" x14ac:dyDescent="0.2">
      <c r="A30" s="6" t="s">
        <v>17</v>
      </c>
      <c r="B30" s="10">
        <f t="shared" si="2"/>
        <v>1</v>
      </c>
      <c r="C30" s="8" t="s">
        <v>8</v>
      </c>
      <c r="D30" s="8" t="s">
        <v>8</v>
      </c>
      <c r="E30" s="8" t="s">
        <v>8</v>
      </c>
      <c r="F30" s="8" t="s">
        <v>8</v>
      </c>
      <c r="G30" s="8" t="s">
        <v>8</v>
      </c>
      <c r="H30" s="8" t="s">
        <v>8</v>
      </c>
      <c r="I30" s="8">
        <v>1</v>
      </c>
      <c r="J30" s="24" t="s">
        <v>8</v>
      </c>
      <c r="K30" s="25"/>
    </row>
    <row r="31" spans="1:11" ht="15.95" customHeight="1" x14ac:dyDescent="0.2">
      <c r="A31" s="6" t="s">
        <v>18</v>
      </c>
      <c r="B31" s="10">
        <f t="shared" si="2"/>
        <v>13</v>
      </c>
      <c r="C31" s="8" t="s">
        <v>8</v>
      </c>
      <c r="D31" s="8" t="s">
        <v>8</v>
      </c>
      <c r="E31" s="8">
        <v>5</v>
      </c>
      <c r="F31" s="8">
        <v>1</v>
      </c>
      <c r="G31" s="8">
        <v>3</v>
      </c>
      <c r="H31" s="8">
        <v>1</v>
      </c>
      <c r="I31" s="8">
        <v>2</v>
      </c>
      <c r="J31" s="24">
        <v>1</v>
      </c>
      <c r="K31" s="25"/>
    </row>
    <row r="32" spans="1:11" ht="15.95" customHeight="1" x14ac:dyDescent="0.2">
      <c r="A32" s="6" t="s">
        <v>19</v>
      </c>
      <c r="B32" s="10">
        <f t="shared" si="2"/>
        <v>2</v>
      </c>
      <c r="C32" s="8" t="s">
        <v>8</v>
      </c>
      <c r="D32" s="8" t="s">
        <v>8</v>
      </c>
      <c r="E32" s="8">
        <v>1</v>
      </c>
      <c r="F32" s="8">
        <v>1</v>
      </c>
      <c r="G32" s="8" t="s">
        <v>8</v>
      </c>
      <c r="H32" s="8" t="s">
        <v>8</v>
      </c>
      <c r="I32" s="8" t="s">
        <v>8</v>
      </c>
      <c r="J32" s="24" t="s">
        <v>8</v>
      </c>
      <c r="K32" s="25"/>
    </row>
    <row r="33" spans="1:11" s="9" customFormat="1" ht="15.95" customHeight="1" x14ac:dyDescent="0.2">
      <c r="A33" s="27" t="s">
        <v>27</v>
      </c>
      <c r="B33" s="10"/>
      <c r="C33" s="17"/>
      <c r="D33" s="17"/>
      <c r="E33" s="17"/>
      <c r="F33" s="17"/>
      <c r="G33" s="17"/>
      <c r="H33" s="17"/>
      <c r="I33" s="17"/>
      <c r="J33" s="23"/>
    </row>
    <row r="34" spans="1:11" s="9" customFormat="1" ht="15.95" customHeight="1" x14ac:dyDescent="0.2">
      <c r="A34" s="27" t="s">
        <v>28</v>
      </c>
      <c r="B34" s="10">
        <f>SUM(D34:J34)</f>
        <v>5</v>
      </c>
      <c r="C34" s="17">
        <f t="shared" ref="C34:J34" si="13">SUM(C35,C38)</f>
        <v>0</v>
      </c>
      <c r="D34" s="17">
        <f t="shared" si="13"/>
        <v>0</v>
      </c>
      <c r="E34" s="17">
        <f t="shared" si="13"/>
        <v>0</v>
      </c>
      <c r="F34" s="17">
        <f t="shared" si="13"/>
        <v>1</v>
      </c>
      <c r="G34" s="17">
        <f t="shared" si="13"/>
        <v>0</v>
      </c>
      <c r="H34" s="17">
        <f t="shared" si="13"/>
        <v>2</v>
      </c>
      <c r="I34" s="17">
        <f t="shared" si="13"/>
        <v>2</v>
      </c>
      <c r="J34" s="23">
        <f t="shared" si="13"/>
        <v>0</v>
      </c>
    </row>
    <row r="35" spans="1:11" s="9" customFormat="1" ht="15.95" customHeight="1" x14ac:dyDescent="0.2">
      <c r="A35" s="9" t="s">
        <v>16</v>
      </c>
      <c r="B35" s="10">
        <f>SUM(D35:J35)</f>
        <v>4</v>
      </c>
      <c r="C35" s="17">
        <f t="shared" ref="C35:J35" si="14">SUM(C36:C37)</f>
        <v>0</v>
      </c>
      <c r="D35" s="17">
        <f t="shared" si="14"/>
        <v>0</v>
      </c>
      <c r="E35" s="17">
        <f t="shared" si="14"/>
        <v>0</v>
      </c>
      <c r="F35" s="17">
        <f t="shared" si="14"/>
        <v>1</v>
      </c>
      <c r="G35" s="17">
        <f t="shared" si="14"/>
        <v>0</v>
      </c>
      <c r="H35" s="17">
        <f t="shared" si="14"/>
        <v>1</v>
      </c>
      <c r="I35" s="17">
        <f t="shared" si="14"/>
        <v>2</v>
      </c>
      <c r="J35" s="23">
        <f t="shared" si="14"/>
        <v>0</v>
      </c>
    </row>
    <row r="36" spans="1:11" s="9" customFormat="1" ht="15.95" customHeight="1" x14ac:dyDescent="0.2">
      <c r="A36" s="11" t="s">
        <v>22</v>
      </c>
      <c r="B36" s="10">
        <f>SUM(D36:J36)</f>
        <v>1</v>
      </c>
      <c r="C36" s="8" t="s">
        <v>8</v>
      </c>
      <c r="D36" s="8" t="s">
        <v>8</v>
      </c>
      <c r="E36" s="8" t="s">
        <v>8</v>
      </c>
      <c r="F36" s="8" t="s">
        <v>8</v>
      </c>
      <c r="G36" s="8" t="s">
        <v>8</v>
      </c>
      <c r="H36" s="8">
        <v>1</v>
      </c>
      <c r="I36" s="8" t="s">
        <v>8</v>
      </c>
      <c r="J36" s="24" t="s">
        <v>8</v>
      </c>
    </row>
    <row r="37" spans="1:11" s="9" customFormat="1" ht="15.95" customHeight="1" x14ac:dyDescent="0.2">
      <c r="A37" s="11" t="s">
        <v>23</v>
      </c>
      <c r="B37" s="10">
        <f>SUM(D37:J37)</f>
        <v>3</v>
      </c>
      <c r="C37" s="8" t="s">
        <v>8</v>
      </c>
      <c r="D37" s="8" t="s">
        <v>8</v>
      </c>
      <c r="E37" s="8" t="s">
        <v>8</v>
      </c>
      <c r="F37" s="8">
        <v>1</v>
      </c>
      <c r="G37" s="8" t="s">
        <v>8</v>
      </c>
      <c r="H37" s="8" t="s">
        <v>8</v>
      </c>
      <c r="I37" s="8">
        <v>2</v>
      </c>
      <c r="J37" s="24" t="s">
        <v>8</v>
      </c>
    </row>
    <row r="38" spans="1:11" ht="15.95" customHeight="1" x14ac:dyDescent="0.2">
      <c r="A38" s="6" t="s">
        <v>24</v>
      </c>
      <c r="B38" s="10">
        <f t="shared" ref="B38:B39" si="15">SUM(D38:J38)</f>
        <v>1</v>
      </c>
      <c r="C38" s="17">
        <f>SUM(C39)</f>
        <v>0</v>
      </c>
      <c r="D38" s="17">
        <f t="shared" ref="D38:J38" si="16">SUM(D39)</f>
        <v>0</v>
      </c>
      <c r="E38" s="17">
        <f t="shared" si="16"/>
        <v>0</v>
      </c>
      <c r="F38" s="17">
        <f t="shared" si="16"/>
        <v>0</v>
      </c>
      <c r="G38" s="17">
        <f t="shared" si="16"/>
        <v>0</v>
      </c>
      <c r="H38" s="17">
        <f t="shared" si="16"/>
        <v>1</v>
      </c>
      <c r="I38" s="17">
        <f t="shared" si="16"/>
        <v>0</v>
      </c>
      <c r="J38" s="23">
        <f t="shared" si="16"/>
        <v>0</v>
      </c>
      <c r="K38" s="25"/>
    </row>
    <row r="39" spans="1:11" ht="15.95" customHeight="1" x14ac:dyDescent="0.2">
      <c r="A39" s="1" t="s">
        <v>25</v>
      </c>
      <c r="B39" s="10">
        <f t="shared" si="15"/>
        <v>1</v>
      </c>
      <c r="C39" s="8" t="s">
        <v>8</v>
      </c>
      <c r="D39" s="8" t="s">
        <v>8</v>
      </c>
      <c r="E39" s="8" t="s">
        <v>8</v>
      </c>
      <c r="F39" s="8" t="s">
        <v>8</v>
      </c>
      <c r="G39" s="8" t="s">
        <v>8</v>
      </c>
      <c r="H39" s="8">
        <v>1</v>
      </c>
      <c r="I39" s="8" t="s">
        <v>8</v>
      </c>
      <c r="J39" s="24" t="s">
        <v>8</v>
      </c>
      <c r="K39" s="25"/>
    </row>
    <row r="40" spans="1:11" ht="15.95" customHeight="1" x14ac:dyDescent="0.2">
      <c r="A40" s="1"/>
      <c r="B40" s="30"/>
      <c r="C40" s="31"/>
      <c r="D40" s="31"/>
      <c r="E40" s="31"/>
      <c r="F40" s="31"/>
      <c r="G40" s="31"/>
      <c r="H40" s="31"/>
      <c r="I40" s="31"/>
      <c r="J40" s="31"/>
      <c r="K40" s="25"/>
    </row>
    <row r="41" spans="1:11" ht="15.95" customHeight="1" x14ac:dyDescent="0.2">
      <c r="A41" s="1"/>
      <c r="B41" s="30"/>
      <c r="C41" s="31"/>
      <c r="D41" s="31"/>
      <c r="E41" s="31"/>
      <c r="F41" s="31"/>
      <c r="G41" s="31"/>
      <c r="H41" s="31"/>
      <c r="I41" s="31"/>
      <c r="J41" s="31"/>
      <c r="K41" s="25"/>
    </row>
    <row r="42" spans="1:11" ht="15" customHeight="1" x14ac:dyDescent="0.2">
      <c r="A42" s="34" t="s">
        <v>30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1" ht="15" customHeight="1" x14ac:dyDescent="0.2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</row>
    <row r="44" spans="1:11" ht="15" customHeight="1" x14ac:dyDescent="0.2">
      <c r="A44" s="34" t="s">
        <v>41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1" ht="15" customHeight="1" x14ac:dyDescent="0.2">
      <c r="A45" s="34" t="s">
        <v>33</v>
      </c>
      <c r="B45" s="34"/>
      <c r="C45" s="34"/>
      <c r="D45" s="34"/>
      <c r="E45" s="34"/>
      <c r="F45" s="34"/>
      <c r="G45" s="34"/>
      <c r="H45" s="34"/>
      <c r="I45" s="34"/>
      <c r="J45" s="34"/>
    </row>
    <row r="46" spans="1:11" ht="15" customHeight="1" x14ac:dyDescent="0.2">
      <c r="A46" s="3"/>
      <c r="B46" s="4"/>
      <c r="C46" s="4"/>
      <c r="D46" s="5"/>
      <c r="E46" s="5"/>
      <c r="F46" s="5"/>
      <c r="G46" s="5"/>
      <c r="H46" s="5"/>
      <c r="I46" s="5"/>
      <c r="J46" s="5"/>
    </row>
    <row r="47" spans="1:11" ht="21" customHeight="1" x14ac:dyDescent="0.2">
      <c r="A47" s="18"/>
      <c r="B47" s="35" t="s">
        <v>0</v>
      </c>
      <c r="C47" s="36"/>
      <c r="D47" s="36"/>
      <c r="E47" s="36"/>
      <c r="F47" s="36"/>
      <c r="G47" s="36"/>
      <c r="H47" s="36"/>
      <c r="I47" s="36"/>
      <c r="J47" s="36"/>
    </row>
    <row r="48" spans="1:11" ht="21" customHeight="1" x14ac:dyDescent="0.2">
      <c r="A48" s="20" t="s">
        <v>38</v>
      </c>
      <c r="B48" s="37" t="s">
        <v>1</v>
      </c>
      <c r="C48" s="35" t="s">
        <v>35</v>
      </c>
      <c r="D48" s="36"/>
      <c r="E48" s="36"/>
      <c r="F48" s="36"/>
      <c r="G48" s="36"/>
      <c r="H48" s="36"/>
      <c r="I48" s="36"/>
      <c r="J48" s="36"/>
    </row>
    <row r="49" spans="1:10" ht="21" customHeight="1" x14ac:dyDescent="0.2">
      <c r="A49" s="21" t="s">
        <v>39</v>
      </c>
      <c r="B49" s="38"/>
      <c r="C49" s="37" t="s">
        <v>34</v>
      </c>
      <c r="D49" s="40" t="s">
        <v>2</v>
      </c>
      <c r="E49" s="40" t="s">
        <v>3</v>
      </c>
      <c r="F49" s="40" t="s">
        <v>4</v>
      </c>
      <c r="G49" s="40" t="s">
        <v>5</v>
      </c>
      <c r="H49" s="40" t="s">
        <v>6</v>
      </c>
      <c r="I49" s="40" t="s">
        <v>7</v>
      </c>
      <c r="J49" s="41" t="s">
        <v>9</v>
      </c>
    </row>
    <row r="50" spans="1:10" ht="21" customHeight="1" x14ac:dyDescent="0.2">
      <c r="A50" s="19"/>
      <c r="B50" s="39"/>
      <c r="C50" s="39"/>
      <c r="D50" s="39"/>
      <c r="E50" s="39"/>
      <c r="F50" s="39"/>
      <c r="G50" s="39"/>
      <c r="H50" s="39"/>
      <c r="I50" s="39"/>
      <c r="J50" s="42"/>
    </row>
    <row r="51" spans="1:10" ht="18" customHeight="1" x14ac:dyDescent="0.2">
      <c r="A51" s="6" t="s">
        <v>15</v>
      </c>
      <c r="B51" s="10">
        <f>SUM(B52,B59,B64,B67)</f>
        <v>51</v>
      </c>
      <c r="C51" s="10">
        <f t="shared" ref="C51:J51" si="17">SUM(C52,C59,C64,C67)</f>
        <v>1</v>
      </c>
      <c r="D51" s="10">
        <f t="shared" si="17"/>
        <v>3</v>
      </c>
      <c r="E51" s="10">
        <f t="shared" si="17"/>
        <v>9</v>
      </c>
      <c r="F51" s="10">
        <f t="shared" si="17"/>
        <v>12</v>
      </c>
      <c r="G51" s="10">
        <f t="shared" si="17"/>
        <v>9</v>
      </c>
      <c r="H51" s="10">
        <f t="shared" si="17"/>
        <v>7</v>
      </c>
      <c r="I51" s="10">
        <f t="shared" si="17"/>
        <v>3</v>
      </c>
      <c r="J51" s="7">
        <f t="shared" si="17"/>
        <v>7</v>
      </c>
    </row>
    <row r="52" spans="1:10" ht="15.95" customHeight="1" x14ac:dyDescent="0.2">
      <c r="A52" s="6" t="s">
        <v>10</v>
      </c>
      <c r="B52" s="10">
        <f>SUM(C52:J52)</f>
        <v>37</v>
      </c>
      <c r="C52" s="17">
        <f>SUM(C53,C57,C58)</f>
        <v>1</v>
      </c>
      <c r="D52" s="17">
        <f>SUM(D53,D57,D58)</f>
        <v>2</v>
      </c>
      <c r="E52" s="17">
        <f t="shared" ref="E52:J52" si="18">SUM(E53,E57,E58)</f>
        <v>7</v>
      </c>
      <c r="F52" s="17">
        <f t="shared" si="18"/>
        <v>9</v>
      </c>
      <c r="G52" s="17">
        <f>SUM(G53,G57,G58)</f>
        <v>6</v>
      </c>
      <c r="H52" s="17">
        <f t="shared" si="18"/>
        <v>5</v>
      </c>
      <c r="I52" s="17">
        <f t="shared" si="18"/>
        <v>1</v>
      </c>
      <c r="J52" s="23">
        <f t="shared" si="18"/>
        <v>6</v>
      </c>
    </row>
    <row r="53" spans="1:10" ht="15.95" customHeight="1" x14ac:dyDescent="0.2">
      <c r="A53" s="6" t="s">
        <v>16</v>
      </c>
      <c r="B53" s="10">
        <f t="shared" ref="B53:B65" si="19">SUM(D53:J53)</f>
        <v>25</v>
      </c>
      <c r="C53" s="17">
        <f>SUM(C54:C56)</f>
        <v>0</v>
      </c>
      <c r="D53" s="17">
        <f t="shared" ref="D53:J53" si="20">SUM(D54:D56)</f>
        <v>0</v>
      </c>
      <c r="E53" s="17">
        <f>SUM(E54:E56)</f>
        <v>2</v>
      </c>
      <c r="F53" s="17">
        <f t="shared" si="20"/>
        <v>7</v>
      </c>
      <c r="G53" s="17">
        <f>SUM(G54:G56)</f>
        <v>5</v>
      </c>
      <c r="H53" s="17">
        <f t="shared" si="20"/>
        <v>4</v>
      </c>
      <c r="I53" s="17">
        <f t="shared" si="20"/>
        <v>1</v>
      </c>
      <c r="J53" s="23">
        <f t="shared" si="20"/>
        <v>6</v>
      </c>
    </row>
    <row r="54" spans="1:10" ht="15.95" customHeight="1" x14ac:dyDescent="0.2">
      <c r="A54" s="6" t="s">
        <v>17</v>
      </c>
      <c r="B54" s="10">
        <f t="shared" si="19"/>
        <v>10</v>
      </c>
      <c r="C54" s="8" t="s">
        <v>8</v>
      </c>
      <c r="D54" s="8" t="s">
        <v>8</v>
      </c>
      <c r="E54" s="8">
        <v>1</v>
      </c>
      <c r="F54" s="8">
        <v>1</v>
      </c>
      <c r="G54" s="8">
        <v>2</v>
      </c>
      <c r="H54" s="8">
        <v>3</v>
      </c>
      <c r="I54" s="8">
        <v>1</v>
      </c>
      <c r="J54" s="24">
        <v>2</v>
      </c>
    </row>
    <row r="55" spans="1:10" ht="15.95" customHeight="1" x14ac:dyDescent="0.2">
      <c r="A55" s="6" t="s">
        <v>18</v>
      </c>
      <c r="B55" s="10">
        <f t="shared" si="19"/>
        <v>11</v>
      </c>
      <c r="C55" s="8" t="s">
        <v>8</v>
      </c>
      <c r="D55" s="8" t="s">
        <v>8</v>
      </c>
      <c r="E55" s="8">
        <v>1</v>
      </c>
      <c r="F55" s="8">
        <v>5</v>
      </c>
      <c r="G55" s="8">
        <v>1</v>
      </c>
      <c r="H55" s="8">
        <v>1</v>
      </c>
      <c r="I55" s="8" t="s">
        <v>8</v>
      </c>
      <c r="J55" s="24">
        <v>3</v>
      </c>
    </row>
    <row r="56" spans="1:10" ht="15.95" customHeight="1" x14ac:dyDescent="0.2">
      <c r="A56" s="6" t="s">
        <v>19</v>
      </c>
      <c r="B56" s="10">
        <f t="shared" si="19"/>
        <v>4</v>
      </c>
      <c r="C56" s="8" t="s">
        <v>8</v>
      </c>
      <c r="D56" s="8" t="s">
        <v>8</v>
      </c>
      <c r="E56" s="8" t="s">
        <v>8</v>
      </c>
      <c r="F56" s="8">
        <v>1</v>
      </c>
      <c r="G56" s="8">
        <v>2</v>
      </c>
      <c r="H56" s="8" t="s">
        <v>8</v>
      </c>
      <c r="I56" s="8" t="s">
        <v>8</v>
      </c>
      <c r="J56" s="24">
        <v>1</v>
      </c>
    </row>
    <row r="57" spans="1:10" ht="15.95" customHeight="1" x14ac:dyDescent="0.2">
      <c r="A57" s="9" t="s">
        <v>20</v>
      </c>
      <c r="B57" s="10">
        <f>SUM(C57:J57)</f>
        <v>2</v>
      </c>
      <c r="C57" s="8">
        <v>1</v>
      </c>
      <c r="D57" s="8">
        <v>1</v>
      </c>
      <c r="E57" s="8" t="s">
        <v>8</v>
      </c>
      <c r="F57" s="8" t="s">
        <v>8</v>
      </c>
      <c r="G57" s="8" t="s">
        <v>8</v>
      </c>
      <c r="H57" s="8" t="s">
        <v>8</v>
      </c>
      <c r="I57" s="8" t="s">
        <v>8</v>
      </c>
      <c r="J57" s="24" t="s">
        <v>8</v>
      </c>
    </row>
    <row r="58" spans="1:10" ht="15.95" customHeight="1" x14ac:dyDescent="0.2">
      <c r="A58" s="28" t="s">
        <v>21</v>
      </c>
      <c r="B58" s="10">
        <f t="shared" si="19"/>
        <v>10</v>
      </c>
      <c r="C58" s="8" t="s">
        <v>8</v>
      </c>
      <c r="D58" s="8">
        <v>1</v>
      </c>
      <c r="E58" s="8">
        <v>5</v>
      </c>
      <c r="F58" s="8">
        <v>2</v>
      </c>
      <c r="G58" s="8">
        <v>1</v>
      </c>
      <c r="H58" s="8">
        <v>1</v>
      </c>
      <c r="I58" s="8" t="s">
        <v>8</v>
      </c>
      <c r="J58" s="24" t="s">
        <v>8</v>
      </c>
    </row>
    <row r="59" spans="1:10" ht="15.95" customHeight="1" x14ac:dyDescent="0.2">
      <c r="A59" s="6" t="s">
        <v>11</v>
      </c>
      <c r="B59" s="10">
        <f t="shared" si="19"/>
        <v>4</v>
      </c>
      <c r="C59" s="17">
        <f t="shared" ref="C59:J59" si="21">SUM(C60,C62)</f>
        <v>0</v>
      </c>
      <c r="D59" s="17">
        <f t="shared" si="21"/>
        <v>1</v>
      </c>
      <c r="E59" s="17">
        <f t="shared" si="21"/>
        <v>0</v>
      </c>
      <c r="F59" s="17">
        <f t="shared" si="21"/>
        <v>1</v>
      </c>
      <c r="G59" s="17">
        <f t="shared" si="21"/>
        <v>1</v>
      </c>
      <c r="H59" s="17">
        <f t="shared" si="21"/>
        <v>1</v>
      </c>
      <c r="I59" s="17">
        <f t="shared" si="21"/>
        <v>0</v>
      </c>
      <c r="J59" s="23">
        <f t="shared" si="21"/>
        <v>0</v>
      </c>
    </row>
    <row r="60" spans="1:10" ht="15.95" customHeight="1" x14ac:dyDescent="0.2">
      <c r="A60" s="6" t="s">
        <v>16</v>
      </c>
      <c r="B60" s="10">
        <f t="shared" si="19"/>
        <v>1</v>
      </c>
      <c r="C60" s="17">
        <f t="shared" ref="C60:J60" si="22">SUM(C61:C61)</f>
        <v>0</v>
      </c>
      <c r="D60" s="17">
        <f t="shared" si="22"/>
        <v>1</v>
      </c>
      <c r="E60" s="17">
        <f t="shared" si="22"/>
        <v>0</v>
      </c>
      <c r="F60" s="17">
        <f t="shared" si="22"/>
        <v>0</v>
      </c>
      <c r="G60" s="17">
        <f t="shared" si="22"/>
        <v>0</v>
      </c>
      <c r="H60" s="17">
        <f t="shared" si="22"/>
        <v>0</v>
      </c>
      <c r="I60" s="17">
        <f t="shared" si="22"/>
        <v>0</v>
      </c>
      <c r="J60" s="23">
        <f t="shared" si="22"/>
        <v>0</v>
      </c>
    </row>
    <row r="61" spans="1:10" ht="15.95" customHeight="1" x14ac:dyDescent="0.2">
      <c r="A61" s="6" t="s">
        <v>18</v>
      </c>
      <c r="B61" s="10">
        <f t="shared" si="19"/>
        <v>1</v>
      </c>
      <c r="C61" s="8" t="s">
        <v>8</v>
      </c>
      <c r="D61" s="8">
        <v>1</v>
      </c>
      <c r="E61" s="8" t="s">
        <v>8</v>
      </c>
      <c r="F61" s="8" t="s">
        <v>8</v>
      </c>
      <c r="G61" s="8" t="s">
        <v>8</v>
      </c>
      <c r="H61" s="8" t="s">
        <v>8</v>
      </c>
      <c r="I61" s="8" t="s">
        <v>8</v>
      </c>
      <c r="J61" s="24" t="s">
        <v>8</v>
      </c>
    </row>
    <row r="62" spans="1:10" ht="15.95" customHeight="1" x14ac:dyDescent="0.2">
      <c r="A62" s="6" t="s">
        <v>24</v>
      </c>
      <c r="B62" s="10">
        <f t="shared" si="19"/>
        <v>3</v>
      </c>
      <c r="C62" s="17">
        <f t="shared" ref="C62:J62" si="23">SUM(C63:C63)</f>
        <v>0</v>
      </c>
      <c r="D62" s="17">
        <f t="shared" si="23"/>
        <v>0</v>
      </c>
      <c r="E62" s="17">
        <f t="shared" si="23"/>
        <v>0</v>
      </c>
      <c r="F62" s="17">
        <f t="shared" si="23"/>
        <v>1</v>
      </c>
      <c r="G62" s="17">
        <f t="shared" si="23"/>
        <v>1</v>
      </c>
      <c r="H62" s="17">
        <f t="shared" si="23"/>
        <v>1</v>
      </c>
      <c r="I62" s="17">
        <f t="shared" si="23"/>
        <v>0</v>
      </c>
      <c r="J62" s="23">
        <f t="shared" si="23"/>
        <v>0</v>
      </c>
    </row>
    <row r="63" spans="1:10" ht="15.95" customHeight="1" x14ac:dyDescent="0.2">
      <c r="A63" s="1" t="s">
        <v>25</v>
      </c>
      <c r="B63" s="10">
        <f t="shared" si="19"/>
        <v>3</v>
      </c>
      <c r="C63" s="8" t="s">
        <v>8</v>
      </c>
      <c r="D63" s="8" t="s">
        <v>8</v>
      </c>
      <c r="E63" s="8" t="s">
        <v>8</v>
      </c>
      <c r="F63" s="22">
        <v>1</v>
      </c>
      <c r="G63" s="22">
        <v>1</v>
      </c>
      <c r="H63" s="8">
        <v>1</v>
      </c>
      <c r="I63" s="8" t="s">
        <v>8</v>
      </c>
      <c r="J63" s="24" t="s">
        <v>8</v>
      </c>
    </row>
    <row r="64" spans="1:10" ht="15.95" customHeight="1" x14ac:dyDescent="0.2">
      <c r="A64" s="6" t="s">
        <v>12</v>
      </c>
      <c r="B64" s="10">
        <f t="shared" si="19"/>
        <v>6</v>
      </c>
      <c r="C64" s="17">
        <f t="shared" ref="C64:J64" si="24">SUM(C65:C65)</f>
        <v>0</v>
      </c>
      <c r="D64" s="17">
        <f t="shared" si="24"/>
        <v>0</v>
      </c>
      <c r="E64" s="17">
        <f t="shared" si="24"/>
        <v>2</v>
      </c>
      <c r="F64" s="17">
        <f t="shared" si="24"/>
        <v>1</v>
      </c>
      <c r="G64" s="17">
        <f t="shared" si="24"/>
        <v>2</v>
      </c>
      <c r="H64" s="17">
        <f t="shared" si="24"/>
        <v>0</v>
      </c>
      <c r="I64" s="17">
        <f t="shared" si="24"/>
        <v>0</v>
      </c>
      <c r="J64" s="23">
        <f t="shared" si="24"/>
        <v>1</v>
      </c>
    </row>
    <row r="65" spans="1:10" ht="15.95" customHeight="1" x14ac:dyDescent="0.2">
      <c r="A65" s="6" t="s">
        <v>18</v>
      </c>
      <c r="B65" s="10">
        <f t="shared" si="19"/>
        <v>6</v>
      </c>
      <c r="C65" s="8" t="s">
        <v>8</v>
      </c>
      <c r="D65" s="8" t="s">
        <v>8</v>
      </c>
      <c r="E65" s="8">
        <v>2</v>
      </c>
      <c r="F65" s="8">
        <v>1</v>
      </c>
      <c r="G65" s="8">
        <v>2</v>
      </c>
      <c r="H65" s="8" t="s">
        <v>8</v>
      </c>
      <c r="I65" s="8" t="s">
        <v>8</v>
      </c>
      <c r="J65" s="24">
        <v>1</v>
      </c>
    </row>
    <row r="66" spans="1:10" s="9" customFormat="1" ht="15.95" customHeight="1" x14ac:dyDescent="0.2">
      <c r="A66" s="27" t="s">
        <v>27</v>
      </c>
      <c r="B66" s="10"/>
      <c r="C66" s="17"/>
      <c r="D66" s="17"/>
      <c r="E66" s="17"/>
      <c r="F66" s="17"/>
      <c r="G66" s="17"/>
      <c r="H66" s="17"/>
      <c r="I66" s="17"/>
      <c r="J66" s="23"/>
    </row>
    <row r="67" spans="1:10" s="9" customFormat="1" ht="15.95" customHeight="1" x14ac:dyDescent="0.2">
      <c r="A67" s="27" t="s">
        <v>28</v>
      </c>
      <c r="B67" s="10">
        <f>SUM(D67:J67)</f>
        <v>4</v>
      </c>
      <c r="C67" s="17">
        <f t="shared" ref="C67:D67" si="25">SUM(C68)</f>
        <v>0</v>
      </c>
      <c r="D67" s="17">
        <f t="shared" si="25"/>
        <v>0</v>
      </c>
      <c r="E67" s="17">
        <f t="shared" ref="E67" si="26">SUM(E68)</f>
        <v>0</v>
      </c>
      <c r="F67" s="17">
        <f t="shared" ref="F67:G67" si="27">SUM(F68)</f>
        <v>1</v>
      </c>
      <c r="G67" s="17">
        <f t="shared" si="27"/>
        <v>0</v>
      </c>
      <c r="H67" s="17">
        <f>SUM(H70)</f>
        <v>1</v>
      </c>
      <c r="I67" s="17">
        <f t="shared" ref="I67" si="28">SUM(I68)</f>
        <v>2</v>
      </c>
      <c r="J67" s="23">
        <f t="shared" ref="J67" si="29">SUM(J68)</f>
        <v>0</v>
      </c>
    </row>
    <row r="68" spans="1:10" s="9" customFormat="1" ht="15.95" customHeight="1" x14ac:dyDescent="0.2">
      <c r="A68" s="9" t="s">
        <v>16</v>
      </c>
      <c r="B68" s="10">
        <f>SUM(D68:J68)</f>
        <v>3</v>
      </c>
      <c r="C68" s="17">
        <f t="shared" ref="C68:J68" si="30">SUM(C69:C69)</f>
        <v>0</v>
      </c>
      <c r="D68" s="17">
        <f t="shared" si="30"/>
        <v>0</v>
      </c>
      <c r="E68" s="17">
        <f t="shared" si="30"/>
        <v>0</v>
      </c>
      <c r="F68" s="17">
        <f t="shared" si="30"/>
        <v>1</v>
      </c>
      <c r="G68" s="17">
        <f t="shared" si="30"/>
        <v>0</v>
      </c>
      <c r="H68" s="17">
        <f t="shared" si="30"/>
        <v>0</v>
      </c>
      <c r="I68" s="17">
        <f t="shared" si="30"/>
        <v>2</v>
      </c>
      <c r="J68" s="23">
        <f t="shared" si="30"/>
        <v>0</v>
      </c>
    </row>
    <row r="69" spans="1:10" s="9" customFormat="1" ht="15.95" customHeight="1" x14ac:dyDescent="0.2">
      <c r="A69" s="11" t="s">
        <v>23</v>
      </c>
      <c r="B69" s="10">
        <f>SUM(D69:J69)</f>
        <v>3</v>
      </c>
      <c r="C69" s="8" t="s">
        <v>8</v>
      </c>
      <c r="D69" s="8" t="s">
        <v>8</v>
      </c>
      <c r="E69" s="8" t="s">
        <v>8</v>
      </c>
      <c r="F69" s="8">
        <v>1</v>
      </c>
      <c r="G69" s="8" t="s">
        <v>8</v>
      </c>
      <c r="H69" s="8" t="s">
        <v>8</v>
      </c>
      <c r="I69" s="8">
        <v>2</v>
      </c>
      <c r="J69" s="24" t="s">
        <v>8</v>
      </c>
    </row>
    <row r="70" spans="1:10" s="9" customFormat="1" ht="15.95" customHeight="1" x14ac:dyDescent="0.2">
      <c r="A70" s="6" t="s">
        <v>24</v>
      </c>
      <c r="B70" s="10">
        <f t="shared" ref="B70" si="31">SUM(D70:J70)</f>
        <v>1</v>
      </c>
      <c r="C70" s="17">
        <f t="shared" ref="C70:J70" si="32">SUM(C71:C71)</f>
        <v>0</v>
      </c>
      <c r="D70" s="17">
        <f t="shared" si="32"/>
        <v>0</v>
      </c>
      <c r="E70" s="17">
        <f t="shared" si="32"/>
        <v>0</v>
      </c>
      <c r="F70" s="17">
        <f t="shared" si="32"/>
        <v>0</v>
      </c>
      <c r="G70" s="17">
        <f t="shared" si="32"/>
        <v>0</v>
      </c>
      <c r="H70" s="17">
        <f t="shared" si="32"/>
        <v>1</v>
      </c>
      <c r="I70" s="17">
        <f t="shared" si="32"/>
        <v>0</v>
      </c>
      <c r="J70" s="23">
        <f t="shared" si="32"/>
        <v>0</v>
      </c>
    </row>
    <row r="71" spans="1:10" s="9" customFormat="1" ht="15.95" customHeight="1" x14ac:dyDescent="0.2">
      <c r="A71" s="1" t="s">
        <v>25</v>
      </c>
      <c r="B71" s="10">
        <f t="shared" ref="B71" si="33">SUM(D71:J71)</f>
        <v>1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  <c r="H71" s="8">
        <v>1</v>
      </c>
      <c r="I71" s="8" t="s">
        <v>8</v>
      </c>
      <c r="J71" s="24" t="s">
        <v>8</v>
      </c>
    </row>
    <row r="72" spans="1:10" ht="15.95" customHeight="1" x14ac:dyDescent="0.2">
      <c r="A72" s="6" t="s">
        <v>13</v>
      </c>
      <c r="B72" s="17">
        <f>SUM(B73,B92,B79)</f>
        <v>8</v>
      </c>
      <c r="C72" s="17">
        <f>SUM(C73,C92)</f>
        <v>0</v>
      </c>
      <c r="D72" s="17">
        <f>SUM(D73,D92)</f>
        <v>0</v>
      </c>
      <c r="E72" s="17">
        <f>SUM(E73,E79,E92)</f>
        <v>3</v>
      </c>
      <c r="F72" s="17">
        <f>SUM(F73,F79,F92)</f>
        <v>3</v>
      </c>
      <c r="G72" s="17">
        <f>SUM(G73,G79,G92)</f>
        <v>1</v>
      </c>
      <c r="H72" s="17">
        <f>SUM(H73,H92)</f>
        <v>0</v>
      </c>
      <c r="I72" s="17">
        <f>SUM(I73,I92)</f>
        <v>0</v>
      </c>
      <c r="J72" s="23">
        <f>SUM(J73,J92)</f>
        <v>0</v>
      </c>
    </row>
    <row r="73" spans="1:10" ht="15.95" customHeight="1" x14ac:dyDescent="0.2">
      <c r="A73" s="6" t="s">
        <v>10</v>
      </c>
      <c r="B73" s="10">
        <f>SUM(B74,B78)</f>
        <v>6</v>
      </c>
      <c r="C73" s="8" t="s">
        <v>8</v>
      </c>
      <c r="D73" s="8" t="s">
        <v>8</v>
      </c>
      <c r="E73" s="10">
        <f t="shared" ref="E73:G73" si="34">SUM(E74)</f>
        <v>2</v>
      </c>
      <c r="F73" s="10">
        <f>SUM(F74,F78)</f>
        <v>3</v>
      </c>
      <c r="G73" s="10">
        <f t="shared" si="34"/>
        <v>1</v>
      </c>
      <c r="H73" s="8" t="s">
        <v>8</v>
      </c>
      <c r="I73" s="8" t="s">
        <v>8</v>
      </c>
      <c r="J73" s="24" t="s">
        <v>8</v>
      </c>
    </row>
    <row r="74" spans="1:10" ht="15.95" customHeight="1" x14ac:dyDescent="0.2">
      <c r="A74" s="6" t="s">
        <v>16</v>
      </c>
      <c r="B74" s="10">
        <f>SUM(B75:B77)</f>
        <v>5</v>
      </c>
      <c r="C74" s="8" t="s">
        <v>8</v>
      </c>
      <c r="D74" s="8" t="s">
        <v>8</v>
      </c>
      <c r="E74" s="10">
        <f>SUM(E75:E77)</f>
        <v>2</v>
      </c>
      <c r="F74" s="10">
        <f>SUM(F75:F77)</f>
        <v>2</v>
      </c>
      <c r="G74" s="10">
        <f>SUM(G75:G77)</f>
        <v>1</v>
      </c>
      <c r="H74" s="8" t="s">
        <v>8</v>
      </c>
      <c r="I74" s="8" t="s">
        <v>8</v>
      </c>
      <c r="J74" s="24" t="s">
        <v>8</v>
      </c>
    </row>
    <row r="75" spans="1:10" ht="15.95" customHeight="1" x14ac:dyDescent="0.2">
      <c r="A75" s="6" t="s">
        <v>17</v>
      </c>
      <c r="B75" s="7">
        <f>SUM(D75:J75)</f>
        <v>3</v>
      </c>
      <c r="C75" s="8" t="s">
        <v>8</v>
      </c>
      <c r="D75" s="8" t="s">
        <v>8</v>
      </c>
      <c r="E75" s="8">
        <v>2</v>
      </c>
      <c r="F75" s="8">
        <v>1</v>
      </c>
      <c r="G75" s="8" t="s">
        <v>8</v>
      </c>
      <c r="H75" s="8" t="s">
        <v>8</v>
      </c>
      <c r="I75" s="8" t="s">
        <v>8</v>
      </c>
      <c r="J75" s="24" t="s">
        <v>8</v>
      </c>
    </row>
    <row r="76" spans="1:10" ht="15.95" customHeight="1" x14ac:dyDescent="0.2">
      <c r="A76" s="6" t="s">
        <v>18</v>
      </c>
      <c r="B76" s="7">
        <f>SUM(D76:J76)</f>
        <v>1</v>
      </c>
      <c r="C76" s="8" t="s">
        <v>8</v>
      </c>
      <c r="D76" s="8" t="s">
        <v>8</v>
      </c>
      <c r="E76" s="8" t="s">
        <v>8</v>
      </c>
      <c r="F76" s="8">
        <v>1</v>
      </c>
      <c r="G76" s="8" t="s">
        <v>8</v>
      </c>
      <c r="H76" s="8" t="s">
        <v>8</v>
      </c>
      <c r="I76" s="8" t="s">
        <v>8</v>
      </c>
      <c r="J76" s="24" t="s">
        <v>8</v>
      </c>
    </row>
    <row r="77" spans="1:10" ht="15.95" customHeight="1" x14ac:dyDescent="0.2">
      <c r="A77" s="6" t="s">
        <v>19</v>
      </c>
      <c r="B77" s="7">
        <f>SUM(D77:J77)</f>
        <v>1</v>
      </c>
      <c r="C77" s="8" t="s">
        <v>8</v>
      </c>
      <c r="D77" s="8" t="s">
        <v>8</v>
      </c>
      <c r="E77" s="8" t="s">
        <v>8</v>
      </c>
      <c r="F77" s="8" t="s">
        <v>8</v>
      </c>
      <c r="G77" s="8">
        <v>1</v>
      </c>
      <c r="H77" s="8" t="s">
        <v>8</v>
      </c>
      <c r="I77" s="8" t="s">
        <v>8</v>
      </c>
      <c r="J77" s="24" t="s">
        <v>8</v>
      </c>
    </row>
    <row r="78" spans="1:10" ht="15.95" customHeight="1" x14ac:dyDescent="0.2">
      <c r="A78" s="28" t="s">
        <v>21</v>
      </c>
      <c r="B78" s="7">
        <f>SUM(D78:J78)</f>
        <v>1</v>
      </c>
      <c r="C78" s="8" t="s">
        <v>8</v>
      </c>
      <c r="D78" s="8" t="s">
        <v>8</v>
      </c>
      <c r="E78" s="8" t="s">
        <v>8</v>
      </c>
      <c r="F78" s="8">
        <v>1</v>
      </c>
      <c r="G78" s="8" t="s">
        <v>8</v>
      </c>
      <c r="H78" s="8" t="s">
        <v>8</v>
      </c>
      <c r="I78" s="8" t="s">
        <v>8</v>
      </c>
      <c r="J78" s="24" t="s">
        <v>8</v>
      </c>
    </row>
    <row r="79" spans="1:10" ht="15.95" customHeight="1" x14ac:dyDescent="0.2">
      <c r="A79" s="6" t="s">
        <v>11</v>
      </c>
      <c r="B79" s="7">
        <f t="shared" ref="B79:B93" si="35">SUM(D79:J79)</f>
        <v>1</v>
      </c>
      <c r="C79" s="17">
        <f t="shared" ref="C79:J79" si="36">SUM(C80)</f>
        <v>0</v>
      </c>
      <c r="D79" s="17">
        <f t="shared" si="36"/>
        <v>0</v>
      </c>
      <c r="E79" s="17">
        <f t="shared" si="36"/>
        <v>0</v>
      </c>
      <c r="F79" s="17">
        <f t="shared" si="36"/>
        <v>0</v>
      </c>
      <c r="G79" s="17">
        <f t="shared" si="36"/>
        <v>0</v>
      </c>
      <c r="H79" s="17">
        <f t="shared" si="36"/>
        <v>0</v>
      </c>
      <c r="I79" s="17">
        <f t="shared" si="36"/>
        <v>1</v>
      </c>
      <c r="J79" s="23">
        <f t="shared" si="36"/>
        <v>0</v>
      </c>
    </row>
    <row r="80" spans="1:10" ht="15.95" customHeight="1" x14ac:dyDescent="0.2">
      <c r="A80" s="9" t="s">
        <v>16</v>
      </c>
      <c r="B80" s="10">
        <f>SUM(D80:J80)</f>
        <v>1</v>
      </c>
      <c r="C80" s="17">
        <f t="shared" ref="C80:J80" si="37">SUM(C81:C81)</f>
        <v>0</v>
      </c>
      <c r="D80" s="17">
        <f t="shared" si="37"/>
        <v>0</v>
      </c>
      <c r="E80" s="17">
        <f t="shared" si="37"/>
        <v>0</v>
      </c>
      <c r="F80" s="17">
        <f t="shared" si="37"/>
        <v>0</v>
      </c>
      <c r="G80" s="17">
        <f t="shared" si="37"/>
        <v>0</v>
      </c>
      <c r="H80" s="17">
        <f t="shared" si="37"/>
        <v>0</v>
      </c>
      <c r="I80" s="17">
        <f t="shared" si="37"/>
        <v>1</v>
      </c>
      <c r="J80" s="23">
        <f t="shared" si="37"/>
        <v>0</v>
      </c>
    </row>
    <row r="81" spans="1:11" ht="15.95" customHeight="1" x14ac:dyDescent="0.2">
      <c r="A81" s="11" t="s">
        <v>23</v>
      </c>
      <c r="B81" s="10">
        <f>SUM(D81:J81)</f>
        <v>1</v>
      </c>
      <c r="C81" s="8" t="s">
        <v>8</v>
      </c>
      <c r="D81" s="8" t="s">
        <v>8</v>
      </c>
      <c r="E81" s="8" t="s">
        <v>8</v>
      </c>
      <c r="F81" s="8" t="s">
        <v>8</v>
      </c>
      <c r="G81" s="8" t="s">
        <v>8</v>
      </c>
      <c r="H81" s="8" t="s">
        <v>8</v>
      </c>
      <c r="I81" s="8">
        <v>1</v>
      </c>
      <c r="J81" s="24" t="s">
        <v>8</v>
      </c>
    </row>
    <row r="82" spans="1:11" ht="15.95" customHeight="1" x14ac:dyDescent="0.2">
      <c r="A82" s="9"/>
      <c r="B82" s="30"/>
      <c r="C82" s="31"/>
      <c r="D82" s="31"/>
      <c r="E82" s="31"/>
      <c r="F82" s="31"/>
      <c r="G82" s="31"/>
      <c r="H82" s="31"/>
      <c r="I82" s="31"/>
      <c r="J82" s="31"/>
    </row>
    <row r="83" spans="1:11" ht="15" customHeight="1" x14ac:dyDescent="0.2">
      <c r="A83" s="34" t="s">
        <v>30</v>
      </c>
      <c r="B83" s="34"/>
      <c r="C83" s="34"/>
      <c r="D83" s="34"/>
      <c r="E83" s="34"/>
      <c r="F83" s="34"/>
      <c r="G83" s="34"/>
      <c r="H83" s="34"/>
      <c r="I83" s="34"/>
      <c r="J83" s="34"/>
    </row>
    <row r="84" spans="1:11" ht="15" customHeight="1" x14ac:dyDescent="0.2">
      <c r="A84" s="34" t="s">
        <v>31</v>
      </c>
      <c r="B84" s="34"/>
      <c r="C84" s="34"/>
      <c r="D84" s="34"/>
      <c r="E84" s="34"/>
      <c r="F84" s="34"/>
      <c r="G84" s="34"/>
      <c r="H84" s="34"/>
      <c r="I84" s="34"/>
      <c r="J84" s="34"/>
    </row>
    <row r="85" spans="1:11" ht="15" customHeight="1" x14ac:dyDescent="0.2">
      <c r="A85" s="34" t="s">
        <v>41</v>
      </c>
      <c r="B85" s="34"/>
      <c r="C85" s="34"/>
      <c r="D85" s="34"/>
      <c r="E85" s="34"/>
      <c r="F85" s="34"/>
      <c r="G85" s="34"/>
      <c r="H85" s="34"/>
      <c r="I85" s="34"/>
      <c r="J85" s="34"/>
    </row>
    <row r="86" spans="1:11" ht="15" customHeight="1" x14ac:dyDescent="0.2">
      <c r="A86" s="34" t="s">
        <v>33</v>
      </c>
      <c r="B86" s="34"/>
      <c r="C86" s="34"/>
      <c r="D86" s="34"/>
      <c r="E86" s="34"/>
      <c r="F86" s="34"/>
      <c r="G86" s="34"/>
      <c r="H86" s="34"/>
      <c r="I86" s="34"/>
      <c r="J86" s="34"/>
    </row>
    <row r="87" spans="1:11" ht="15" customHeight="1" x14ac:dyDescent="0.2">
      <c r="A87" s="3"/>
      <c r="B87" s="4"/>
      <c r="C87" s="4"/>
      <c r="D87" s="5"/>
      <c r="E87" s="5"/>
      <c r="F87" s="5"/>
      <c r="G87" s="5"/>
      <c r="H87" s="5"/>
      <c r="I87" s="5"/>
      <c r="J87" s="5"/>
    </row>
    <row r="88" spans="1:11" ht="21" customHeight="1" x14ac:dyDescent="0.2">
      <c r="A88" s="18"/>
      <c r="B88" s="35" t="s">
        <v>0</v>
      </c>
      <c r="C88" s="36"/>
      <c r="D88" s="36"/>
      <c r="E88" s="36"/>
      <c r="F88" s="36"/>
      <c r="G88" s="36"/>
      <c r="H88" s="36"/>
      <c r="I88" s="36"/>
      <c r="J88" s="36"/>
    </row>
    <row r="89" spans="1:11" ht="21" customHeight="1" x14ac:dyDescent="0.2">
      <c r="A89" s="20" t="s">
        <v>38</v>
      </c>
      <c r="B89" s="37" t="s">
        <v>1</v>
      </c>
      <c r="C89" s="35" t="s">
        <v>35</v>
      </c>
      <c r="D89" s="36"/>
      <c r="E89" s="36"/>
      <c r="F89" s="36"/>
      <c r="G89" s="36"/>
      <c r="H89" s="36"/>
      <c r="I89" s="36"/>
      <c r="J89" s="36"/>
    </row>
    <row r="90" spans="1:11" ht="21" customHeight="1" x14ac:dyDescent="0.2">
      <c r="A90" s="21" t="s">
        <v>39</v>
      </c>
      <c r="B90" s="38"/>
      <c r="C90" s="37" t="s">
        <v>34</v>
      </c>
      <c r="D90" s="40" t="s">
        <v>2</v>
      </c>
      <c r="E90" s="40" t="s">
        <v>3</v>
      </c>
      <c r="F90" s="40" t="s">
        <v>4</v>
      </c>
      <c r="G90" s="40" t="s">
        <v>5</v>
      </c>
      <c r="H90" s="40" t="s">
        <v>6</v>
      </c>
      <c r="I90" s="40" t="s">
        <v>7</v>
      </c>
      <c r="J90" s="41" t="s">
        <v>9</v>
      </c>
    </row>
    <row r="91" spans="1:11" ht="21" customHeight="1" x14ac:dyDescent="0.2">
      <c r="A91" s="19"/>
      <c r="B91" s="39"/>
      <c r="C91" s="39"/>
      <c r="D91" s="39"/>
      <c r="E91" s="39"/>
      <c r="F91" s="39"/>
      <c r="G91" s="39"/>
      <c r="H91" s="39"/>
      <c r="I91" s="39"/>
      <c r="J91" s="42"/>
    </row>
    <row r="92" spans="1:11" ht="18" customHeight="1" x14ac:dyDescent="0.2">
      <c r="A92" s="28" t="s">
        <v>29</v>
      </c>
      <c r="B92" s="10">
        <f t="shared" ref="B92" si="38">SUM(D92:J92)</f>
        <v>1</v>
      </c>
      <c r="C92" s="17">
        <f t="shared" ref="C92:J92" si="39">SUM(C93:C93)</f>
        <v>0</v>
      </c>
      <c r="D92" s="17">
        <f t="shared" si="39"/>
        <v>0</v>
      </c>
      <c r="E92" s="17">
        <f t="shared" si="39"/>
        <v>1</v>
      </c>
      <c r="F92" s="17">
        <f t="shared" si="39"/>
        <v>0</v>
      </c>
      <c r="G92" s="17">
        <f t="shared" si="39"/>
        <v>0</v>
      </c>
      <c r="H92" s="17">
        <f t="shared" si="39"/>
        <v>0</v>
      </c>
      <c r="I92" s="17">
        <f t="shared" si="39"/>
        <v>0</v>
      </c>
      <c r="J92" s="23">
        <f t="shared" si="39"/>
        <v>0</v>
      </c>
    </row>
    <row r="93" spans="1:11" ht="15.95" customHeight="1" x14ac:dyDescent="0.2">
      <c r="A93" s="6" t="s">
        <v>19</v>
      </c>
      <c r="B93" s="7">
        <f t="shared" si="35"/>
        <v>1</v>
      </c>
      <c r="C93" s="8" t="s">
        <v>8</v>
      </c>
      <c r="D93" s="8" t="s">
        <v>8</v>
      </c>
      <c r="E93" s="8">
        <v>1</v>
      </c>
      <c r="F93" s="8" t="s">
        <v>8</v>
      </c>
      <c r="G93" s="8" t="s">
        <v>8</v>
      </c>
      <c r="H93" s="8" t="s">
        <v>8</v>
      </c>
      <c r="I93" s="8" t="s">
        <v>8</v>
      </c>
      <c r="J93" s="24" t="s">
        <v>8</v>
      </c>
    </row>
    <row r="94" spans="1:11" ht="15.95" customHeight="1" x14ac:dyDescent="0.2">
      <c r="A94" s="6" t="s">
        <v>14</v>
      </c>
      <c r="B94" s="17">
        <f t="shared" ref="B94:J94" si="40">SUM(B95,B102,B113,B118)</f>
        <v>177</v>
      </c>
      <c r="C94" s="17">
        <f t="shared" si="40"/>
        <v>0</v>
      </c>
      <c r="D94" s="17">
        <f t="shared" si="40"/>
        <v>3</v>
      </c>
      <c r="E94" s="17">
        <f t="shared" si="40"/>
        <v>52</v>
      </c>
      <c r="F94" s="17">
        <f t="shared" si="40"/>
        <v>39</v>
      </c>
      <c r="G94" s="17">
        <f t="shared" si="40"/>
        <v>33</v>
      </c>
      <c r="H94" s="17">
        <f t="shared" si="40"/>
        <v>16</v>
      </c>
      <c r="I94" s="17">
        <f t="shared" si="40"/>
        <v>17</v>
      </c>
      <c r="J94" s="23">
        <f t="shared" si="40"/>
        <v>17</v>
      </c>
      <c r="K94" s="25"/>
    </row>
    <row r="95" spans="1:11" ht="15.95" customHeight="1" x14ac:dyDescent="0.2">
      <c r="A95" s="6" t="s">
        <v>10</v>
      </c>
      <c r="B95" s="10">
        <f>SUM(B96,B100,B101)</f>
        <v>130</v>
      </c>
      <c r="C95" s="17">
        <f>SUM(C96,C100,C101)</f>
        <v>0</v>
      </c>
      <c r="D95" s="17">
        <f>SUM(D96,D100,D101)</f>
        <v>3</v>
      </c>
      <c r="E95" s="17">
        <f>SUM(E96,E100,E101)</f>
        <v>40</v>
      </c>
      <c r="F95" s="17">
        <f t="shared" ref="F95:J95" si="41">SUM(F96,F100,F101)</f>
        <v>27</v>
      </c>
      <c r="G95" s="17">
        <f t="shared" si="41"/>
        <v>23</v>
      </c>
      <c r="H95" s="17">
        <f t="shared" si="41"/>
        <v>10</v>
      </c>
      <c r="I95" s="17">
        <f>SUM(I96,I100,I101)</f>
        <v>12</v>
      </c>
      <c r="J95" s="23">
        <f t="shared" si="41"/>
        <v>15</v>
      </c>
      <c r="K95" s="25"/>
    </row>
    <row r="96" spans="1:11" ht="15.95" customHeight="1" x14ac:dyDescent="0.2">
      <c r="A96" s="6" t="s">
        <v>16</v>
      </c>
      <c r="B96" s="7">
        <f t="shared" ref="B96:B116" si="42">SUM(D96:J96)</f>
        <v>106</v>
      </c>
      <c r="C96" s="17" t="s">
        <v>8</v>
      </c>
      <c r="D96" s="17">
        <f>SUM(D97:D99)</f>
        <v>3</v>
      </c>
      <c r="E96" s="17">
        <f t="shared" ref="E96:J96" si="43">SUM(E97:E99)</f>
        <v>35</v>
      </c>
      <c r="F96" s="17">
        <f t="shared" si="43"/>
        <v>23</v>
      </c>
      <c r="G96" s="17">
        <f t="shared" si="43"/>
        <v>18</v>
      </c>
      <c r="H96" s="17">
        <f t="shared" si="43"/>
        <v>9</v>
      </c>
      <c r="I96" s="17">
        <f t="shared" si="43"/>
        <v>3</v>
      </c>
      <c r="J96" s="23">
        <f t="shared" si="43"/>
        <v>15</v>
      </c>
      <c r="K96" s="25"/>
    </row>
    <row r="97" spans="1:11" ht="15.95" customHeight="1" x14ac:dyDescent="0.2">
      <c r="A97" s="6" t="s">
        <v>17</v>
      </c>
      <c r="B97" s="7">
        <f t="shared" si="42"/>
        <v>27</v>
      </c>
      <c r="C97" s="8" t="s">
        <v>8</v>
      </c>
      <c r="D97" s="8">
        <v>1</v>
      </c>
      <c r="E97" s="8">
        <v>8</v>
      </c>
      <c r="F97" s="8">
        <v>5</v>
      </c>
      <c r="G97" s="8">
        <v>5</v>
      </c>
      <c r="H97" s="8">
        <v>4</v>
      </c>
      <c r="I97" s="8">
        <v>1</v>
      </c>
      <c r="J97" s="24">
        <v>3</v>
      </c>
      <c r="K97" s="25"/>
    </row>
    <row r="98" spans="1:11" ht="15.95" customHeight="1" x14ac:dyDescent="0.2">
      <c r="A98" s="6" t="s">
        <v>18</v>
      </c>
      <c r="B98" s="7">
        <f t="shared" si="42"/>
        <v>53</v>
      </c>
      <c r="C98" s="8" t="s">
        <v>8</v>
      </c>
      <c r="D98" s="8">
        <v>1</v>
      </c>
      <c r="E98" s="8">
        <v>17</v>
      </c>
      <c r="F98" s="8">
        <v>13</v>
      </c>
      <c r="G98" s="8">
        <v>7</v>
      </c>
      <c r="H98" s="8">
        <v>3</v>
      </c>
      <c r="I98" s="8">
        <v>2</v>
      </c>
      <c r="J98" s="24">
        <v>10</v>
      </c>
      <c r="K98" s="25"/>
    </row>
    <row r="99" spans="1:11" ht="15.95" customHeight="1" x14ac:dyDescent="0.2">
      <c r="A99" s="6" t="s">
        <v>19</v>
      </c>
      <c r="B99" s="7">
        <f t="shared" si="42"/>
        <v>26</v>
      </c>
      <c r="C99" s="8" t="s">
        <v>8</v>
      </c>
      <c r="D99" s="8">
        <v>1</v>
      </c>
      <c r="E99" s="8">
        <v>10</v>
      </c>
      <c r="F99" s="8">
        <v>5</v>
      </c>
      <c r="G99" s="8">
        <v>6</v>
      </c>
      <c r="H99" s="8">
        <v>2</v>
      </c>
      <c r="I99" s="8" t="s">
        <v>8</v>
      </c>
      <c r="J99" s="24">
        <v>2</v>
      </c>
      <c r="K99" s="25"/>
    </row>
    <row r="100" spans="1:11" ht="15.95" customHeight="1" x14ac:dyDescent="0.2">
      <c r="A100" s="9" t="s">
        <v>20</v>
      </c>
      <c r="B100" s="7">
        <f t="shared" si="42"/>
        <v>12</v>
      </c>
      <c r="C100" s="8" t="s">
        <v>8</v>
      </c>
      <c r="D100" s="8" t="s">
        <v>8</v>
      </c>
      <c r="E100" s="8">
        <v>1</v>
      </c>
      <c r="F100" s="8">
        <v>1</v>
      </c>
      <c r="G100" s="8">
        <v>2</v>
      </c>
      <c r="H100" s="8">
        <v>1</v>
      </c>
      <c r="I100" s="8">
        <v>7</v>
      </c>
      <c r="J100" s="24" t="s">
        <v>8</v>
      </c>
      <c r="K100" s="25"/>
    </row>
    <row r="101" spans="1:11" ht="15.95" customHeight="1" x14ac:dyDescent="0.2">
      <c r="A101" s="28" t="s">
        <v>21</v>
      </c>
      <c r="B101" s="7">
        <f t="shared" si="42"/>
        <v>12</v>
      </c>
      <c r="C101" s="8" t="s">
        <v>8</v>
      </c>
      <c r="D101" s="8" t="s">
        <v>8</v>
      </c>
      <c r="E101" s="8">
        <v>4</v>
      </c>
      <c r="F101" s="8">
        <v>3</v>
      </c>
      <c r="G101" s="8">
        <v>3</v>
      </c>
      <c r="H101" s="8" t="s">
        <v>8</v>
      </c>
      <c r="I101" s="8">
        <v>2</v>
      </c>
      <c r="J101" s="24" t="s">
        <v>8</v>
      </c>
      <c r="K101" s="25"/>
    </row>
    <row r="102" spans="1:11" ht="15.95" customHeight="1" x14ac:dyDescent="0.2">
      <c r="A102" s="6" t="s">
        <v>11</v>
      </c>
      <c r="B102" s="7">
        <f t="shared" si="42"/>
        <v>37</v>
      </c>
      <c r="C102" s="17" t="s">
        <v>8</v>
      </c>
      <c r="D102" s="17" t="s">
        <v>8</v>
      </c>
      <c r="E102" s="17">
        <f t="shared" ref="E102:J102" si="44">SUM(E103,E109)</f>
        <v>9</v>
      </c>
      <c r="F102" s="17">
        <f t="shared" si="44"/>
        <v>11</v>
      </c>
      <c r="G102" s="17">
        <f t="shared" si="44"/>
        <v>9</v>
      </c>
      <c r="H102" s="17">
        <f t="shared" si="44"/>
        <v>4</v>
      </c>
      <c r="I102" s="17">
        <f t="shared" si="44"/>
        <v>2</v>
      </c>
      <c r="J102" s="23">
        <f t="shared" si="44"/>
        <v>2</v>
      </c>
      <c r="K102" s="25"/>
    </row>
    <row r="103" spans="1:11" ht="15.95" customHeight="1" x14ac:dyDescent="0.2">
      <c r="A103" s="6" t="s">
        <v>16</v>
      </c>
      <c r="B103" s="7">
        <f t="shared" si="42"/>
        <v>11</v>
      </c>
      <c r="C103" s="17" t="s">
        <v>8</v>
      </c>
      <c r="D103" s="17" t="s">
        <v>8</v>
      </c>
      <c r="E103" s="17">
        <f>SUM(E104:E108)</f>
        <v>4</v>
      </c>
      <c r="F103" s="17">
        <f>SUM(F104:F108)</f>
        <v>3</v>
      </c>
      <c r="G103" s="17">
        <f t="shared" ref="G103:I103" si="45">SUM(G104:G108)</f>
        <v>2</v>
      </c>
      <c r="H103" s="17">
        <f t="shared" si="45"/>
        <v>1</v>
      </c>
      <c r="I103" s="17">
        <f t="shared" si="45"/>
        <v>1</v>
      </c>
      <c r="J103" s="23" t="s">
        <v>8</v>
      </c>
      <c r="K103" s="25"/>
    </row>
    <row r="104" spans="1:11" ht="15.95" customHeight="1" x14ac:dyDescent="0.2">
      <c r="A104" s="6" t="s">
        <v>17</v>
      </c>
      <c r="B104" s="7">
        <f t="shared" si="42"/>
        <v>1</v>
      </c>
      <c r="C104" s="8" t="s">
        <v>8</v>
      </c>
      <c r="D104" s="8" t="s">
        <v>8</v>
      </c>
      <c r="E104" s="8" t="s">
        <v>8</v>
      </c>
      <c r="F104" s="8">
        <v>1</v>
      </c>
      <c r="G104" s="8" t="s">
        <v>8</v>
      </c>
      <c r="H104" s="8" t="s">
        <v>8</v>
      </c>
      <c r="I104" s="8" t="s">
        <v>8</v>
      </c>
      <c r="J104" s="24" t="s">
        <v>8</v>
      </c>
      <c r="K104" s="25"/>
    </row>
    <row r="105" spans="1:11" ht="15.95" customHeight="1" x14ac:dyDescent="0.2">
      <c r="A105" s="6" t="s">
        <v>18</v>
      </c>
      <c r="B105" s="7">
        <f t="shared" si="42"/>
        <v>1</v>
      </c>
      <c r="C105" s="8" t="s">
        <v>8</v>
      </c>
      <c r="D105" s="8" t="s">
        <v>8</v>
      </c>
      <c r="E105" s="8" t="s">
        <v>8</v>
      </c>
      <c r="F105" s="8">
        <v>1</v>
      </c>
      <c r="G105" s="8" t="s">
        <v>8</v>
      </c>
      <c r="H105" s="8" t="s">
        <v>8</v>
      </c>
      <c r="I105" s="8" t="s">
        <v>8</v>
      </c>
      <c r="J105" s="24" t="s">
        <v>8</v>
      </c>
      <c r="K105" s="25"/>
    </row>
    <row r="106" spans="1:11" ht="15.95" customHeight="1" x14ac:dyDescent="0.2">
      <c r="A106" s="6" t="s">
        <v>19</v>
      </c>
      <c r="B106" s="7">
        <f t="shared" si="42"/>
        <v>3</v>
      </c>
      <c r="C106" s="8" t="s">
        <v>8</v>
      </c>
      <c r="D106" s="8" t="s">
        <v>8</v>
      </c>
      <c r="E106" s="8">
        <v>1</v>
      </c>
      <c r="F106" s="8" t="s">
        <v>8</v>
      </c>
      <c r="G106" s="8">
        <v>1</v>
      </c>
      <c r="H106" s="8">
        <v>1</v>
      </c>
      <c r="I106" s="8" t="s">
        <v>8</v>
      </c>
      <c r="J106" s="24" t="s">
        <v>8</v>
      </c>
      <c r="K106" s="25"/>
    </row>
    <row r="107" spans="1:11" ht="15.95" customHeight="1" x14ac:dyDescent="0.2">
      <c r="A107" s="9" t="s">
        <v>22</v>
      </c>
      <c r="B107" s="7">
        <f t="shared" si="42"/>
        <v>4</v>
      </c>
      <c r="C107" s="8" t="s">
        <v>8</v>
      </c>
      <c r="D107" s="8" t="s">
        <v>8</v>
      </c>
      <c r="E107" s="8">
        <v>2</v>
      </c>
      <c r="F107" s="8">
        <v>1</v>
      </c>
      <c r="G107" s="8">
        <v>1</v>
      </c>
      <c r="H107" s="8" t="s">
        <v>8</v>
      </c>
      <c r="I107" s="8" t="s">
        <v>8</v>
      </c>
      <c r="J107" s="24" t="s">
        <v>8</v>
      </c>
      <c r="K107" s="25"/>
    </row>
    <row r="108" spans="1:11" ht="15.95" customHeight="1" x14ac:dyDescent="0.2">
      <c r="A108" s="11" t="s">
        <v>23</v>
      </c>
      <c r="B108" s="7">
        <f t="shared" si="42"/>
        <v>2</v>
      </c>
      <c r="C108" s="8" t="s">
        <v>8</v>
      </c>
      <c r="D108" s="8" t="s">
        <v>8</v>
      </c>
      <c r="E108" s="8">
        <v>1</v>
      </c>
      <c r="F108" s="8" t="s">
        <v>8</v>
      </c>
      <c r="G108" s="8" t="s">
        <v>8</v>
      </c>
      <c r="H108" s="8" t="s">
        <v>8</v>
      </c>
      <c r="I108" s="8">
        <v>1</v>
      </c>
      <c r="J108" s="24" t="s">
        <v>8</v>
      </c>
      <c r="K108" s="25"/>
    </row>
    <row r="109" spans="1:11" ht="15.95" customHeight="1" x14ac:dyDescent="0.2">
      <c r="A109" s="6" t="s">
        <v>24</v>
      </c>
      <c r="B109" s="7">
        <f t="shared" si="42"/>
        <v>26</v>
      </c>
      <c r="C109" s="17" t="s">
        <v>8</v>
      </c>
      <c r="D109" s="17" t="s">
        <v>8</v>
      </c>
      <c r="E109" s="17">
        <f t="shared" ref="E109:J109" si="46">SUM(E110:E112)</f>
        <v>5</v>
      </c>
      <c r="F109" s="17">
        <f t="shared" si="46"/>
        <v>8</v>
      </c>
      <c r="G109" s="17">
        <f t="shared" si="46"/>
        <v>7</v>
      </c>
      <c r="H109" s="17">
        <f t="shared" si="46"/>
        <v>3</v>
      </c>
      <c r="I109" s="17">
        <f t="shared" si="46"/>
        <v>1</v>
      </c>
      <c r="J109" s="23">
        <f t="shared" si="46"/>
        <v>2</v>
      </c>
      <c r="K109" s="25"/>
    </row>
    <row r="110" spans="1:11" ht="15.95" customHeight="1" x14ac:dyDescent="0.2">
      <c r="A110" s="1" t="s">
        <v>25</v>
      </c>
      <c r="B110" s="7">
        <f t="shared" si="42"/>
        <v>17</v>
      </c>
      <c r="C110" s="8" t="s">
        <v>8</v>
      </c>
      <c r="D110" s="8" t="s">
        <v>8</v>
      </c>
      <c r="E110" s="8">
        <v>5</v>
      </c>
      <c r="F110" s="8">
        <v>6</v>
      </c>
      <c r="G110" s="8">
        <v>3</v>
      </c>
      <c r="H110" s="8">
        <v>1</v>
      </c>
      <c r="I110" s="8">
        <v>1</v>
      </c>
      <c r="J110" s="24">
        <v>1</v>
      </c>
      <c r="K110" s="25"/>
    </row>
    <row r="111" spans="1:11" ht="15.95" customHeight="1" x14ac:dyDescent="0.2">
      <c r="A111" s="1" t="s">
        <v>26</v>
      </c>
      <c r="B111" s="7">
        <f t="shared" si="42"/>
        <v>8</v>
      </c>
      <c r="C111" s="8" t="s">
        <v>8</v>
      </c>
      <c r="D111" s="8" t="s">
        <v>8</v>
      </c>
      <c r="E111" s="8" t="s">
        <v>8</v>
      </c>
      <c r="F111" s="8">
        <v>2</v>
      </c>
      <c r="G111" s="8">
        <v>4</v>
      </c>
      <c r="H111" s="8">
        <v>2</v>
      </c>
      <c r="I111" s="8" t="s">
        <v>8</v>
      </c>
      <c r="J111" s="24" t="s">
        <v>8</v>
      </c>
      <c r="K111" s="25"/>
    </row>
    <row r="112" spans="1:11" ht="15.95" customHeight="1" x14ac:dyDescent="0.2">
      <c r="A112" s="1" t="s">
        <v>36</v>
      </c>
      <c r="B112" s="7">
        <f t="shared" si="42"/>
        <v>1</v>
      </c>
      <c r="C112" s="8" t="s">
        <v>8</v>
      </c>
      <c r="D112" s="8" t="s">
        <v>8</v>
      </c>
      <c r="E112" s="8" t="s">
        <v>8</v>
      </c>
      <c r="F112" s="8" t="s">
        <v>8</v>
      </c>
      <c r="G112" s="8" t="s">
        <v>8</v>
      </c>
      <c r="H112" s="8" t="s">
        <v>8</v>
      </c>
      <c r="I112" s="8" t="s">
        <v>8</v>
      </c>
      <c r="J112" s="24">
        <v>1</v>
      </c>
      <c r="K112" s="25"/>
    </row>
    <row r="113" spans="1:11" ht="15.95" customHeight="1" x14ac:dyDescent="0.2">
      <c r="A113" s="6" t="s">
        <v>12</v>
      </c>
      <c r="B113" s="7">
        <f>SUM(D113:J113)</f>
        <v>9</v>
      </c>
      <c r="C113" s="17" t="s">
        <v>8</v>
      </c>
      <c r="D113" s="17" t="s">
        <v>8</v>
      </c>
      <c r="E113" s="17">
        <f>SUM(E114:E116)</f>
        <v>3</v>
      </c>
      <c r="F113" s="17">
        <f>SUM(F114:F116)</f>
        <v>1</v>
      </c>
      <c r="G113" s="17">
        <f>SUM(G115:G116)</f>
        <v>1</v>
      </c>
      <c r="H113" s="17">
        <f>SUM(H115:H116)</f>
        <v>1</v>
      </c>
      <c r="I113" s="17">
        <f>SUM(I114:I116)</f>
        <v>3</v>
      </c>
      <c r="J113" s="23" t="s">
        <v>8</v>
      </c>
      <c r="K113" s="25"/>
    </row>
    <row r="114" spans="1:11" ht="15.95" customHeight="1" x14ac:dyDescent="0.2">
      <c r="A114" s="6" t="s">
        <v>17</v>
      </c>
      <c r="B114" s="7">
        <f>SUM(D114:J114)</f>
        <v>1</v>
      </c>
      <c r="C114" s="8" t="s">
        <v>8</v>
      </c>
      <c r="D114" s="8" t="s">
        <v>8</v>
      </c>
      <c r="E114" s="8" t="s">
        <v>8</v>
      </c>
      <c r="F114" s="8" t="s">
        <v>8</v>
      </c>
      <c r="G114" s="8" t="s">
        <v>8</v>
      </c>
      <c r="H114" s="8" t="s">
        <v>8</v>
      </c>
      <c r="I114" s="8">
        <v>1</v>
      </c>
      <c r="J114" s="24" t="s">
        <v>8</v>
      </c>
      <c r="K114" s="25"/>
    </row>
    <row r="115" spans="1:11" ht="15.95" customHeight="1" x14ac:dyDescent="0.2">
      <c r="A115" s="6" t="s">
        <v>18</v>
      </c>
      <c r="B115" s="7">
        <f t="shared" si="42"/>
        <v>7</v>
      </c>
      <c r="C115" s="8" t="s">
        <v>8</v>
      </c>
      <c r="D115" s="8" t="s">
        <v>8</v>
      </c>
      <c r="E115" s="8">
        <v>3</v>
      </c>
      <c r="F115" s="8" t="s">
        <v>8</v>
      </c>
      <c r="G115" s="8">
        <v>1</v>
      </c>
      <c r="H115" s="8">
        <v>1</v>
      </c>
      <c r="I115" s="8">
        <v>2</v>
      </c>
      <c r="J115" s="24" t="s">
        <v>8</v>
      </c>
      <c r="K115" s="25"/>
    </row>
    <row r="116" spans="1:11" ht="15.95" customHeight="1" x14ac:dyDescent="0.2">
      <c r="A116" s="6" t="s">
        <v>19</v>
      </c>
      <c r="B116" s="7">
        <f t="shared" si="42"/>
        <v>1</v>
      </c>
      <c r="C116" s="8" t="s">
        <v>8</v>
      </c>
      <c r="D116" s="8" t="s">
        <v>8</v>
      </c>
      <c r="E116" s="8" t="s">
        <v>8</v>
      </c>
      <c r="F116" s="8">
        <v>1</v>
      </c>
      <c r="G116" s="8" t="s">
        <v>8</v>
      </c>
      <c r="H116" s="8" t="s">
        <v>8</v>
      </c>
      <c r="I116" s="8" t="s">
        <v>8</v>
      </c>
      <c r="J116" s="24" t="s">
        <v>8</v>
      </c>
      <c r="K116" s="25"/>
    </row>
    <row r="117" spans="1:11" s="9" customFormat="1" ht="15.95" customHeight="1" x14ac:dyDescent="0.2">
      <c r="A117" s="27" t="s">
        <v>27</v>
      </c>
      <c r="B117" s="7"/>
      <c r="C117" s="8"/>
      <c r="D117" s="8"/>
      <c r="E117" s="8"/>
      <c r="F117" s="8"/>
      <c r="G117" s="17"/>
      <c r="H117" s="17"/>
      <c r="I117" s="17"/>
      <c r="J117" s="23"/>
      <c r="K117" s="25"/>
    </row>
    <row r="118" spans="1:11" s="9" customFormat="1" ht="15.95" customHeight="1" x14ac:dyDescent="0.2">
      <c r="A118" s="27" t="s">
        <v>28</v>
      </c>
      <c r="B118" s="7">
        <f>SUM(D118:J118)</f>
        <v>1</v>
      </c>
      <c r="C118" s="17" t="s">
        <v>8</v>
      </c>
      <c r="D118" s="17" t="s">
        <v>8</v>
      </c>
      <c r="E118" s="17">
        <f t="shared" ref="E118" si="47">SUM(E119)</f>
        <v>0</v>
      </c>
      <c r="F118" s="17">
        <f t="shared" ref="F118" si="48">SUM(F119)</f>
        <v>0</v>
      </c>
      <c r="G118" s="17">
        <f t="shared" ref="G118" si="49">SUM(G119)</f>
        <v>0</v>
      </c>
      <c r="H118" s="17">
        <f t="shared" ref="H118" si="50">SUM(H119)</f>
        <v>1</v>
      </c>
      <c r="I118" s="17">
        <f t="shared" ref="I118" si="51">SUM(I119)</f>
        <v>0</v>
      </c>
      <c r="J118" s="23">
        <f t="shared" ref="J118" si="52">SUM(J119)</f>
        <v>0</v>
      </c>
      <c r="K118" s="25"/>
    </row>
    <row r="119" spans="1:11" s="9" customFormat="1" ht="15.95" customHeight="1" x14ac:dyDescent="0.2">
      <c r="A119" s="9" t="s">
        <v>16</v>
      </c>
      <c r="B119" s="7">
        <f>SUM(D119:J119)</f>
        <v>1</v>
      </c>
      <c r="C119" s="17" t="s">
        <v>8</v>
      </c>
      <c r="D119" s="17" t="s">
        <v>8</v>
      </c>
      <c r="E119" s="17">
        <f t="shared" ref="E119:J119" si="53">SUM(E120:E120)</f>
        <v>0</v>
      </c>
      <c r="F119" s="17">
        <f t="shared" si="53"/>
        <v>0</v>
      </c>
      <c r="G119" s="17">
        <f t="shared" si="53"/>
        <v>0</v>
      </c>
      <c r="H119" s="17">
        <f t="shared" si="53"/>
        <v>1</v>
      </c>
      <c r="I119" s="17">
        <f t="shared" si="53"/>
        <v>0</v>
      </c>
      <c r="J119" s="23">
        <f t="shared" si="53"/>
        <v>0</v>
      </c>
      <c r="K119" s="25"/>
    </row>
    <row r="120" spans="1:11" s="9" customFormat="1" ht="15.95" customHeight="1" x14ac:dyDescent="0.2">
      <c r="A120" s="9" t="s">
        <v>22</v>
      </c>
      <c r="B120" s="7">
        <f>SUM(D120:J120)</f>
        <v>1</v>
      </c>
      <c r="C120" s="8" t="s">
        <v>8</v>
      </c>
      <c r="D120" s="8" t="s">
        <v>8</v>
      </c>
      <c r="E120" s="8" t="s">
        <v>8</v>
      </c>
      <c r="F120" s="8" t="s">
        <v>8</v>
      </c>
      <c r="G120" s="8" t="s">
        <v>8</v>
      </c>
      <c r="H120" s="22">
        <v>1</v>
      </c>
      <c r="I120" s="8" t="s">
        <v>8</v>
      </c>
      <c r="J120" s="24" t="s">
        <v>8</v>
      </c>
      <c r="K120" s="25"/>
    </row>
    <row r="121" spans="1:11" ht="6" customHeight="1" x14ac:dyDescent="0.2">
      <c r="A121" s="12"/>
      <c r="B121" s="13"/>
      <c r="C121" s="13"/>
      <c r="D121" s="14"/>
      <c r="E121" s="14"/>
      <c r="F121" s="14"/>
      <c r="G121" s="14"/>
      <c r="H121" s="14"/>
      <c r="I121" s="14"/>
      <c r="J121" s="15"/>
    </row>
    <row r="122" spans="1:11" ht="15.95" customHeight="1" x14ac:dyDescent="0.2">
      <c r="A122" s="33" t="s">
        <v>40</v>
      </c>
    </row>
    <row r="123" spans="1:11" ht="15.95" customHeight="1" x14ac:dyDescent="0.2">
      <c r="A123" s="32" t="s">
        <v>37</v>
      </c>
    </row>
  </sheetData>
  <mergeCells count="45">
    <mergeCell ref="A44:J44"/>
    <mergeCell ref="A45:J45"/>
    <mergeCell ref="B47:J47"/>
    <mergeCell ref="B48:B50"/>
    <mergeCell ref="C48:J48"/>
    <mergeCell ref="C49:C50"/>
    <mergeCell ref="D49:D50"/>
    <mergeCell ref="E49:E50"/>
    <mergeCell ref="F49:F50"/>
    <mergeCell ref="G49:G50"/>
    <mergeCell ref="H49:H50"/>
    <mergeCell ref="I49:I50"/>
    <mergeCell ref="J49:J50"/>
    <mergeCell ref="C8:C9"/>
    <mergeCell ref="B88:J88"/>
    <mergeCell ref="B89:B91"/>
    <mergeCell ref="C89:J89"/>
    <mergeCell ref="C90:C91"/>
    <mergeCell ref="D90:D91"/>
    <mergeCell ref="E90:E91"/>
    <mergeCell ref="F90:F91"/>
    <mergeCell ref="G90:G91"/>
    <mergeCell ref="H90:H91"/>
    <mergeCell ref="I90:I91"/>
    <mergeCell ref="J90:J91"/>
    <mergeCell ref="A83:J83"/>
    <mergeCell ref="A84:J84"/>
    <mergeCell ref="A85:J85"/>
    <mergeCell ref="A86:J86"/>
    <mergeCell ref="A43:J43"/>
    <mergeCell ref="A42:J42"/>
    <mergeCell ref="A1:J1"/>
    <mergeCell ref="A2:J2"/>
    <mergeCell ref="A3:J3"/>
    <mergeCell ref="B6:J6"/>
    <mergeCell ref="B7:B9"/>
    <mergeCell ref="D8:D9"/>
    <mergeCell ref="E8:E9"/>
    <mergeCell ref="F8:F9"/>
    <mergeCell ref="G8:G9"/>
    <mergeCell ref="H8:H9"/>
    <mergeCell ref="I8:I9"/>
    <mergeCell ref="J8:J9"/>
    <mergeCell ref="A4:J4"/>
    <mergeCell ref="C7:J7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B16 B57 H67" formula="1"/>
    <ignoredError sqref="D12:H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2021-06-11T20:11:12Z</cp:lastPrinted>
  <dcterms:created xsi:type="dcterms:W3CDTF">2017-11-21T19:06:15Z</dcterms:created>
  <dcterms:modified xsi:type="dcterms:W3CDTF">2021-07-27T20:30:29Z</dcterms:modified>
</cp:coreProperties>
</file>