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DAGC\PANAMA EN CIFRAS 2015-19\Análisis Demográfico\PMÁ GRANDE\"/>
    </mc:Choice>
  </mc:AlternateContent>
  <bookViews>
    <workbookView xWindow="114" yWindow="356" windowWidth="13830" windowHeight="8170"/>
  </bookViews>
  <sheets>
    <sheet name="211-02" sheetId="1" r:id="rId1"/>
  </sheets>
  <definedNames>
    <definedName name="abc">#REF!</definedName>
    <definedName name="_xlnm.Print_Area" localSheetId="0">'211-02'!$A$1:$O$71</definedName>
    <definedName name="npg">#REF!</definedName>
    <definedName name="npg_num">#REF!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D7" i="1" s="1"/>
  <c r="E10" i="1"/>
  <c r="E7" i="1" s="1"/>
  <c r="F10" i="1"/>
  <c r="G10" i="1"/>
  <c r="H10" i="1"/>
  <c r="H7" i="1" s="1"/>
  <c r="I10" i="1"/>
  <c r="I7" i="1" s="1"/>
  <c r="J10" i="1"/>
  <c r="K10" i="1"/>
  <c r="L10" i="1"/>
  <c r="L7" i="1" s="1"/>
  <c r="M10" i="1"/>
  <c r="M7" i="1" s="1"/>
  <c r="N10" i="1"/>
  <c r="O10" i="1"/>
  <c r="C11" i="1"/>
  <c r="C7" i="1" s="1"/>
  <c r="D11" i="1"/>
  <c r="E11" i="1"/>
  <c r="F11" i="1"/>
  <c r="G11" i="1"/>
  <c r="G7" i="1" s="1"/>
  <c r="H11" i="1"/>
  <c r="I11" i="1"/>
  <c r="J11" i="1"/>
  <c r="K11" i="1"/>
  <c r="K7" i="1" s="1"/>
  <c r="L11" i="1"/>
  <c r="M11" i="1"/>
  <c r="N11" i="1"/>
  <c r="O11" i="1"/>
  <c r="O7" i="1" s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F7" i="1"/>
  <c r="J7" i="1"/>
  <c r="N7" i="1"/>
  <c r="B7" i="1"/>
</calcChain>
</file>

<file path=xl/sharedStrings.xml><?xml version="1.0" encoding="utf-8"?>
<sst xmlns="http://schemas.openxmlformats.org/spreadsheetml/2006/main" count="78" uniqueCount="42">
  <si>
    <t>Sexo y grupos             de edad</t>
  </si>
  <si>
    <t xml:space="preserve"> República</t>
  </si>
  <si>
    <t>Provincia</t>
  </si>
  <si>
    <t>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</si>
  <si>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</si>
  <si>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</si>
  <si>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</si>
  <si>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</si>
  <si>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</si>
  <si>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</si>
  <si>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</si>
  <si>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</si>
  <si>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</si>
  <si>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Kuna Yala</t>
  </si>
  <si>
    <t>Emberá</t>
  </si>
  <si>
    <t>Ngäbe Buglé</t>
  </si>
  <si>
    <t xml:space="preserve">Panamá Oeste </t>
  </si>
  <si>
    <t xml:space="preserve">              Situación Demográfica, Boletín Nº 14.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</si>
  <si>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</si>
  <si>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</si>
  <si>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</si>
  <si>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</si>
  <si>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</si>
  <si>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</si>
  <si>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</si>
  <si>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</si>
  <si>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</si>
  <si>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</si>
  <si>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</si>
  <si>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</si>
  <si>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</si>
  <si>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</si>
  <si>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</si>
  <si>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</si>
  <si>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 xml:space="preserve">  5 - 9</t>
  </si>
  <si>
    <t xml:space="preserve">  0 - 4</t>
  </si>
  <si>
    <t xml:space="preserve">    Hombres</t>
  </si>
  <si>
    <t xml:space="preserve">     Mujeres</t>
  </si>
  <si>
    <t xml:space="preserve">       TOTAL</t>
  </si>
  <si>
    <t>Y GRUPOS DE EDAD: AL 1 DE JULIO DE 2019</t>
  </si>
  <si>
    <t>Fuente:  Estimaciones  y  proyecciones  de la   población   total  en  la  República de  Panamá,  por provincia  y  comarca indígena, según  sexo  y  edad: Período 2000-30.</t>
  </si>
  <si>
    <t>Cuadro 2. ESTIMACIÓN DE LA POBLACIÓN TOTAL EN LA REPÚBLICA, POR PROVINCIA Y COMARCA INDÍGENA, SEGÚN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</si>
</sst>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.0"/>
  </numFmts>
  <fonts count="2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7" borderId="1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9" fillId="7" borderId="1" applyNumberFormat="0" applyAlignment="0" applyProtection="0"/>
    <xf numFmtId="0" fontId="7" fillId="0" borderId="3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41">
    <xf numFmtId="0" fontId="0" fillId="0" borderId="0" xfId="0"/>
    <xf numFmtId="49" fontId="14" fillId="24" borderId="0" xfId="0" applyNumberFormat="1" applyFont="1" applyFill="1" applyBorder="1" applyAlignment="1">
      <alignment horizontal="center"/>
    </xf>
    <xf numFmtId="0" fontId="14" fillId="24" borderId="0" xfId="0" applyFont="1" applyFill="1" applyBorder="1"/>
    <xf numFmtId="0" fontId="14" fillId="24" borderId="0" xfId="0" applyFont="1" applyFill="1"/>
    <xf numFmtId="3" fontId="14" fillId="24" borderId="0" xfId="0" applyNumberFormat="1" applyFont="1" applyFill="1" applyAlignment="1">
      <alignment horizontal="center"/>
    </xf>
    <xf numFmtId="0" fontId="14" fillId="24" borderId="0" xfId="0" applyFont="1" applyFill="1" applyBorder="1" applyAlignment="1"/>
    <xf numFmtId="0" fontId="14" fillId="24" borderId="0" xfId="0" applyFont="1" applyFill="1" applyAlignment="1"/>
    <xf numFmtId="3" fontId="14" fillId="24" borderId="12" xfId="0" applyNumberFormat="1" applyFont="1" applyFill="1" applyBorder="1" applyAlignment="1">
      <alignment horizontal="center"/>
    </xf>
    <xf numFmtId="3" fontId="19" fillId="24" borderId="13" xfId="70" applyNumberFormat="1" applyFont="1" applyFill="1" applyBorder="1" applyAlignment="1"/>
    <xf numFmtId="3" fontId="19" fillId="24" borderId="15" xfId="70" applyNumberFormat="1" applyFont="1" applyFill="1" applyBorder="1" applyAlignment="1"/>
    <xf numFmtId="3" fontId="19" fillId="24" borderId="19" xfId="70" applyNumberFormat="1" applyFont="1" applyFill="1" applyBorder="1" applyAlignment="1"/>
    <xf numFmtId="3" fontId="19" fillId="24" borderId="14" xfId="70" applyNumberFormat="1" applyFont="1" applyFill="1" applyBorder="1" applyAlignment="1"/>
    <xf numFmtId="0" fontId="20" fillId="24" borderId="24" xfId="0" applyFont="1" applyFill="1" applyBorder="1"/>
    <xf numFmtId="3" fontId="20" fillId="24" borderId="13" xfId="0" applyNumberFormat="1" applyFont="1" applyFill="1" applyBorder="1" applyAlignment="1">
      <alignment horizontal="right"/>
    </xf>
    <xf numFmtId="3" fontId="20" fillId="24" borderId="15" xfId="0" applyNumberFormat="1" applyFont="1" applyFill="1" applyBorder="1" applyAlignment="1">
      <alignment horizontal="right"/>
    </xf>
    <xf numFmtId="0" fontId="20" fillId="24" borderId="24" xfId="0" applyFont="1" applyFill="1" applyBorder="1" applyAlignment="1">
      <alignment horizontal="center" vertical="center"/>
    </xf>
    <xf numFmtId="3" fontId="14" fillId="24" borderId="13" xfId="0" applyNumberFormat="1" applyFont="1" applyFill="1" applyBorder="1" applyAlignment="1">
      <alignment horizontal="right"/>
    </xf>
    <xf numFmtId="3" fontId="14" fillId="24" borderId="15" xfId="0" applyNumberFormat="1" applyFont="1" applyFill="1" applyBorder="1" applyAlignment="1">
      <alignment horizontal="right"/>
    </xf>
    <xf numFmtId="3" fontId="19" fillId="24" borderId="15" xfId="70" applyNumberFormat="1" applyFont="1" applyFill="1" applyBorder="1" applyAlignment="1">
      <alignment horizontal="right"/>
    </xf>
    <xf numFmtId="3" fontId="19" fillId="24" borderId="13" xfId="70" applyNumberFormat="1" applyFont="1" applyFill="1" applyBorder="1" applyAlignment="1">
      <alignment horizontal="right"/>
    </xf>
    <xf numFmtId="3" fontId="14" fillId="24" borderId="13" xfId="70" applyNumberFormat="1" applyFont="1" applyFill="1" applyBorder="1" applyAlignment="1">
      <alignment horizontal="right"/>
    </xf>
    <xf numFmtId="3" fontId="14" fillId="24" borderId="15" xfId="0" applyNumberFormat="1" applyFont="1" applyFill="1" applyBorder="1" applyAlignment="1"/>
    <xf numFmtId="1" fontId="14" fillId="24" borderId="0" xfId="0" applyNumberFormat="1" applyFont="1" applyFill="1" applyBorder="1"/>
    <xf numFmtId="1" fontId="14" fillId="24" borderId="0" xfId="0" applyNumberFormat="1" applyFont="1" applyFill="1"/>
    <xf numFmtId="3" fontId="14" fillId="24" borderId="16" xfId="0" applyNumberFormat="1" applyFont="1" applyFill="1" applyBorder="1" applyAlignment="1">
      <alignment horizontal="left"/>
    </xf>
    <xf numFmtId="0" fontId="14" fillId="24" borderId="17" xfId="0" applyFont="1" applyFill="1" applyBorder="1" applyAlignment="1">
      <alignment horizontal="right"/>
    </xf>
    <xf numFmtId="0" fontId="14" fillId="24" borderId="18" xfId="0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left"/>
    </xf>
    <xf numFmtId="49" fontId="14" fillId="24" borderId="24" xfId="0" applyNumberFormat="1" applyFont="1" applyFill="1" applyBorder="1" applyAlignment="1">
      <alignment horizontal="center"/>
    </xf>
    <xf numFmtId="165" fontId="14" fillId="24" borderId="24" xfId="0" applyNumberFormat="1" applyFont="1" applyFill="1" applyBorder="1" applyAlignment="1">
      <alignment horizontal="center"/>
    </xf>
    <xf numFmtId="0" fontId="14" fillId="24" borderId="24" xfId="0" applyFont="1" applyFill="1" applyBorder="1"/>
    <xf numFmtId="3" fontId="20" fillId="25" borderId="10" xfId="0" applyNumberFormat="1" applyFont="1" applyFill="1" applyBorder="1" applyAlignment="1">
      <alignment horizontal="center" vertical="center" wrapText="1"/>
    </xf>
    <xf numFmtId="3" fontId="20" fillId="25" borderId="11" xfId="0" applyNumberFormat="1" applyFont="1" applyFill="1" applyBorder="1" applyAlignment="1">
      <alignment horizontal="center" vertical="center" wrapText="1"/>
    </xf>
    <xf numFmtId="3" fontId="20" fillId="24" borderId="0" xfId="0" applyNumberFormat="1" applyFont="1" applyFill="1" applyAlignment="1">
      <alignment horizontal="center"/>
    </xf>
    <xf numFmtId="3" fontId="20" fillId="25" borderId="20" xfId="0" applyNumberFormat="1" applyFont="1" applyFill="1" applyBorder="1" applyAlignment="1">
      <alignment horizontal="center" vertical="center" wrapText="1"/>
    </xf>
    <xf numFmtId="0" fontId="20" fillId="25" borderId="21" xfId="0" applyFont="1" applyFill="1" applyBorder="1"/>
    <xf numFmtId="0" fontId="20" fillId="25" borderId="22" xfId="0" applyFont="1" applyFill="1" applyBorder="1"/>
    <xf numFmtId="3" fontId="20" fillId="25" borderId="23" xfId="0" applyNumberFormat="1" applyFont="1" applyFill="1" applyBorder="1" applyAlignment="1">
      <alignment horizontal="center" vertical="center" wrapText="1"/>
    </xf>
    <xf numFmtId="0" fontId="20" fillId="25" borderId="16" xfId="0" applyFont="1" applyFill="1" applyBorder="1"/>
    <xf numFmtId="3" fontId="20" fillId="25" borderId="19" xfId="0" applyNumberFormat="1" applyFont="1" applyFill="1" applyBorder="1" applyAlignment="1">
      <alignment horizontal="center" vertical="center" wrapText="1"/>
    </xf>
    <xf numFmtId="0" fontId="20" fillId="25" borderId="17" xfId="0" applyFont="1" applyFill="1" applyBorder="1"/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1" xfId="79" builtinId="16" customBuiltin="1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uro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rmal 2" xfId="69"/>
    <cellStyle name="Normal_proytotal" xfId="70"/>
    <cellStyle name="Notas" xfId="71" builtinId="10" customBuiltin="1"/>
    <cellStyle name="Note" xfId="72"/>
    <cellStyle name="Output" xfId="73"/>
    <cellStyle name="Salida" xfId="74" builtinId="21" customBuiltin="1"/>
    <cellStyle name="Texto de advertencia" xfId="75" builtinId="11" customBuiltin="1"/>
    <cellStyle name="Texto explicativo" xfId="76" builtinId="53" customBuiltin="1"/>
    <cellStyle name="Title" xfId="77"/>
    <cellStyle name="Título" xfId="78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Warning Text" xfId="83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zoomScaleNormal="100" workbookViewId="0">
      <pane ySplit="5" topLeftCell="A32" activePane="bottomLeft" state="frozen"/>
      <selection pane="bottomLeft" sqref="A1:O1"/>
    </sheetView>
  </sheetViews>
  <sheetFormatPr baseColWidth="10" defaultColWidth="11.375" defaultRowHeight="12.85" x14ac:dyDescent="0.2"/>
  <cols>
    <col min="1" max="2" width="13.75" style="3" customWidth="1"/>
    <col min="3" max="4" width="9.375" style="3" customWidth="1"/>
    <col min="5" max="6" width="9.75" style="3" customWidth="1"/>
    <col min="7" max="7" width="8.625" style="3" customWidth="1"/>
    <col min="8" max="8" width="10.375" style="3" customWidth="1"/>
    <col min="9" max="9" width="9" style="3" customWidth="1"/>
    <col min="10" max="10" width="11.125" style="3" customWidth="1"/>
    <col min="11" max="11" width="10" style="3" customWidth="1"/>
    <col min="12" max="12" width="11.625" style="3" customWidth="1"/>
    <col min="13" max="13" width="8.75" style="3" customWidth="1"/>
    <col min="14" max="15" width="9.375" style="3" customWidth="1"/>
    <col min="16" max="16" width="11.375" style="2"/>
    <col min="17" max="16384" width="11.375" style="3"/>
  </cols>
  <sheetData>
    <row r="1" spans="1:16" x14ac:dyDescent="0.2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x14ac:dyDescent="0.2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11.95" customHeight="1" x14ac:dyDescent="0.2">
      <c r="A3" s="4"/>
    </row>
    <row r="4" spans="1:16" ht="16.600000000000001" customHeight="1" x14ac:dyDescent="0.2">
      <c r="A4" s="37" t="s">
        <v>0</v>
      </c>
      <c r="B4" s="39" t="s">
        <v>1</v>
      </c>
      <c r="C4" s="34" t="s">
        <v>2</v>
      </c>
      <c r="D4" s="35"/>
      <c r="E4" s="35"/>
      <c r="F4" s="35"/>
      <c r="G4" s="35"/>
      <c r="H4" s="35"/>
      <c r="I4" s="35"/>
      <c r="J4" s="35"/>
      <c r="K4" s="35"/>
      <c r="L4" s="36"/>
      <c r="M4" s="34" t="s">
        <v>3</v>
      </c>
      <c r="N4" s="35"/>
      <c r="O4" s="35"/>
    </row>
    <row r="5" spans="1:16" s="6" customFormat="1" ht="44.2" customHeight="1" x14ac:dyDescent="0.2">
      <c r="A5" s="38"/>
      <c r="B5" s="40"/>
      <c r="C5" s="31" t="s">
        <v>4</v>
      </c>
      <c r="D5" s="31" t="s">
        <v>5</v>
      </c>
      <c r="E5" s="31" t="s">
        <v>6</v>
      </c>
      <c r="F5" s="31" t="s">
        <v>7</v>
      </c>
      <c r="G5" s="31" t="s">
        <v>8</v>
      </c>
      <c r="H5" s="31" t="s">
        <v>9</v>
      </c>
      <c r="I5" s="31" t="s">
        <v>10</v>
      </c>
      <c r="J5" s="31" t="s">
        <v>11</v>
      </c>
      <c r="K5" s="31" t="s">
        <v>16</v>
      </c>
      <c r="L5" s="31" t="s">
        <v>12</v>
      </c>
      <c r="M5" s="31" t="s">
        <v>13</v>
      </c>
      <c r="N5" s="31" t="s">
        <v>14</v>
      </c>
      <c r="O5" s="32" t="s">
        <v>15</v>
      </c>
      <c r="P5" s="5"/>
    </row>
    <row r="6" spans="1:16" ht="12.85" customHeight="1" x14ac:dyDescent="0.2">
      <c r="A6" s="7"/>
      <c r="B6" s="8"/>
      <c r="C6" s="8"/>
      <c r="D6" s="8"/>
      <c r="E6" s="8"/>
      <c r="F6" s="8"/>
      <c r="G6" s="8"/>
      <c r="H6" s="8"/>
      <c r="I6" s="9"/>
      <c r="J6" s="10"/>
      <c r="K6" s="10"/>
      <c r="L6" s="8"/>
      <c r="M6" s="8"/>
      <c r="N6" s="8"/>
      <c r="O6" s="11"/>
    </row>
    <row r="7" spans="1:16" x14ac:dyDescent="0.2">
      <c r="A7" s="12" t="s">
        <v>38</v>
      </c>
      <c r="B7" s="13">
        <f>SUM(B9:B26)</f>
        <v>4218808</v>
      </c>
      <c r="C7" s="13">
        <f t="shared" ref="C7:O7" si="0">SUM(C9:C26)</f>
        <v>175121</v>
      </c>
      <c r="D7" s="13">
        <f t="shared" si="0"/>
        <v>265149</v>
      </c>
      <c r="E7" s="13">
        <f t="shared" si="0"/>
        <v>294060</v>
      </c>
      <c r="F7" s="13">
        <f t="shared" si="0"/>
        <v>462056</v>
      </c>
      <c r="G7" s="13">
        <f t="shared" si="0"/>
        <v>57143</v>
      </c>
      <c r="H7" s="13">
        <f t="shared" si="0"/>
        <v>118865</v>
      </c>
      <c r="I7" s="13">
        <f t="shared" si="0"/>
        <v>95540</v>
      </c>
      <c r="J7" s="13">
        <f t="shared" si="0"/>
        <v>1626374</v>
      </c>
      <c r="K7" s="13">
        <f t="shared" si="0"/>
        <v>598514</v>
      </c>
      <c r="L7" s="13">
        <f t="shared" si="0"/>
        <v>247644</v>
      </c>
      <c r="M7" s="13">
        <f t="shared" si="0"/>
        <v>46267</v>
      </c>
      <c r="N7" s="13">
        <f t="shared" si="0"/>
        <v>12773</v>
      </c>
      <c r="O7" s="14">
        <f t="shared" si="0"/>
        <v>219302</v>
      </c>
    </row>
    <row r="8" spans="1:16" x14ac:dyDescent="0.2">
      <c r="A8" s="15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</row>
    <row r="9" spans="1:16" x14ac:dyDescent="0.2">
      <c r="A9" s="28" t="s">
        <v>35</v>
      </c>
      <c r="B9" s="16">
        <f>B30+B51</f>
        <v>369996</v>
      </c>
      <c r="C9" s="16">
        <f t="shared" ref="C9:O9" si="1">C30+C51</f>
        <v>23076</v>
      </c>
      <c r="D9" s="16">
        <f t="shared" si="1"/>
        <v>23358</v>
      </c>
      <c r="E9" s="16">
        <f t="shared" si="1"/>
        <v>30728</v>
      </c>
      <c r="F9" s="16">
        <f t="shared" si="1"/>
        <v>43212</v>
      </c>
      <c r="G9" s="16">
        <f t="shared" si="1"/>
        <v>6337</v>
      </c>
      <c r="H9" s="16">
        <f t="shared" si="1"/>
        <v>7583</v>
      </c>
      <c r="I9" s="16">
        <f t="shared" si="1"/>
        <v>5307</v>
      </c>
      <c r="J9" s="16">
        <f t="shared" si="1"/>
        <v>118573</v>
      </c>
      <c r="K9" s="16">
        <f t="shared" si="1"/>
        <v>47409</v>
      </c>
      <c r="L9" s="16">
        <f t="shared" si="1"/>
        <v>22590</v>
      </c>
      <c r="M9" s="16">
        <f t="shared" si="1"/>
        <v>6564</v>
      </c>
      <c r="N9" s="16">
        <f t="shared" si="1"/>
        <v>1767</v>
      </c>
      <c r="O9" s="17">
        <f t="shared" si="1"/>
        <v>33492</v>
      </c>
    </row>
    <row r="10" spans="1:16" x14ac:dyDescent="0.2">
      <c r="A10" s="29" t="s">
        <v>34</v>
      </c>
      <c r="B10" s="16">
        <f t="shared" ref="B10:O26" si="2">B31+B52</f>
        <v>367710</v>
      </c>
      <c r="C10" s="16">
        <f t="shared" si="2"/>
        <v>21725</v>
      </c>
      <c r="D10" s="16">
        <f t="shared" si="2"/>
        <v>23098</v>
      </c>
      <c r="E10" s="16">
        <f t="shared" si="2"/>
        <v>29942</v>
      </c>
      <c r="F10" s="16">
        <f t="shared" si="2"/>
        <v>43124</v>
      </c>
      <c r="G10" s="16">
        <f t="shared" si="2"/>
        <v>5829</v>
      </c>
      <c r="H10" s="16">
        <f t="shared" si="2"/>
        <v>7987</v>
      </c>
      <c r="I10" s="16">
        <f t="shared" si="2"/>
        <v>5656</v>
      </c>
      <c r="J10" s="16">
        <f t="shared" si="2"/>
        <v>118211</v>
      </c>
      <c r="K10" s="16">
        <f t="shared" si="2"/>
        <v>51571</v>
      </c>
      <c r="L10" s="16">
        <f t="shared" si="2"/>
        <v>22809</v>
      </c>
      <c r="M10" s="16">
        <f t="shared" si="2"/>
        <v>5632</v>
      </c>
      <c r="N10" s="16">
        <f t="shared" si="2"/>
        <v>1586</v>
      </c>
      <c r="O10" s="17">
        <f t="shared" si="2"/>
        <v>30540</v>
      </c>
    </row>
    <row r="11" spans="1:16" x14ac:dyDescent="0.2">
      <c r="A11" s="28" t="s">
        <v>18</v>
      </c>
      <c r="B11" s="16">
        <f t="shared" si="2"/>
        <v>363266</v>
      </c>
      <c r="C11" s="16">
        <f t="shared" si="2"/>
        <v>19954</v>
      </c>
      <c r="D11" s="16">
        <f t="shared" si="2"/>
        <v>23221</v>
      </c>
      <c r="E11" s="16">
        <f t="shared" si="2"/>
        <v>28830</v>
      </c>
      <c r="F11" s="16">
        <f t="shared" si="2"/>
        <v>42529</v>
      </c>
      <c r="G11" s="16">
        <f t="shared" si="2"/>
        <v>5809</v>
      </c>
      <c r="H11" s="16">
        <f t="shared" si="2"/>
        <v>8992</v>
      </c>
      <c r="I11" s="16">
        <f t="shared" si="2"/>
        <v>6245</v>
      </c>
      <c r="J11" s="16">
        <f t="shared" si="2"/>
        <v>118653</v>
      </c>
      <c r="K11" s="16">
        <f t="shared" si="2"/>
        <v>50628</v>
      </c>
      <c r="L11" s="16">
        <f t="shared" si="2"/>
        <v>23058</v>
      </c>
      <c r="M11" s="16">
        <f t="shared" si="2"/>
        <v>5284</v>
      </c>
      <c r="N11" s="16">
        <f t="shared" si="2"/>
        <v>1416</v>
      </c>
      <c r="O11" s="17">
        <f t="shared" si="2"/>
        <v>28647</v>
      </c>
    </row>
    <row r="12" spans="1:16" x14ac:dyDescent="0.2">
      <c r="A12" s="28" t="s">
        <v>19</v>
      </c>
      <c r="B12" s="16">
        <f t="shared" si="2"/>
        <v>359157</v>
      </c>
      <c r="C12" s="16">
        <f t="shared" si="2"/>
        <v>18212</v>
      </c>
      <c r="D12" s="16">
        <f t="shared" si="2"/>
        <v>23830</v>
      </c>
      <c r="E12" s="16">
        <f t="shared" si="2"/>
        <v>26935</v>
      </c>
      <c r="F12" s="16">
        <f t="shared" si="2"/>
        <v>41064</v>
      </c>
      <c r="G12" s="16">
        <f t="shared" si="2"/>
        <v>5951</v>
      </c>
      <c r="H12" s="16">
        <f t="shared" si="2"/>
        <v>9803</v>
      </c>
      <c r="I12" s="16">
        <f t="shared" si="2"/>
        <v>6831</v>
      </c>
      <c r="J12" s="16">
        <f t="shared" si="2"/>
        <v>125071</v>
      </c>
      <c r="K12" s="16">
        <f t="shared" si="2"/>
        <v>45752</v>
      </c>
      <c r="L12" s="16">
        <f t="shared" si="2"/>
        <v>23194</v>
      </c>
      <c r="M12" s="16">
        <f t="shared" si="2"/>
        <v>5402</v>
      </c>
      <c r="N12" s="16">
        <f t="shared" si="2"/>
        <v>1345</v>
      </c>
      <c r="O12" s="17">
        <f t="shared" si="2"/>
        <v>25767</v>
      </c>
    </row>
    <row r="13" spans="1:16" x14ac:dyDescent="0.2">
      <c r="A13" s="28" t="s">
        <v>20</v>
      </c>
      <c r="B13" s="16">
        <f t="shared" si="2"/>
        <v>342939</v>
      </c>
      <c r="C13" s="16">
        <f t="shared" si="2"/>
        <v>16152</v>
      </c>
      <c r="D13" s="16">
        <f t="shared" si="2"/>
        <v>24213</v>
      </c>
      <c r="E13" s="16">
        <f t="shared" si="2"/>
        <v>24593</v>
      </c>
      <c r="F13" s="16">
        <f t="shared" si="2"/>
        <v>37426</v>
      </c>
      <c r="G13" s="16">
        <f t="shared" si="2"/>
        <v>5949</v>
      </c>
      <c r="H13" s="16">
        <f t="shared" si="2"/>
        <v>9699</v>
      </c>
      <c r="I13" s="16">
        <f t="shared" si="2"/>
        <v>7020</v>
      </c>
      <c r="J13" s="16">
        <f t="shared" si="2"/>
        <v>123538</v>
      </c>
      <c r="K13" s="16">
        <f t="shared" si="2"/>
        <v>44916</v>
      </c>
      <c r="L13" s="16">
        <f t="shared" si="2"/>
        <v>21914</v>
      </c>
      <c r="M13" s="16">
        <f t="shared" si="2"/>
        <v>4731</v>
      </c>
      <c r="N13" s="16">
        <f t="shared" si="2"/>
        <v>1305</v>
      </c>
      <c r="O13" s="17">
        <f t="shared" si="2"/>
        <v>21483</v>
      </c>
    </row>
    <row r="14" spans="1:16" x14ac:dyDescent="0.2">
      <c r="A14" s="28" t="s">
        <v>21</v>
      </c>
      <c r="B14" s="16">
        <f t="shared" si="2"/>
        <v>321839</v>
      </c>
      <c r="C14" s="16">
        <f t="shared" si="2"/>
        <v>13367</v>
      </c>
      <c r="D14" s="16">
        <f t="shared" si="2"/>
        <v>22551</v>
      </c>
      <c r="E14" s="16">
        <f t="shared" si="2"/>
        <v>22368</v>
      </c>
      <c r="F14" s="16">
        <f t="shared" si="2"/>
        <v>33440</v>
      </c>
      <c r="G14" s="16">
        <f t="shared" si="2"/>
        <v>5408</v>
      </c>
      <c r="H14" s="16">
        <f t="shared" si="2"/>
        <v>9021</v>
      </c>
      <c r="I14" s="16">
        <f t="shared" si="2"/>
        <v>6746</v>
      </c>
      <c r="J14" s="16">
        <f t="shared" si="2"/>
        <v>122503</v>
      </c>
      <c r="K14" s="16">
        <f t="shared" si="2"/>
        <v>41786</v>
      </c>
      <c r="L14" s="16">
        <f t="shared" si="2"/>
        <v>20196</v>
      </c>
      <c r="M14" s="16">
        <f t="shared" si="2"/>
        <v>4022</v>
      </c>
      <c r="N14" s="16">
        <f t="shared" si="2"/>
        <v>1107</v>
      </c>
      <c r="O14" s="17">
        <f t="shared" si="2"/>
        <v>19324</v>
      </c>
    </row>
    <row r="15" spans="1:16" x14ac:dyDescent="0.2">
      <c r="A15" s="28" t="s">
        <v>22</v>
      </c>
      <c r="B15" s="16">
        <f t="shared" si="2"/>
        <v>310632</v>
      </c>
      <c r="C15" s="16">
        <f t="shared" si="2"/>
        <v>12265</v>
      </c>
      <c r="D15" s="16">
        <f t="shared" si="2"/>
        <v>19996</v>
      </c>
      <c r="E15" s="16">
        <f t="shared" si="2"/>
        <v>20836</v>
      </c>
      <c r="F15" s="16">
        <f t="shared" si="2"/>
        <v>29073</v>
      </c>
      <c r="G15" s="16">
        <f t="shared" si="2"/>
        <v>4107</v>
      </c>
      <c r="H15" s="16">
        <f t="shared" si="2"/>
        <v>9011</v>
      </c>
      <c r="I15" s="16">
        <f t="shared" si="2"/>
        <v>6780</v>
      </c>
      <c r="J15" s="16">
        <f t="shared" si="2"/>
        <v>127213</v>
      </c>
      <c r="K15" s="16">
        <f t="shared" si="2"/>
        <v>44206</v>
      </c>
      <c r="L15" s="16">
        <f t="shared" si="2"/>
        <v>18771</v>
      </c>
      <c r="M15" s="16">
        <f t="shared" si="2"/>
        <v>2768</v>
      </c>
      <c r="N15" s="16">
        <f t="shared" si="2"/>
        <v>889</v>
      </c>
      <c r="O15" s="17">
        <f t="shared" si="2"/>
        <v>14717</v>
      </c>
    </row>
    <row r="16" spans="1:16" x14ac:dyDescent="0.2">
      <c r="A16" s="28" t="s">
        <v>23</v>
      </c>
      <c r="B16" s="16">
        <f t="shared" si="2"/>
        <v>297232</v>
      </c>
      <c r="C16" s="16">
        <f t="shared" si="2"/>
        <v>10464</v>
      </c>
      <c r="D16" s="16">
        <f t="shared" si="2"/>
        <v>16402</v>
      </c>
      <c r="E16" s="16">
        <f t="shared" si="2"/>
        <v>19083</v>
      </c>
      <c r="F16" s="16">
        <f t="shared" si="2"/>
        <v>26926</v>
      </c>
      <c r="G16" s="16">
        <f t="shared" si="2"/>
        <v>2859</v>
      </c>
      <c r="H16" s="16">
        <f t="shared" si="2"/>
        <v>7695</v>
      </c>
      <c r="I16" s="16">
        <f t="shared" si="2"/>
        <v>6225</v>
      </c>
      <c r="J16" s="16">
        <f t="shared" si="2"/>
        <v>133280</v>
      </c>
      <c r="K16" s="16">
        <f t="shared" si="2"/>
        <v>47945</v>
      </c>
      <c r="L16" s="16">
        <f t="shared" si="2"/>
        <v>14281</v>
      </c>
      <c r="M16" s="16">
        <f t="shared" si="2"/>
        <v>1491</v>
      </c>
      <c r="N16" s="16">
        <f t="shared" si="2"/>
        <v>652</v>
      </c>
      <c r="O16" s="17">
        <f t="shared" si="2"/>
        <v>9929</v>
      </c>
    </row>
    <row r="17" spans="1:15" x14ac:dyDescent="0.2">
      <c r="A17" s="28" t="s">
        <v>24</v>
      </c>
      <c r="B17" s="16">
        <f t="shared" si="2"/>
        <v>284199</v>
      </c>
      <c r="C17" s="16">
        <f t="shared" si="2"/>
        <v>9184</v>
      </c>
      <c r="D17" s="16">
        <f t="shared" si="2"/>
        <v>14475</v>
      </c>
      <c r="E17" s="16">
        <f t="shared" si="2"/>
        <v>17875</v>
      </c>
      <c r="F17" s="16">
        <f t="shared" si="2"/>
        <v>25009</v>
      </c>
      <c r="G17" s="16">
        <f t="shared" si="2"/>
        <v>2474</v>
      </c>
      <c r="H17" s="16">
        <f t="shared" si="2"/>
        <v>6757</v>
      </c>
      <c r="I17" s="16">
        <f t="shared" si="2"/>
        <v>5587</v>
      </c>
      <c r="J17" s="16">
        <f t="shared" si="2"/>
        <v>132320</v>
      </c>
      <c r="K17" s="16">
        <f t="shared" si="2"/>
        <v>49889</v>
      </c>
      <c r="L17" s="16">
        <f t="shared" si="2"/>
        <v>11353</v>
      </c>
      <c r="M17" s="16">
        <f t="shared" si="2"/>
        <v>1220</v>
      </c>
      <c r="N17" s="16">
        <f t="shared" si="2"/>
        <v>521</v>
      </c>
      <c r="O17" s="17">
        <f t="shared" si="2"/>
        <v>7535</v>
      </c>
    </row>
    <row r="18" spans="1:15" x14ac:dyDescent="0.2">
      <c r="A18" s="28" t="s">
        <v>25</v>
      </c>
      <c r="B18" s="16">
        <f t="shared" si="2"/>
        <v>265049</v>
      </c>
      <c r="C18" s="16">
        <f t="shared" si="2"/>
        <v>8249</v>
      </c>
      <c r="D18" s="16">
        <f t="shared" si="2"/>
        <v>14396</v>
      </c>
      <c r="E18" s="16">
        <f t="shared" si="2"/>
        <v>16736</v>
      </c>
      <c r="F18" s="16">
        <f t="shared" si="2"/>
        <v>24962</v>
      </c>
      <c r="G18" s="16">
        <f t="shared" si="2"/>
        <v>2412</v>
      </c>
      <c r="H18" s="16">
        <f t="shared" si="2"/>
        <v>7179</v>
      </c>
      <c r="I18" s="16">
        <f t="shared" si="2"/>
        <v>6398</v>
      </c>
      <c r="J18" s="16">
        <f t="shared" si="2"/>
        <v>121473</v>
      </c>
      <c r="K18" s="16">
        <f t="shared" si="2"/>
        <v>44436</v>
      </c>
      <c r="L18" s="16">
        <f t="shared" si="2"/>
        <v>10815</v>
      </c>
      <c r="M18" s="16">
        <f t="shared" si="2"/>
        <v>1254</v>
      </c>
      <c r="N18" s="16">
        <f t="shared" si="2"/>
        <v>409</v>
      </c>
      <c r="O18" s="17">
        <f t="shared" si="2"/>
        <v>6330</v>
      </c>
    </row>
    <row r="19" spans="1:15" x14ac:dyDescent="0.2">
      <c r="A19" s="28" t="s">
        <v>26</v>
      </c>
      <c r="B19" s="16">
        <f t="shared" si="2"/>
        <v>230756</v>
      </c>
      <c r="C19" s="16">
        <f t="shared" si="2"/>
        <v>6589</v>
      </c>
      <c r="D19" s="16">
        <f t="shared" si="2"/>
        <v>13169</v>
      </c>
      <c r="E19" s="16">
        <f t="shared" si="2"/>
        <v>14734</v>
      </c>
      <c r="F19" s="16">
        <f t="shared" si="2"/>
        <v>25183</v>
      </c>
      <c r="G19" s="16">
        <f t="shared" si="2"/>
        <v>2074</v>
      </c>
      <c r="H19" s="16">
        <f t="shared" si="2"/>
        <v>6938</v>
      </c>
      <c r="I19" s="16">
        <f t="shared" si="2"/>
        <v>6202</v>
      </c>
      <c r="J19" s="16">
        <f t="shared" si="2"/>
        <v>102395</v>
      </c>
      <c r="K19" s="16">
        <f t="shared" si="2"/>
        <v>36269</v>
      </c>
      <c r="L19" s="16">
        <f t="shared" si="2"/>
        <v>10733</v>
      </c>
      <c r="M19" s="16">
        <f t="shared" si="2"/>
        <v>1223</v>
      </c>
      <c r="N19" s="16">
        <f t="shared" si="2"/>
        <v>381</v>
      </c>
      <c r="O19" s="17">
        <f t="shared" si="2"/>
        <v>4866</v>
      </c>
    </row>
    <row r="20" spans="1:15" x14ac:dyDescent="0.2">
      <c r="A20" s="28" t="s">
        <v>27</v>
      </c>
      <c r="B20" s="16">
        <f t="shared" si="2"/>
        <v>195779</v>
      </c>
      <c r="C20" s="16">
        <f t="shared" si="2"/>
        <v>5384</v>
      </c>
      <c r="D20" s="16">
        <f t="shared" si="2"/>
        <v>11650</v>
      </c>
      <c r="E20" s="16">
        <f t="shared" si="2"/>
        <v>12318</v>
      </c>
      <c r="F20" s="16">
        <f t="shared" si="2"/>
        <v>23258</v>
      </c>
      <c r="G20" s="16">
        <f t="shared" si="2"/>
        <v>2020</v>
      </c>
      <c r="H20" s="16">
        <f t="shared" si="2"/>
        <v>6568</v>
      </c>
      <c r="I20" s="16">
        <f t="shared" si="2"/>
        <v>5814</v>
      </c>
      <c r="J20" s="16">
        <f t="shared" si="2"/>
        <v>83200</v>
      </c>
      <c r="K20" s="16">
        <f t="shared" si="2"/>
        <v>28180</v>
      </c>
      <c r="L20" s="16">
        <f t="shared" si="2"/>
        <v>11068</v>
      </c>
      <c r="M20" s="16">
        <f t="shared" si="2"/>
        <v>1337</v>
      </c>
      <c r="N20" s="16">
        <f t="shared" si="2"/>
        <v>354</v>
      </c>
      <c r="O20" s="17">
        <f t="shared" si="2"/>
        <v>4628</v>
      </c>
    </row>
    <row r="21" spans="1:15" x14ac:dyDescent="0.2">
      <c r="A21" s="28" t="s">
        <v>28</v>
      </c>
      <c r="B21" s="16">
        <f t="shared" si="2"/>
        <v>155052</v>
      </c>
      <c r="C21" s="16">
        <f t="shared" si="2"/>
        <v>3863</v>
      </c>
      <c r="D21" s="16">
        <f t="shared" si="2"/>
        <v>9567</v>
      </c>
      <c r="E21" s="16">
        <f t="shared" si="2"/>
        <v>9409</v>
      </c>
      <c r="F21" s="16">
        <f t="shared" si="2"/>
        <v>19032</v>
      </c>
      <c r="G21" s="16">
        <f t="shared" si="2"/>
        <v>1611</v>
      </c>
      <c r="H21" s="16">
        <f t="shared" si="2"/>
        <v>5862</v>
      </c>
      <c r="I21" s="16">
        <f t="shared" si="2"/>
        <v>5181</v>
      </c>
      <c r="J21" s="16">
        <f t="shared" si="2"/>
        <v>64110</v>
      </c>
      <c r="K21" s="16">
        <f t="shared" si="2"/>
        <v>20994</v>
      </c>
      <c r="L21" s="16">
        <f t="shared" si="2"/>
        <v>10022</v>
      </c>
      <c r="M21" s="16">
        <f t="shared" si="2"/>
        <v>1266</v>
      </c>
      <c r="N21" s="16">
        <f t="shared" si="2"/>
        <v>336</v>
      </c>
      <c r="O21" s="17">
        <f t="shared" si="2"/>
        <v>3799</v>
      </c>
    </row>
    <row r="22" spans="1:15" x14ac:dyDescent="0.2">
      <c r="A22" s="28" t="s">
        <v>29</v>
      </c>
      <c r="B22" s="16">
        <f t="shared" si="2"/>
        <v>118700</v>
      </c>
      <c r="C22" s="16">
        <f t="shared" si="2"/>
        <v>2577</v>
      </c>
      <c r="D22" s="16">
        <f t="shared" si="2"/>
        <v>7688</v>
      </c>
      <c r="E22" s="16">
        <f t="shared" si="2"/>
        <v>7053</v>
      </c>
      <c r="F22" s="16">
        <f t="shared" si="2"/>
        <v>15125</v>
      </c>
      <c r="G22" s="16">
        <f t="shared" si="2"/>
        <v>1428</v>
      </c>
      <c r="H22" s="16">
        <f t="shared" si="2"/>
        <v>4859</v>
      </c>
      <c r="I22" s="16">
        <f t="shared" si="2"/>
        <v>4617</v>
      </c>
      <c r="J22" s="16">
        <f t="shared" si="2"/>
        <v>47225</v>
      </c>
      <c r="K22" s="16">
        <f t="shared" si="2"/>
        <v>15432</v>
      </c>
      <c r="L22" s="16">
        <f t="shared" si="2"/>
        <v>8206</v>
      </c>
      <c r="M22" s="16">
        <f t="shared" si="2"/>
        <v>1192</v>
      </c>
      <c r="N22" s="16">
        <f t="shared" si="2"/>
        <v>273</v>
      </c>
      <c r="O22" s="17">
        <f t="shared" si="2"/>
        <v>3025</v>
      </c>
    </row>
    <row r="23" spans="1:15" x14ac:dyDescent="0.2">
      <c r="A23" s="28" t="s">
        <v>30</v>
      </c>
      <c r="B23" s="16">
        <f t="shared" si="2"/>
        <v>88880</v>
      </c>
      <c r="C23" s="16">
        <f t="shared" si="2"/>
        <v>1838</v>
      </c>
      <c r="D23" s="16">
        <f t="shared" si="2"/>
        <v>6392</v>
      </c>
      <c r="E23" s="16">
        <f t="shared" si="2"/>
        <v>5103</v>
      </c>
      <c r="F23" s="16">
        <f t="shared" si="2"/>
        <v>11490</v>
      </c>
      <c r="G23" s="16">
        <f t="shared" si="2"/>
        <v>1049</v>
      </c>
      <c r="H23" s="16">
        <f t="shared" si="2"/>
        <v>3993</v>
      </c>
      <c r="I23" s="16">
        <f t="shared" si="2"/>
        <v>3768</v>
      </c>
      <c r="J23" s="16">
        <f t="shared" si="2"/>
        <v>34049</v>
      </c>
      <c r="K23" s="16">
        <f t="shared" si="2"/>
        <v>11305</v>
      </c>
      <c r="L23" s="16">
        <f t="shared" si="2"/>
        <v>6444</v>
      </c>
      <c r="M23" s="16">
        <f t="shared" si="2"/>
        <v>1133</v>
      </c>
      <c r="N23" s="16">
        <f t="shared" si="2"/>
        <v>184</v>
      </c>
      <c r="O23" s="17">
        <f t="shared" si="2"/>
        <v>2132</v>
      </c>
    </row>
    <row r="24" spans="1:15" x14ac:dyDescent="0.2">
      <c r="A24" s="28" t="s">
        <v>31</v>
      </c>
      <c r="B24" s="16">
        <f t="shared" si="2"/>
        <v>64065</v>
      </c>
      <c r="C24" s="16">
        <f t="shared" si="2"/>
        <v>1156</v>
      </c>
      <c r="D24" s="16">
        <f t="shared" si="2"/>
        <v>4942</v>
      </c>
      <c r="E24" s="16">
        <f t="shared" si="2"/>
        <v>3291</v>
      </c>
      <c r="F24" s="16">
        <f t="shared" si="2"/>
        <v>8549</v>
      </c>
      <c r="G24" s="16">
        <f t="shared" si="2"/>
        <v>867</v>
      </c>
      <c r="H24" s="16">
        <f t="shared" si="2"/>
        <v>3092</v>
      </c>
      <c r="I24" s="16">
        <f t="shared" si="2"/>
        <v>2986</v>
      </c>
      <c r="J24" s="16">
        <f t="shared" si="2"/>
        <v>23384</v>
      </c>
      <c r="K24" s="16">
        <f t="shared" si="2"/>
        <v>7945</v>
      </c>
      <c r="L24" s="16">
        <f t="shared" si="2"/>
        <v>5353</v>
      </c>
      <c r="M24" s="16">
        <f t="shared" si="2"/>
        <v>813</v>
      </c>
      <c r="N24" s="16">
        <f t="shared" si="2"/>
        <v>131</v>
      </c>
      <c r="O24" s="17">
        <f t="shared" si="2"/>
        <v>1556</v>
      </c>
    </row>
    <row r="25" spans="1:15" x14ac:dyDescent="0.2">
      <c r="A25" s="28" t="s">
        <v>32</v>
      </c>
      <c r="B25" s="16">
        <f t="shared" si="2"/>
        <v>42357</v>
      </c>
      <c r="C25" s="16">
        <f t="shared" si="2"/>
        <v>625</v>
      </c>
      <c r="D25" s="16">
        <f t="shared" si="2"/>
        <v>3418</v>
      </c>
      <c r="E25" s="16">
        <f t="shared" si="2"/>
        <v>2172</v>
      </c>
      <c r="F25" s="16">
        <f t="shared" si="2"/>
        <v>6092</v>
      </c>
      <c r="G25" s="16">
        <f t="shared" si="2"/>
        <v>549</v>
      </c>
      <c r="H25" s="16">
        <f t="shared" si="2"/>
        <v>2021</v>
      </c>
      <c r="I25" s="16">
        <f t="shared" si="2"/>
        <v>1974</v>
      </c>
      <c r="J25" s="16">
        <f t="shared" si="2"/>
        <v>15351</v>
      </c>
      <c r="K25" s="16">
        <f t="shared" si="2"/>
        <v>4854</v>
      </c>
      <c r="L25" s="16">
        <f t="shared" si="2"/>
        <v>3670</v>
      </c>
      <c r="M25" s="16">
        <f t="shared" si="2"/>
        <v>563</v>
      </c>
      <c r="N25" s="16">
        <f t="shared" si="2"/>
        <v>80</v>
      </c>
      <c r="O25" s="17">
        <f t="shared" si="2"/>
        <v>988</v>
      </c>
    </row>
    <row r="26" spans="1:15" x14ac:dyDescent="0.2">
      <c r="A26" s="28" t="s">
        <v>33</v>
      </c>
      <c r="B26" s="16">
        <f t="shared" si="2"/>
        <v>41200</v>
      </c>
      <c r="C26" s="16">
        <f t="shared" si="2"/>
        <v>441</v>
      </c>
      <c r="D26" s="16">
        <f t="shared" si="2"/>
        <v>2783</v>
      </c>
      <c r="E26" s="16">
        <f t="shared" si="2"/>
        <v>2054</v>
      </c>
      <c r="F26" s="16">
        <f t="shared" si="2"/>
        <v>6562</v>
      </c>
      <c r="G26" s="16">
        <f t="shared" si="2"/>
        <v>410</v>
      </c>
      <c r="H26" s="16">
        <f t="shared" si="2"/>
        <v>1805</v>
      </c>
      <c r="I26" s="16">
        <f t="shared" si="2"/>
        <v>2203</v>
      </c>
      <c r="J26" s="16">
        <f t="shared" si="2"/>
        <v>15825</v>
      </c>
      <c r="K26" s="16">
        <f t="shared" si="2"/>
        <v>4997</v>
      </c>
      <c r="L26" s="16">
        <f t="shared" si="2"/>
        <v>3167</v>
      </c>
      <c r="M26" s="16">
        <f t="shared" si="2"/>
        <v>372</v>
      </c>
      <c r="N26" s="16">
        <f t="shared" si="2"/>
        <v>37</v>
      </c>
      <c r="O26" s="17">
        <f t="shared" si="2"/>
        <v>544</v>
      </c>
    </row>
    <row r="27" spans="1:15" x14ac:dyDescent="0.2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/>
    </row>
    <row r="28" spans="1:15" x14ac:dyDescent="0.2">
      <c r="A28" s="30" t="s">
        <v>36</v>
      </c>
      <c r="B28" s="13">
        <f>SUM(B30:B47)</f>
        <v>2115458</v>
      </c>
      <c r="C28" s="13">
        <f t="shared" ref="C28:O28" si="3">SUM(C30:C47)</f>
        <v>89288</v>
      </c>
      <c r="D28" s="13">
        <f t="shared" si="3"/>
        <v>135440</v>
      </c>
      <c r="E28" s="13">
        <f t="shared" si="3"/>
        <v>148941</v>
      </c>
      <c r="F28" s="13">
        <f t="shared" si="3"/>
        <v>232064</v>
      </c>
      <c r="G28" s="13">
        <f t="shared" si="3"/>
        <v>30739</v>
      </c>
      <c r="H28" s="13">
        <f t="shared" si="3"/>
        <v>59776</v>
      </c>
      <c r="I28" s="13">
        <f t="shared" si="3"/>
        <v>47921</v>
      </c>
      <c r="J28" s="13">
        <f t="shared" si="3"/>
        <v>803852</v>
      </c>
      <c r="K28" s="13">
        <f t="shared" si="3"/>
        <v>301768</v>
      </c>
      <c r="L28" s="13">
        <f t="shared" si="3"/>
        <v>128387</v>
      </c>
      <c r="M28" s="13">
        <f t="shared" si="3"/>
        <v>22476</v>
      </c>
      <c r="N28" s="13">
        <f t="shared" si="3"/>
        <v>6716</v>
      </c>
      <c r="O28" s="14">
        <f t="shared" si="3"/>
        <v>108090</v>
      </c>
    </row>
    <row r="29" spans="1:15" x14ac:dyDescent="0.2">
      <c r="A29" s="15"/>
      <c r="B29" s="13"/>
      <c r="C29" s="13"/>
      <c r="D29" s="13"/>
      <c r="E29" s="13"/>
      <c r="F29" s="13"/>
      <c r="G29" s="13"/>
      <c r="H29" s="13"/>
      <c r="I29" s="14"/>
      <c r="J29" s="13"/>
      <c r="K29" s="13"/>
      <c r="L29" s="13"/>
      <c r="M29" s="13"/>
      <c r="N29" s="13"/>
      <c r="O29" s="14"/>
    </row>
    <row r="30" spans="1:15" x14ac:dyDescent="0.2">
      <c r="A30" s="28" t="s">
        <v>35</v>
      </c>
      <c r="B30" s="16">
        <v>189046</v>
      </c>
      <c r="C30" s="19">
        <v>11812</v>
      </c>
      <c r="D30" s="19">
        <v>11946</v>
      </c>
      <c r="E30" s="19">
        <v>15728</v>
      </c>
      <c r="F30" s="19">
        <v>22087</v>
      </c>
      <c r="G30" s="19">
        <v>3239</v>
      </c>
      <c r="H30" s="19">
        <v>3877</v>
      </c>
      <c r="I30" s="18">
        <v>2716</v>
      </c>
      <c r="J30" s="20">
        <v>60536</v>
      </c>
      <c r="K30" s="19">
        <v>24264</v>
      </c>
      <c r="L30" s="19">
        <v>11526</v>
      </c>
      <c r="M30" s="19">
        <v>3339</v>
      </c>
      <c r="N30" s="19">
        <v>899</v>
      </c>
      <c r="O30" s="18">
        <v>17077</v>
      </c>
    </row>
    <row r="31" spans="1:15" x14ac:dyDescent="0.2">
      <c r="A31" s="29" t="s">
        <v>34</v>
      </c>
      <c r="B31" s="16">
        <v>187796</v>
      </c>
      <c r="C31" s="19">
        <v>11126</v>
      </c>
      <c r="D31" s="19">
        <v>11821</v>
      </c>
      <c r="E31" s="19">
        <v>15331</v>
      </c>
      <c r="F31" s="19">
        <v>22040</v>
      </c>
      <c r="G31" s="19">
        <v>2976</v>
      </c>
      <c r="H31" s="19">
        <v>4085</v>
      </c>
      <c r="I31" s="18">
        <v>2897</v>
      </c>
      <c r="J31" s="20">
        <v>60312</v>
      </c>
      <c r="K31" s="19">
        <v>26375</v>
      </c>
      <c r="L31" s="19">
        <v>11626</v>
      </c>
      <c r="M31" s="19">
        <v>2858</v>
      </c>
      <c r="N31" s="19">
        <v>805</v>
      </c>
      <c r="O31" s="18">
        <v>15544</v>
      </c>
    </row>
    <row r="32" spans="1:15" x14ac:dyDescent="0.2">
      <c r="A32" s="28" t="s">
        <v>18</v>
      </c>
      <c r="B32" s="16">
        <v>185416</v>
      </c>
      <c r="C32" s="16">
        <v>10171</v>
      </c>
      <c r="D32" s="16">
        <v>11913</v>
      </c>
      <c r="E32" s="16">
        <v>14769</v>
      </c>
      <c r="F32" s="16">
        <v>21731</v>
      </c>
      <c r="G32" s="16">
        <v>2961</v>
      </c>
      <c r="H32" s="16">
        <v>4614</v>
      </c>
      <c r="I32" s="17">
        <v>3198</v>
      </c>
      <c r="J32" s="20">
        <v>60510</v>
      </c>
      <c r="K32" s="19">
        <v>25803</v>
      </c>
      <c r="L32" s="16">
        <v>11756</v>
      </c>
      <c r="M32" s="16">
        <v>2702</v>
      </c>
      <c r="N32" s="16">
        <v>718</v>
      </c>
      <c r="O32" s="18">
        <v>14570</v>
      </c>
    </row>
    <row r="33" spans="1:20" x14ac:dyDescent="0.2">
      <c r="A33" s="28" t="s">
        <v>19</v>
      </c>
      <c r="B33" s="16">
        <v>183074</v>
      </c>
      <c r="C33" s="19">
        <v>9206</v>
      </c>
      <c r="D33" s="19">
        <v>12226</v>
      </c>
      <c r="E33" s="19">
        <v>13783</v>
      </c>
      <c r="F33" s="19">
        <v>20970</v>
      </c>
      <c r="G33" s="19">
        <v>3036</v>
      </c>
      <c r="H33" s="19">
        <v>5029</v>
      </c>
      <c r="I33" s="18">
        <v>3489</v>
      </c>
      <c r="J33" s="20">
        <v>63566</v>
      </c>
      <c r="K33" s="19">
        <v>23339</v>
      </c>
      <c r="L33" s="19">
        <v>11848</v>
      </c>
      <c r="M33" s="19">
        <v>2762</v>
      </c>
      <c r="N33" s="19">
        <v>704</v>
      </c>
      <c r="O33" s="18">
        <v>13116</v>
      </c>
    </row>
    <row r="34" spans="1:20" x14ac:dyDescent="0.2">
      <c r="A34" s="28" t="s">
        <v>20</v>
      </c>
      <c r="B34" s="16">
        <v>174159</v>
      </c>
      <c r="C34" s="19">
        <v>8158</v>
      </c>
      <c r="D34" s="19">
        <v>12299</v>
      </c>
      <c r="E34" s="19">
        <v>12513</v>
      </c>
      <c r="F34" s="19">
        <v>19177</v>
      </c>
      <c r="G34" s="19">
        <v>3065</v>
      </c>
      <c r="H34" s="19">
        <v>5009</v>
      </c>
      <c r="I34" s="18">
        <v>3675</v>
      </c>
      <c r="J34" s="20">
        <v>62174</v>
      </c>
      <c r="K34" s="19">
        <v>22806</v>
      </c>
      <c r="L34" s="19">
        <v>11317</v>
      </c>
      <c r="M34" s="19">
        <v>2470</v>
      </c>
      <c r="N34" s="19">
        <v>694</v>
      </c>
      <c r="O34" s="17">
        <v>10802</v>
      </c>
    </row>
    <row r="35" spans="1:20" x14ac:dyDescent="0.2">
      <c r="A35" s="28" t="s">
        <v>21</v>
      </c>
      <c r="B35" s="16">
        <v>162533</v>
      </c>
      <c r="C35" s="19">
        <v>6597</v>
      </c>
      <c r="D35" s="19">
        <v>11428</v>
      </c>
      <c r="E35" s="19">
        <v>11248</v>
      </c>
      <c r="F35" s="19">
        <v>17071</v>
      </c>
      <c r="G35" s="19">
        <v>2796</v>
      </c>
      <c r="H35" s="19">
        <v>4726</v>
      </c>
      <c r="I35" s="18">
        <v>3403</v>
      </c>
      <c r="J35" s="20">
        <v>61717</v>
      </c>
      <c r="K35" s="19">
        <v>21142</v>
      </c>
      <c r="L35" s="19">
        <v>10178</v>
      </c>
      <c r="M35" s="19">
        <v>2117</v>
      </c>
      <c r="N35" s="19">
        <v>587</v>
      </c>
      <c r="O35" s="18">
        <v>9523</v>
      </c>
    </row>
    <row r="36" spans="1:20" x14ac:dyDescent="0.2">
      <c r="A36" s="28" t="s">
        <v>22</v>
      </c>
      <c r="B36" s="16">
        <v>156412</v>
      </c>
      <c r="C36" s="18">
        <v>6111</v>
      </c>
      <c r="D36" s="18">
        <v>10420</v>
      </c>
      <c r="E36" s="18">
        <v>10545</v>
      </c>
      <c r="F36" s="18">
        <v>14804</v>
      </c>
      <c r="G36" s="18">
        <v>2241</v>
      </c>
      <c r="H36" s="18">
        <v>4678</v>
      </c>
      <c r="I36" s="18">
        <v>3445</v>
      </c>
      <c r="J36" s="20">
        <v>62892</v>
      </c>
      <c r="K36" s="19">
        <v>22297</v>
      </c>
      <c r="L36" s="18">
        <v>9948</v>
      </c>
      <c r="M36" s="18">
        <v>1405</v>
      </c>
      <c r="N36" s="18">
        <v>494</v>
      </c>
      <c r="O36" s="18">
        <v>7132</v>
      </c>
    </row>
    <row r="37" spans="1:20" x14ac:dyDescent="0.2">
      <c r="A37" s="28" t="s">
        <v>23</v>
      </c>
      <c r="B37" s="16">
        <v>149725</v>
      </c>
      <c r="C37" s="21">
        <v>5267</v>
      </c>
      <c r="D37" s="21">
        <v>8807</v>
      </c>
      <c r="E37" s="21">
        <v>9687</v>
      </c>
      <c r="F37" s="21">
        <v>13601</v>
      </c>
      <c r="G37" s="21">
        <v>1656</v>
      </c>
      <c r="H37" s="21">
        <v>4023</v>
      </c>
      <c r="I37" s="21">
        <v>3154</v>
      </c>
      <c r="J37" s="20">
        <v>66219</v>
      </c>
      <c r="K37" s="19">
        <v>24133</v>
      </c>
      <c r="L37" s="21">
        <v>7804</v>
      </c>
      <c r="M37" s="21">
        <v>592</v>
      </c>
      <c r="N37" s="21">
        <v>363</v>
      </c>
      <c r="O37" s="21">
        <v>4419</v>
      </c>
    </row>
    <row r="38" spans="1:20" x14ac:dyDescent="0.2">
      <c r="A38" s="28" t="s">
        <v>24</v>
      </c>
      <c r="B38" s="16">
        <v>142835</v>
      </c>
      <c r="C38" s="19">
        <v>4572</v>
      </c>
      <c r="D38" s="19">
        <v>7506</v>
      </c>
      <c r="E38" s="19">
        <v>9031</v>
      </c>
      <c r="F38" s="19">
        <v>12283</v>
      </c>
      <c r="G38" s="19">
        <v>1481</v>
      </c>
      <c r="H38" s="19">
        <v>3467</v>
      </c>
      <c r="I38" s="18">
        <v>2889</v>
      </c>
      <c r="J38" s="20">
        <v>66041</v>
      </c>
      <c r="K38" s="19">
        <v>25525</v>
      </c>
      <c r="L38" s="19">
        <v>6131</v>
      </c>
      <c r="M38" s="19">
        <v>399</v>
      </c>
      <c r="N38" s="18">
        <v>282</v>
      </c>
      <c r="O38" s="18">
        <v>3228</v>
      </c>
    </row>
    <row r="39" spans="1:20" x14ac:dyDescent="0.2">
      <c r="A39" s="28" t="s">
        <v>25</v>
      </c>
      <c r="B39" s="16">
        <v>132530</v>
      </c>
      <c r="C39" s="19">
        <v>4073</v>
      </c>
      <c r="D39" s="19">
        <v>7261</v>
      </c>
      <c r="E39" s="19">
        <v>8403</v>
      </c>
      <c r="F39" s="19">
        <v>12146</v>
      </c>
      <c r="G39" s="19">
        <v>1369</v>
      </c>
      <c r="H39" s="19">
        <v>3534</v>
      </c>
      <c r="I39" s="18">
        <v>3304</v>
      </c>
      <c r="J39" s="20">
        <v>60743</v>
      </c>
      <c r="K39" s="19">
        <v>22456</v>
      </c>
      <c r="L39" s="19">
        <v>5808</v>
      </c>
      <c r="M39" s="19">
        <v>471</v>
      </c>
      <c r="N39" s="19">
        <v>213</v>
      </c>
      <c r="O39" s="18">
        <v>2749</v>
      </c>
    </row>
    <row r="40" spans="1:20" x14ac:dyDescent="0.2">
      <c r="A40" s="28" t="s">
        <v>26</v>
      </c>
      <c r="B40" s="16">
        <v>114708</v>
      </c>
      <c r="C40" s="19">
        <v>3383</v>
      </c>
      <c r="D40" s="19">
        <v>6716</v>
      </c>
      <c r="E40" s="19">
        <v>7482</v>
      </c>
      <c r="F40" s="19">
        <v>12444</v>
      </c>
      <c r="G40" s="19">
        <v>1219</v>
      </c>
      <c r="H40" s="19">
        <v>3426</v>
      </c>
      <c r="I40" s="18">
        <v>3108</v>
      </c>
      <c r="J40" s="20">
        <v>50119</v>
      </c>
      <c r="K40" s="19">
        <v>18210</v>
      </c>
      <c r="L40" s="19">
        <v>5756</v>
      </c>
      <c r="M40" s="19">
        <v>475</v>
      </c>
      <c r="N40" s="19">
        <v>201</v>
      </c>
      <c r="O40" s="18">
        <v>2169</v>
      </c>
    </row>
    <row r="41" spans="1:20" x14ac:dyDescent="0.2">
      <c r="A41" s="28" t="s">
        <v>27</v>
      </c>
      <c r="B41" s="16">
        <v>96489</v>
      </c>
      <c r="C41" s="19">
        <v>2891</v>
      </c>
      <c r="D41" s="19">
        <v>5908</v>
      </c>
      <c r="E41" s="19">
        <v>6131</v>
      </c>
      <c r="F41" s="19">
        <v>11682</v>
      </c>
      <c r="G41" s="19">
        <v>1178</v>
      </c>
      <c r="H41" s="19">
        <v>3218</v>
      </c>
      <c r="I41" s="18">
        <v>2950</v>
      </c>
      <c r="J41" s="20">
        <v>39830</v>
      </c>
      <c r="K41" s="19">
        <v>14009</v>
      </c>
      <c r="L41" s="19">
        <v>5866</v>
      </c>
      <c r="M41" s="19">
        <v>556</v>
      </c>
      <c r="N41" s="19">
        <v>191</v>
      </c>
      <c r="O41" s="18">
        <v>2079</v>
      </c>
    </row>
    <row r="42" spans="1:20" x14ac:dyDescent="0.2">
      <c r="A42" s="28" t="s">
        <v>28</v>
      </c>
      <c r="B42" s="16">
        <v>75497</v>
      </c>
      <c r="C42" s="19">
        <v>2086</v>
      </c>
      <c r="D42" s="19">
        <v>4880</v>
      </c>
      <c r="E42" s="19">
        <v>4726</v>
      </c>
      <c r="F42" s="19">
        <v>9538</v>
      </c>
      <c r="G42" s="19">
        <v>953</v>
      </c>
      <c r="H42" s="19">
        <v>2877</v>
      </c>
      <c r="I42" s="18">
        <v>2578</v>
      </c>
      <c r="J42" s="20">
        <v>29842</v>
      </c>
      <c r="K42" s="19">
        <v>10234</v>
      </c>
      <c r="L42" s="19">
        <v>5322</v>
      </c>
      <c r="M42" s="19">
        <v>535</v>
      </c>
      <c r="N42" s="19">
        <v>183</v>
      </c>
      <c r="O42" s="18">
        <v>1743</v>
      </c>
    </row>
    <row r="43" spans="1:20" x14ac:dyDescent="0.2">
      <c r="A43" s="28" t="s">
        <v>29</v>
      </c>
      <c r="B43" s="16">
        <v>56953</v>
      </c>
      <c r="C43" s="19">
        <v>1457</v>
      </c>
      <c r="D43" s="19">
        <v>3786</v>
      </c>
      <c r="E43" s="19">
        <v>3451</v>
      </c>
      <c r="F43" s="19">
        <v>7524</v>
      </c>
      <c r="G43" s="19">
        <v>839</v>
      </c>
      <c r="H43" s="19">
        <v>2368</v>
      </c>
      <c r="I43" s="18">
        <v>2276</v>
      </c>
      <c r="J43" s="20">
        <v>21442</v>
      </c>
      <c r="K43" s="19">
        <v>7418</v>
      </c>
      <c r="L43" s="19">
        <v>4335</v>
      </c>
      <c r="M43" s="19">
        <v>534</v>
      </c>
      <c r="N43" s="19">
        <v>149</v>
      </c>
      <c r="O43" s="18">
        <v>1374</v>
      </c>
    </row>
    <row r="44" spans="1:20" x14ac:dyDescent="0.2">
      <c r="A44" s="28" t="s">
        <v>30</v>
      </c>
      <c r="B44" s="16">
        <v>41974</v>
      </c>
      <c r="C44" s="19">
        <v>1112</v>
      </c>
      <c r="D44" s="19">
        <v>3091</v>
      </c>
      <c r="E44" s="19">
        <v>2467</v>
      </c>
      <c r="F44" s="19">
        <v>5598</v>
      </c>
      <c r="G44" s="19">
        <v>608</v>
      </c>
      <c r="H44" s="19">
        <v>1920</v>
      </c>
      <c r="I44" s="18">
        <v>1847</v>
      </c>
      <c r="J44" s="20">
        <v>15013</v>
      </c>
      <c r="K44" s="19">
        <v>5352</v>
      </c>
      <c r="L44" s="19">
        <v>3335</v>
      </c>
      <c r="M44" s="19">
        <v>476</v>
      </c>
      <c r="N44" s="19">
        <v>98</v>
      </c>
      <c r="O44" s="18">
        <v>1057</v>
      </c>
    </row>
    <row r="45" spans="1:20" x14ac:dyDescent="0.2">
      <c r="A45" s="28" t="s">
        <v>31</v>
      </c>
      <c r="B45" s="16">
        <v>29630</v>
      </c>
      <c r="C45" s="19">
        <v>684</v>
      </c>
      <c r="D45" s="19">
        <v>2347</v>
      </c>
      <c r="E45" s="19">
        <v>1624</v>
      </c>
      <c r="F45" s="19">
        <v>4034</v>
      </c>
      <c r="G45" s="19">
        <v>541</v>
      </c>
      <c r="H45" s="19">
        <v>1393</v>
      </c>
      <c r="I45" s="18">
        <v>1360</v>
      </c>
      <c r="J45" s="20">
        <v>10135</v>
      </c>
      <c r="K45" s="19">
        <v>3734</v>
      </c>
      <c r="L45" s="19">
        <v>2603</v>
      </c>
      <c r="M45" s="19">
        <v>345</v>
      </c>
      <c r="N45" s="19">
        <v>72</v>
      </c>
      <c r="O45" s="17">
        <v>758</v>
      </c>
    </row>
    <row r="46" spans="1:20" x14ac:dyDescent="0.2">
      <c r="A46" s="28" t="s">
        <v>32</v>
      </c>
      <c r="B46" s="16">
        <v>19074</v>
      </c>
      <c r="C46" s="19">
        <v>367</v>
      </c>
      <c r="D46" s="19">
        <v>1640</v>
      </c>
      <c r="E46" s="19">
        <v>1017</v>
      </c>
      <c r="F46" s="19">
        <v>2776</v>
      </c>
      <c r="G46" s="19">
        <v>331</v>
      </c>
      <c r="H46" s="19">
        <v>888</v>
      </c>
      <c r="I46" s="18">
        <v>860</v>
      </c>
      <c r="J46" s="20">
        <v>6325</v>
      </c>
      <c r="K46" s="19">
        <v>2315</v>
      </c>
      <c r="L46" s="19">
        <v>1782</v>
      </c>
      <c r="M46" s="19">
        <v>265</v>
      </c>
      <c r="N46" s="19">
        <v>46</v>
      </c>
      <c r="O46" s="18">
        <v>462</v>
      </c>
      <c r="P46" s="22"/>
      <c r="Q46" s="23"/>
      <c r="R46" s="23"/>
      <c r="S46" s="23"/>
      <c r="T46" s="23"/>
    </row>
    <row r="47" spans="1:20" x14ac:dyDescent="0.2">
      <c r="A47" s="28" t="s">
        <v>33</v>
      </c>
      <c r="B47" s="16">
        <v>17607</v>
      </c>
      <c r="C47" s="19">
        <v>215</v>
      </c>
      <c r="D47" s="19">
        <v>1445</v>
      </c>
      <c r="E47" s="19">
        <v>1005</v>
      </c>
      <c r="F47" s="19">
        <v>2558</v>
      </c>
      <c r="G47" s="19">
        <v>250</v>
      </c>
      <c r="H47" s="19">
        <v>644</v>
      </c>
      <c r="I47" s="18">
        <v>772</v>
      </c>
      <c r="J47" s="20">
        <v>6436</v>
      </c>
      <c r="K47" s="19">
        <v>2356</v>
      </c>
      <c r="L47" s="19">
        <v>1446</v>
      </c>
      <c r="M47" s="19">
        <v>175</v>
      </c>
      <c r="N47" s="19">
        <v>17</v>
      </c>
      <c r="O47" s="18">
        <v>288</v>
      </c>
      <c r="P47" s="22"/>
      <c r="Q47" s="23"/>
      <c r="R47" s="23"/>
      <c r="S47" s="23"/>
      <c r="T47" s="23"/>
    </row>
    <row r="48" spans="1:20" x14ac:dyDescent="0.2">
      <c r="A48" s="1"/>
      <c r="B48" s="16"/>
      <c r="C48" s="19"/>
      <c r="D48" s="19"/>
      <c r="E48" s="19"/>
      <c r="F48" s="19"/>
      <c r="G48" s="19"/>
      <c r="H48" s="19"/>
      <c r="I48" s="18"/>
      <c r="J48" s="20"/>
      <c r="K48" s="19"/>
      <c r="L48" s="19"/>
      <c r="M48" s="19"/>
      <c r="N48" s="19"/>
      <c r="O48" s="18"/>
      <c r="P48" s="22"/>
      <c r="Q48" s="23"/>
      <c r="R48" s="23"/>
      <c r="S48" s="23"/>
      <c r="T48" s="23"/>
    </row>
    <row r="49" spans="1:15" x14ac:dyDescent="0.2">
      <c r="A49" s="30" t="s">
        <v>37</v>
      </c>
      <c r="B49" s="13">
        <f>SUM(B51:B68)</f>
        <v>2103350</v>
      </c>
      <c r="C49" s="13">
        <f t="shared" ref="C49:O49" si="4">SUM(C51:C68)</f>
        <v>85833</v>
      </c>
      <c r="D49" s="13">
        <f t="shared" si="4"/>
        <v>129709</v>
      </c>
      <c r="E49" s="13">
        <f t="shared" si="4"/>
        <v>145119</v>
      </c>
      <c r="F49" s="13">
        <f t="shared" si="4"/>
        <v>229992</v>
      </c>
      <c r="G49" s="13">
        <f t="shared" si="4"/>
        <v>26404</v>
      </c>
      <c r="H49" s="13">
        <f t="shared" si="4"/>
        <v>59089</v>
      </c>
      <c r="I49" s="13">
        <f t="shared" si="4"/>
        <v>47619</v>
      </c>
      <c r="J49" s="13">
        <f t="shared" si="4"/>
        <v>822522</v>
      </c>
      <c r="K49" s="13">
        <f t="shared" si="4"/>
        <v>296746</v>
      </c>
      <c r="L49" s="13">
        <f t="shared" si="4"/>
        <v>119257</v>
      </c>
      <c r="M49" s="13">
        <f t="shared" si="4"/>
        <v>23791</v>
      </c>
      <c r="N49" s="13">
        <f t="shared" si="4"/>
        <v>6057</v>
      </c>
      <c r="O49" s="14">
        <f t="shared" si="4"/>
        <v>111212</v>
      </c>
    </row>
    <row r="50" spans="1:15" x14ac:dyDescent="0.2">
      <c r="A50" s="15"/>
      <c r="B50" s="13"/>
      <c r="C50" s="13"/>
      <c r="D50" s="13"/>
      <c r="E50" s="13"/>
      <c r="F50" s="13"/>
      <c r="G50" s="13"/>
      <c r="H50" s="13"/>
      <c r="I50" s="14"/>
      <c r="J50" s="13"/>
      <c r="K50" s="13"/>
      <c r="L50" s="13"/>
      <c r="M50" s="13"/>
      <c r="N50" s="13"/>
      <c r="O50" s="14"/>
    </row>
    <row r="51" spans="1:15" x14ac:dyDescent="0.2">
      <c r="A51" s="28" t="s">
        <v>35</v>
      </c>
      <c r="B51" s="16">
        <v>180950</v>
      </c>
      <c r="C51" s="16">
        <v>11264</v>
      </c>
      <c r="D51" s="16">
        <v>11412</v>
      </c>
      <c r="E51" s="16">
        <v>15000</v>
      </c>
      <c r="F51" s="16">
        <v>21125</v>
      </c>
      <c r="G51" s="16">
        <v>3098</v>
      </c>
      <c r="H51" s="16">
        <v>3706</v>
      </c>
      <c r="I51" s="17">
        <v>2591</v>
      </c>
      <c r="J51" s="20">
        <v>58037</v>
      </c>
      <c r="K51" s="19">
        <v>23145</v>
      </c>
      <c r="L51" s="16">
        <v>11064</v>
      </c>
      <c r="M51" s="16">
        <v>3225</v>
      </c>
      <c r="N51" s="16">
        <v>868</v>
      </c>
      <c r="O51" s="17">
        <v>16415</v>
      </c>
    </row>
    <row r="52" spans="1:15" x14ac:dyDescent="0.2">
      <c r="A52" s="29" t="s">
        <v>34</v>
      </c>
      <c r="B52" s="16">
        <v>179914</v>
      </c>
      <c r="C52" s="16">
        <v>10599</v>
      </c>
      <c r="D52" s="16">
        <v>11277</v>
      </c>
      <c r="E52" s="16">
        <v>14611</v>
      </c>
      <c r="F52" s="16">
        <v>21084</v>
      </c>
      <c r="G52" s="16">
        <v>2853</v>
      </c>
      <c r="H52" s="16">
        <v>3902</v>
      </c>
      <c r="I52" s="17">
        <v>2759</v>
      </c>
      <c r="J52" s="20">
        <v>57899</v>
      </c>
      <c r="K52" s="19">
        <v>25196</v>
      </c>
      <c r="L52" s="16">
        <v>11183</v>
      </c>
      <c r="M52" s="16">
        <v>2774</v>
      </c>
      <c r="N52" s="16">
        <v>781</v>
      </c>
      <c r="O52" s="17">
        <v>14996</v>
      </c>
    </row>
    <row r="53" spans="1:15" ht="12.85" customHeight="1" x14ac:dyDescent="0.2">
      <c r="A53" s="28" t="s">
        <v>18</v>
      </c>
      <c r="B53" s="16">
        <v>177850</v>
      </c>
      <c r="C53" s="16">
        <v>9783</v>
      </c>
      <c r="D53" s="16">
        <v>11308</v>
      </c>
      <c r="E53" s="16">
        <v>14061</v>
      </c>
      <c r="F53" s="16">
        <v>20798</v>
      </c>
      <c r="G53" s="16">
        <v>2848</v>
      </c>
      <c r="H53" s="16">
        <v>4378</v>
      </c>
      <c r="I53" s="17">
        <v>3047</v>
      </c>
      <c r="J53" s="20">
        <v>58143</v>
      </c>
      <c r="K53" s="19">
        <v>24825</v>
      </c>
      <c r="L53" s="16">
        <v>11302</v>
      </c>
      <c r="M53" s="16">
        <v>2582</v>
      </c>
      <c r="N53" s="16">
        <v>698</v>
      </c>
      <c r="O53" s="17">
        <v>14077</v>
      </c>
    </row>
    <row r="54" spans="1:15" x14ac:dyDescent="0.2">
      <c r="A54" s="28" t="s">
        <v>19</v>
      </c>
      <c r="B54" s="16">
        <v>176083</v>
      </c>
      <c r="C54" s="16">
        <v>9006</v>
      </c>
      <c r="D54" s="16">
        <v>11604</v>
      </c>
      <c r="E54" s="16">
        <v>13152</v>
      </c>
      <c r="F54" s="16">
        <v>20094</v>
      </c>
      <c r="G54" s="16">
        <v>2915</v>
      </c>
      <c r="H54" s="16">
        <v>4774</v>
      </c>
      <c r="I54" s="17">
        <v>3342</v>
      </c>
      <c r="J54" s="20">
        <v>61505</v>
      </c>
      <c r="K54" s="19">
        <v>22413</v>
      </c>
      <c r="L54" s="16">
        <v>11346</v>
      </c>
      <c r="M54" s="16">
        <v>2640</v>
      </c>
      <c r="N54" s="16">
        <v>641</v>
      </c>
      <c r="O54" s="17">
        <v>12651</v>
      </c>
    </row>
    <row r="55" spans="1:15" x14ac:dyDescent="0.2">
      <c r="A55" s="28" t="s">
        <v>20</v>
      </c>
      <c r="B55" s="16">
        <v>168780</v>
      </c>
      <c r="C55" s="16">
        <v>7994</v>
      </c>
      <c r="D55" s="16">
        <v>11914</v>
      </c>
      <c r="E55" s="16">
        <v>12080</v>
      </c>
      <c r="F55" s="16">
        <v>18249</v>
      </c>
      <c r="G55" s="16">
        <v>2884</v>
      </c>
      <c r="H55" s="16">
        <v>4690</v>
      </c>
      <c r="I55" s="17">
        <v>3345</v>
      </c>
      <c r="J55" s="20">
        <v>61364</v>
      </c>
      <c r="K55" s="19">
        <v>22110</v>
      </c>
      <c r="L55" s="16">
        <v>10597</v>
      </c>
      <c r="M55" s="16">
        <v>2261</v>
      </c>
      <c r="N55" s="16">
        <v>611</v>
      </c>
      <c r="O55" s="17">
        <v>10681</v>
      </c>
    </row>
    <row r="56" spans="1:15" x14ac:dyDescent="0.2">
      <c r="A56" s="28" t="s">
        <v>21</v>
      </c>
      <c r="B56" s="16">
        <v>159306</v>
      </c>
      <c r="C56" s="16">
        <v>6770</v>
      </c>
      <c r="D56" s="16">
        <v>11123</v>
      </c>
      <c r="E56" s="16">
        <v>11120</v>
      </c>
      <c r="F56" s="16">
        <v>16369</v>
      </c>
      <c r="G56" s="16">
        <v>2612</v>
      </c>
      <c r="H56" s="16">
        <v>4295</v>
      </c>
      <c r="I56" s="17">
        <v>3343</v>
      </c>
      <c r="J56" s="20">
        <v>60786</v>
      </c>
      <c r="K56" s="19">
        <v>20644</v>
      </c>
      <c r="L56" s="16">
        <v>10018</v>
      </c>
      <c r="M56" s="16">
        <v>1905</v>
      </c>
      <c r="N56" s="16">
        <v>520</v>
      </c>
      <c r="O56" s="17">
        <v>9801</v>
      </c>
    </row>
    <row r="57" spans="1:15" x14ac:dyDescent="0.2">
      <c r="A57" s="28" t="s">
        <v>22</v>
      </c>
      <c r="B57" s="16">
        <v>154220</v>
      </c>
      <c r="C57" s="16">
        <v>6154</v>
      </c>
      <c r="D57" s="16">
        <v>9576</v>
      </c>
      <c r="E57" s="16">
        <v>10291</v>
      </c>
      <c r="F57" s="16">
        <v>14269</v>
      </c>
      <c r="G57" s="16">
        <v>1866</v>
      </c>
      <c r="H57" s="16">
        <v>4333</v>
      </c>
      <c r="I57" s="17">
        <v>3335</v>
      </c>
      <c r="J57" s="20">
        <v>64321</v>
      </c>
      <c r="K57" s="19">
        <v>21909</v>
      </c>
      <c r="L57" s="16">
        <v>8823</v>
      </c>
      <c r="M57" s="16">
        <v>1363</v>
      </c>
      <c r="N57" s="16">
        <v>395</v>
      </c>
      <c r="O57" s="17">
        <v>7585</v>
      </c>
    </row>
    <row r="58" spans="1:15" x14ac:dyDescent="0.2">
      <c r="A58" s="28" t="s">
        <v>23</v>
      </c>
      <c r="B58" s="16">
        <v>147507</v>
      </c>
      <c r="C58" s="16">
        <v>5197</v>
      </c>
      <c r="D58" s="16">
        <v>7595</v>
      </c>
      <c r="E58" s="16">
        <v>9396</v>
      </c>
      <c r="F58" s="16">
        <v>13325</v>
      </c>
      <c r="G58" s="16">
        <v>1203</v>
      </c>
      <c r="H58" s="16">
        <v>3672</v>
      </c>
      <c r="I58" s="17">
        <v>3071</v>
      </c>
      <c r="J58" s="20">
        <v>67061</v>
      </c>
      <c r="K58" s="19">
        <v>23812</v>
      </c>
      <c r="L58" s="16">
        <v>6477</v>
      </c>
      <c r="M58" s="16">
        <v>899</v>
      </c>
      <c r="N58" s="16">
        <v>289</v>
      </c>
      <c r="O58" s="17">
        <v>5510</v>
      </c>
    </row>
    <row r="59" spans="1:15" x14ac:dyDescent="0.2">
      <c r="A59" s="28" t="s">
        <v>24</v>
      </c>
      <c r="B59" s="16">
        <v>141364</v>
      </c>
      <c r="C59" s="16">
        <v>4612</v>
      </c>
      <c r="D59" s="16">
        <v>6969</v>
      </c>
      <c r="E59" s="16">
        <v>8844</v>
      </c>
      <c r="F59" s="16">
        <v>12726</v>
      </c>
      <c r="G59" s="16">
        <v>993</v>
      </c>
      <c r="H59" s="16">
        <v>3290</v>
      </c>
      <c r="I59" s="17">
        <v>2698</v>
      </c>
      <c r="J59" s="20">
        <v>66279</v>
      </c>
      <c r="K59" s="19">
        <v>24364</v>
      </c>
      <c r="L59" s="16">
        <v>5222</v>
      </c>
      <c r="M59" s="16">
        <v>821</v>
      </c>
      <c r="N59" s="16">
        <v>239</v>
      </c>
      <c r="O59" s="17">
        <v>4307</v>
      </c>
    </row>
    <row r="60" spans="1:15" x14ac:dyDescent="0.2">
      <c r="A60" s="28" t="s">
        <v>25</v>
      </c>
      <c r="B60" s="16">
        <v>132519</v>
      </c>
      <c r="C60" s="16">
        <v>4176</v>
      </c>
      <c r="D60" s="16">
        <v>7135</v>
      </c>
      <c r="E60" s="16">
        <v>8333</v>
      </c>
      <c r="F60" s="16">
        <v>12816</v>
      </c>
      <c r="G60" s="16">
        <v>1043</v>
      </c>
      <c r="H60" s="16">
        <v>3645</v>
      </c>
      <c r="I60" s="17">
        <v>3094</v>
      </c>
      <c r="J60" s="20">
        <v>60730</v>
      </c>
      <c r="K60" s="19">
        <v>21980</v>
      </c>
      <c r="L60" s="16">
        <v>5007</v>
      </c>
      <c r="M60" s="16">
        <v>783</v>
      </c>
      <c r="N60" s="16">
        <v>196</v>
      </c>
      <c r="O60" s="17">
        <v>3581</v>
      </c>
    </row>
    <row r="61" spans="1:15" x14ac:dyDescent="0.2">
      <c r="A61" s="28" t="s">
        <v>26</v>
      </c>
      <c r="B61" s="16">
        <v>116048</v>
      </c>
      <c r="C61" s="16">
        <v>3206</v>
      </c>
      <c r="D61" s="16">
        <v>6453</v>
      </c>
      <c r="E61" s="16">
        <v>7252</v>
      </c>
      <c r="F61" s="16">
        <v>12739</v>
      </c>
      <c r="G61" s="16">
        <v>855</v>
      </c>
      <c r="H61" s="16">
        <v>3512</v>
      </c>
      <c r="I61" s="17">
        <v>3094</v>
      </c>
      <c r="J61" s="20">
        <v>52276</v>
      </c>
      <c r="K61" s="19">
        <v>18059</v>
      </c>
      <c r="L61" s="16">
        <v>4977</v>
      </c>
      <c r="M61" s="16">
        <v>748</v>
      </c>
      <c r="N61" s="16">
        <v>180</v>
      </c>
      <c r="O61" s="17">
        <v>2697</v>
      </c>
    </row>
    <row r="62" spans="1:15" x14ac:dyDescent="0.2">
      <c r="A62" s="28" t="s">
        <v>27</v>
      </c>
      <c r="B62" s="16">
        <v>99290</v>
      </c>
      <c r="C62" s="16">
        <v>2493</v>
      </c>
      <c r="D62" s="16">
        <v>5742</v>
      </c>
      <c r="E62" s="16">
        <v>6187</v>
      </c>
      <c r="F62" s="16">
        <v>11576</v>
      </c>
      <c r="G62" s="16">
        <v>842</v>
      </c>
      <c r="H62" s="16">
        <v>3350</v>
      </c>
      <c r="I62" s="17">
        <v>2864</v>
      </c>
      <c r="J62" s="20">
        <v>43370</v>
      </c>
      <c r="K62" s="19">
        <v>14171</v>
      </c>
      <c r="L62" s="16">
        <v>5202</v>
      </c>
      <c r="M62" s="16">
        <v>781</v>
      </c>
      <c r="N62" s="16">
        <v>163</v>
      </c>
      <c r="O62" s="17">
        <v>2549</v>
      </c>
    </row>
    <row r="63" spans="1:15" x14ac:dyDescent="0.2">
      <c r="A63" s="28" t="s">
        <v>28</v>
      </c>
      <c r="B63" s="16">
        <v>79555</v>
      </c>
      <c r="C63" s="16">
        <v>1777</v>
      </c>
      <c r="D63" s="16">
        <v>4687</v>
      </c>
      <c r="E63" s="16">
        <v>4683</v>
      </c>
      <c r="F63" s="16">
        <v>9494</v>
      </c>
      <c r="G63" s="16">
        <v>658</v>
      </c>
      <c r="H63" s="16">
        <v>2985</v>
      </c>
      <c r="I63" s="17">
        <v>2603</v>
      </c>
      <c r="J63" s="20">
        <v>34268</v>
      </c>
      <c r="K63" s="19">
        <v>10760</v>
      </c>
      <c r="L63" s="16">
        <v>4700</v>
      </c>
      <c r="M63" s="16">
        <v>731</v>
      </c>
      <c r="N63" s="16">
        <v>153</v>
      </c>
      <c r="O63" s="17">
        <v>2056</v>
      </c>
    </row>
    <row r="64" spans="1:15" x14ac:dyDescent="0.2">
      <c r="A64" s="28" t="s">
        <v>29</v>
      </c>
      <c r="B64" s="16">
        <v>61747</v>
      </c>
      <c r="C64" s="16">
        <v>1120</v>
      </c>
      <c r="D64" s="16">
        <v>3902</v>
      </c>
      <c r="E64" s="16">
        <v>3602</v>
      </c>
      <c r="F64" s="16">
        <v>7601</v>
      </c>
      <c r="G64" s="16">
        <v>589</v>
      </c>
      <c r="H64" s="16">
        <v>2491</v>
      </c>
      <c r="I64" s="17">
        <v>2341</v>
      </c>
      <c r="J64" s="20">
        <v>25783</v>
      </c>
      <c r="K64" s="19">
        <v>8014</v>
      </c>
      <c r="L64" s="16">
        <v>3871</v>
      </c>
      <c r="M64" s="16">
        <v>658</v>
      </c>
      <c r="N64" s="16">
        <v>124</v>
      </c>
      <c r="O64" s="17">
        <v>1651</v>
      </c>
    </row>
    <row r="65" spans="1:20" x14ac:dyDescent="0.2">
      <c r="A65" s="28" t="s">
        <v>30</v>
      </c>
      <c r="B65" s="16">
        <v>46906</v>
      </c>
      <c r="C65" s="16">
        <v>726</v>
      </c>
      <c r="D65" s="16">
        <v>3301</v>
      </c>
      <c r="E65" s="16">
        <v>2636</v>
      </c>
      <c r="F65" s="16">
        <v>5892</v>
      </c>
      <c r="G65" s="16">
        <v>441</v>
      </c>
      <c r="H65" s="16">
        <v>2073</v>
      </c>
      <c r="I65" s="17">
        <v>1921</v>
      </c>
      <c r="J65" s="20">
        <v>19036</v>
      </c>
      <c r="K65" s="19">
        <v>5953</v>
      </c>
      <c r="L65" s="16">
        <v>3109</v>
      </c>
      <c r="M65" s="16">
        <v>657</v>
      </c>
      <c r="N65" s="16">
        <v>86</v>
      </c>
      <c r="O65" s="17">
        <v>1075</v>
      </c>
    </row>
    <row r="66" spans="1:20" x14ac:dyDescent="0.2">
      <c r="A66" s="28" t="s">
        <v>31</v>
      </c>
      <c r="B66" s="16">
        <v>34435</v>
      </c>
      <c r="C66" s="16">
        <v>472</v>
      </c>
      <c r="D66" s="16">
        <v>2595</v>
      </c>
      <c r="E66" s="16">
        <v>1667</v>
      </c>
      <c r="F66" s="16">
        <v>4515</v>
      </c>
      <c r="G66" s="16">
        <v>326</v>
      </c>
      <c r="H66" s="16">
        <v>1699</v>
      </c>
      <c r="I66" s="17">
        <v>1626</v>
      </c>
      <c r="J66" s="20">
        <v>13249</v>
      </c>
      <c r="K66" s="19">
        <v>4211</v>
      </c>
      <c r="L66" s="16">
        <v>2750</v>
      </c>
      <c r="M66" s="16">
        <v>468</v>
      </c>
      <c r="N66" s="16">
        <v>59</v>
      </c>
      <c r="O66" s="17">
        <v>798</v>
      </c>
    </row>
    <row r="67" spans="1:20" x14ac:dyDescent="0.2">
      <c r="A67" s="28" t="s">
        <v>32</v>
      </c>
      <c r="B67" s="16">
        <v>23283</v>
      </c>
      <c r="C67" s="16">
        <v>258</v>
      </c>
      <c r="D67" s="16">
        <v>1778</v>
      </c>
      <c r="E67" s="16">
        <v>1155</v>
      </c>
      <c r="F67" s="16">
        <v>3316</v>
      </c>
      <c r="G67" s="16">
        <v>218</v>
      </c>
      <c r="H67" s="16">
        <v>1133</v>
      </c>
      <c r="I67" s="17">
        <v>1114</v>
      </c>
      <c r="J67" s="20">
        <v>9026</v>
      </c>
      <c r="K67" s="19">
        <v>2539</v>
      </c>
      <c r="L67" s="16">
        <v>1888</v>
      </c>
      <c r="M67" s="16">
        <v>298</v>
      </c>
      <c r="N67" s="16">
        <v>34</v>
      </c>
      <c r="O67" s="17">
        <v>526</v>
      </c>
      <c r="P67" s="22"/>
      <c r="Q67" s="23"/>
      <c r="R67" s="23"/>
      <c r="S67" s="23"/>
      <c r="T67" s="23"/>
    </row>
    <row r="68" spans="1:20" x14ac:dyDescent="0.2">
      <c r="A68" s="28" t="s">
        <v>33</v>
      </c>
      <c r="B68" s="16">
        <v>23593</v>
      </c>
      <c r="C68" s="16">
        <v>226</v>
      </c>
      <c r="D68" s="16">
        <v>1338</v>
      </c>
      <c r="E68" s="16">
        <v>1049</v>
      </c>
      <c r="F68" s="16">
        <v>4004</v>
      </c>
      <c r="G68" s="16">
        <v>160</v>
      </c>
      <c r="H68" s="16">
        <v>1161</v>
      </c>
      <c r="I68" s="17">
        <v>1431</v>
      </c>
      <c r="J68" s="20">
        <v>9389</v>
      </c>
      <c r="K68" s="19">
        <v>2641</v>
      </c>
      <c r="L68" s="16">
        <v>1721</v>
      </c>
      <c r="M68" s="16">
        <v>197</v>
      </c>
      <c r="N68" s="16">
        <v>20</v>
      </c>
      <c r="O68" s="17">
        <v>256</v>
      </c>
      <c r="P68" s="22"/>
      <c r="Q68" s="23"/>
      <c r="R68" s="23"/>
      <c r="S68" s="23"/>
      <c r="T68" s="23"/>
    </row>
    <row r="69" spans="1:20" x14ac:dyDescent="0.2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6"/>
    </row>
    <row r="70" spans="1:20" x14ac:dyDescent="0.2">
      <c r="A70" s="27" t="s">
        <v>40</v>
      </c>
    </row>
    <row r="71" spans="1:20" x14ac:dyDescent="0.2">
      <c r="A71" s="3" t="s">
        <v>17</v>
      </c>
    </row>
    <row r="72" spans="1:20" x14ac:dyDescent="0.2">
      <c r="A72" s="27"/>
    </row>
  </sheetData>
  <mergeCells count="6">
    <mergeCell ref="A1:O1"/>
    <mergeCell ref="A2:O2"/>
    <mergeCell ref="C4:L4"/>
    <mergeCell ref="M4:O4"/>
    <mergeCell ref="A4:A5"/>
    <mergeCell ref="B4:B5"/>
  </mergeCells>
  <phoneticPr fontId="0" type="noConversion"/>
  <printOptions horizontalCentered="1"/>
  <pageMargins left="0.74803149606299213" right="0.74803149606299213" top="0.98425196850393704" bottom="0.98425196850393704" header="0" footer="0"/>
  <pageSetup scale="5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211-02</vt:lpstr>
      <vt:lpstr>'211-02'!Área_de_impresión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2019-07-10T14:37:27Z</cp:lastPrinted>
  <dcterms:created xsi:type="dcterms:W3CDTF">2014-09-03T14:42:34Z</dcterms:created>
  <dcterms:modified xsi:type="dcterms:W3CDTF">2020-12-15T20:38:49Z</dcterms:modified>
</cp:coreProperties>
</file>