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7-2021\AVANCE DE CIFRAS\"/>
    </mc:Choice>
  </mc:AlternateContent>
  <bookViews>
    <workbookView xWindow="0" yWindow="0" windowWidth="19200" windowHeight="12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14" i="1"/>
  <c r="B12" i="1"/>
  <c r="B14" i="1"/>
  <c r="B13" i="1"/>
  <c r="D13" i="1" s="1"/>
  <c r="D12" i="1"/>
  <c r="B11" i="1"/>
  <c r="D11" i="1" s="1"/>
  <c r="D10" i="1"/>
</calcChain>
</file>

<file path=xl/sharedStrings.xml><?xml version="1.0" encoding="utf-8"?>
<sst xmlns="http://schemas.openxmlformats.org/spreadsheetml/2006/main" count="12" uniqueCount="12">
  <si>
    <t>Año</t>
  </si>
  <si>
    <t xml:space="preserve">  </t>
  </si>
  <si>
    <t>PIB (en millones de balboas)</t>
  </si>
  <si>
    <t>PIB/Consumo de combustibles fósiles</t>
  </si>
  <si>
    <t>República de Panamá</t>
  </si>
  <si>
    <t>CONTRALORÍA GENERAL DE LA REPÚBLICA</t>
  </si>
  <si>
    <t>Instituto Nacional de Estadística y Censo</t>
  </si>
  <si>
    <t>Consumo de combustibles fósiles (en miles de galones)</t>
  </si>
  <si>
    <t xml:space="preserve">PIB: Producto interno bruto a precios de comprador en medidas de volumen </t>
  </si>
  <si>
    <t xml:space="preserve">         encadenadas, con año de referencia 2007.</t>
  </si>
  <si>
    <t>Fuente: Secretaría Nacional de Energía, Ministerio de la Presidencia.</t>
  </si>
  <si>
    <t>RELACIÓN ENTRE EL PRODUCTO INTERNO BRUTO Y EL CONSUMO 
DE COMBUSTIBLES FÓSILES: AÑOS 2017-21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</si>
</sst>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_);\(#,##0.0\)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4" xfId="0" applyFill="1" applyBorder="1" applyAlignment="1">
      <alignment horizontal="left"/>
    </xf>
    <xf numFmtId="0" fontId="0" fillId="0" borderId="5" xfId="0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left"/>
    </xf>
    <xf numFmtId="165" fontId="3" fillId="0" borderId="6" xfId="0" applyNumberFormat="1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4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3" fillId="0" borderId="5" xfId="1" applyFont="1" applyFill="1" applyBorder="1" applyAlignment="1">
      <alignment horizontal="left"/>
    </xf>
    <xf numFmtId="166" fontId="3" fillId="0" borderId="5" xfId="1" applyNumberFormat="1" applyFont="1" applyFill="1" applyBorder="1"/>
    <xf numFmtId="166" fontId="7" fillId="0" borderId="5" xfId="1" applyNumberFormat="1" applyFont="1" applyFill="1" applyBorder="1" applyAlignment="1">
      <alignment horizontal="right"/>
    </xf>
    <xf numFmtId="0" fontId="7" fillId="0" borderId="0" xfId="0" applyFont="1"/>
    <xf numFmtId="0" fontId="2" fillId="3" borderId="0" xfId="0" applyFont="1" applyFill="1" applyAlignment="1">
      <alignment horizontal="center"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0E0E0"/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15" zoomScaleNormal="115" workbookViewId="0">
      <selection activeCell="G12" sqref="G12"/>
    </sheetView>
  </sheetViews>
  <sheetFormatPr baseColWidth="10" defaultRowHeight="15" x14ac:dyDescent="0.25"/>
  <cols>
    <col min="1" max="1" width="19.140625" customWidth="1"/>
    <col min="2" max="2" width="20.5703125" customWidth="1"/>
    <col min="3" max="4" width="18.7109375" customWidth="1"/>
  </cols>
  <sheetData>
    <row r="1" spans="1:6" s="15" customFormat="1" ht="12.75" customHeight="1" x14ac:dyDescent="0.25">
      <c r="A1" s="25" t="s">
        <v>4</v>
      </c>
      <c r="B1" s="25"/>
      <c r="C1" s="25"/>
      <c r="D1" s="25"/>
    </row>
    <row r="2" spans="1:6" s="15" customFormat="1" ht="12.75" customHeight="1" x14ac:dyDescent="0.25">
      <c r="A2" s="26" t="s">
        <v>5</v>
      </c>
      <c r="B2" s="26"/>
      <c r="C2" s="26"/>
      <c r="D2" s="26"/>
    </row>
    <row r="3" spans="1:6" s="15" customFormat="1" ht="12.75" customHeight="1" x14ac:dyDescent="0.25">
      <c r="A3" s="25" t="s">
        <v>6</v>
      </c>
      <c r="B3" s="25"/>
      <c r="C3" s="25"/>
      <c r="D3" s="25"/>
    </row>
    <row r="4" spans="1:6" s="15" customFormat="1" ht="12.75" customHeight="1" x14ac:dyDescent="0.25"/>
    <row r="5" spans="1:6" ht="16.5" customHeight="1" x14ac:dyDescent="0.25">
      <c r="A5" s="22" t="s">
        <v>11</v>
      </c>
      <c r="B5" s="22"/>
      <c r="C5" s="22"/>
      <c r="D5" s="22"/>
    </row>
    <row r="6" spans="1:6" x14ac:dyDescent="0.25">
      <c r="A6" s="22"/>
      <c r="B6" s="22"/>
      <c r="C6" s="22"/>
      <c r="D6" s="22"/>
    </row>
    <row r="7" spans="1:6" ht="13.5" customHeight="1" x14ac:dyDescent="0.25"/>
    <row r="8" spans="1:6" ht="75" customHeight="1" x14ac:dyDescent="0.25">
      <c r="A8" s="11" t="s">
        <v>0</v>
      </c>
      <c r="B8" s="12" t="s">
        <v>7</v>
      </c>
      <c r="C8" s="12" t="s">
        <v>2</v>
      </c>
      <c r="D8" s="13" t="s">
        <v>3</v>
      </c>
    </row>
    <row r="9" spans="1:6" x14ac:dyDescent="0.25">
      <c r="A9" s="2"/>
      <c r="B9" s="3"/>
      <c r="C9" s="3"/>
      <c r="D9" s="4"/>
    </row>
    <row r="10" spans="1:6" ht="20.100000000000001" customHeight="1" x14ac:dyDescent="0.25">
      <c r="A10" s="5">
        <v>2017</v>
      </c>
      <c r="B10" s="18">
        <f>1151917/100</f>
        <v>11519.17</v>
      </c>
      <c r="C10" s="19">
        <v>40312.800000000003</v>
      </c>
      <c r="D10" s="6">
        <f>+C10/B10</f>
        <v>3.4996271432750801</v>
      </c>
    </row>
    <row r="11" spans="1:6" ht="20.100000000000001" customHeight="1" x14ac:dyDescent="0.25">
      <c r="A11" s="5">
        <v>2018</v>
      </c>
      <c r="B11" s="18">
        <f>1107147/100</f>
        <v>11071.47</v>
      </c>
      <c r="C11" s="19">
        <v>41798.5</v>
      </c>
      <c r="D11" s="6">
        <f>+C11/B11</f>
        <v>3.7753342600395432</v>
      </c>
    </row>
    <row r="12" spans="1:6" ht="20.100000000000001" customHeight="1" x14ac:dyDescent="0.25">
      <c r="A12" s="5">
        <v>2019</v>
      </c>
      <c r="B12" s="18">
        <f>1128716/100</f>
        <v>11287.16</v>
      </c>
      <c r="C12" s="19">
        <v>43044</v>
      </c>
      <c r="D12" s="6">
        <f t="shared" ref="D12:D13" si="0">+C12/B12</f>
        <v>3.8135367975646663</v>
      </c>
    </row>
    <row r="13" spans="1:6" ht="20.100000000000001" customHeight="1" x14ac:dyDescent="0.25">
      <c r="A13" s="5">
        <v>2020</v>
      </c>
      <c r="B13" s="18">
        <f>723057/100</f>
        <v>7230.57</v>
      </c>
      <c r="C13" s="19">
        <v>35319.800000000003</v>
      </c>
      <c r="D13" s="6">
        <f t="shared" si="0"/>
        <v>4.8847877829825315</v>
      </c>
    </row>
    <row r="14" spans="1:6" s="15" customFormat="1" ht="20.100000000000001" customHeight="1" x14ac:dyDescent="0.25">
      <c r="A14" s="5">
        <v>2021</v>
      </c>
      <c r="B14" s="18">
        <f>921514/100</f>
        <v>9215.14</v>
      </c>
      <c r="C14" s="20">
        <v>40736.400000000001</v>
      </c>
      <c r="D14" s="6">
        <f>+C14/B14</f>
        <v>4.4205948037685809</v>
      </c>
      <c r="E14" s="16"/>
    </row>
    <row r="15" spans="1:6" x14ac:dyDescent="0.25">
      <c r="A15" s="7"/>
      <c r="B15" s="8"/>
      <c r="C15" s="8"/>
      <c r="D15" s="9"/>
      <c r="F15" s="17"/>
    </row>
    <row r="16" spans="1:6" x14ac:dyDescent="0.25">
      <c r="A16" s="1"/>
      <c r="B16" s="1"/>
      <c r="C16" s="1"/>
      <c r="D16" s="1"/>
    </row>
    <row r="17" spans="1:4" x14ac:dyDescent="0.25">
      <c r="A17" s="23" t="s">
        <v>8</v>
      </c>
      <c r="B17" s="23"/>
      <c r="C17" s="23"/>
      <c r="D17" s="23"/>
    </row>
    <row r="18" spans="1:4" x14ac:dyDescent="0.25">
      <c r="A18" s="24" t="s">
        <v>9</v>
      </c>
      <c r="B18" s="24"/>
      <c r="C18" s="24"/>
      <c r="D18" s="14" t="s">
        <v>1</v>
      </c>
    </row>
    <row r="19" spans="1:4" x14ac:dyDescent="0.25">
      <c r="A19" s="21" t="s">
        <v>10</v>
      </c>
      <c r="B19" s="10"/>
      <c r="C19" s="10"/>
      <c r="D19" s="1"/>
    </row>
    <row r="20" spans="1:4" x14ac:dyDescent="0.25">
      <c r="A20" s="1"/>
      <c r="B20" s="1"/>
      <c r="C20" s="1"/>
      <c r="D20" s="1"/>
    </row>
    <row r="21" spans="1:4" ht="15.75" customHeight="1" x14ac:dyDescent="0.25"/>
  </sheetData>
  <mergeCells count="6">
    <mergeCell ref="A5:D6"/>
    <mergeCell ref="A17:D17"/>
    <mergeCell ref="A18:C18"/>
    <mergeCell ref="A1:D1"/>
    <mergeCell ref="A2:D2"/>
    <mergeCell ref="A3:D3"/>
  </mergeCells>
  <printOptions horizontalCentered="1"/>
  <pageMargins left="0.74803149606299213" right="0.74803149606299213" top="0.98425196850393704" bottom="0.98425196850393704" header="0" footer="0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2021-03-19T17:59:02Z</cp:lastPrinted>
  <dcterms:created xsi:type="dcterms:W3CDTF">2019-03-26T13:59:26Z</dcterms:created>
  <dcterms:modified xsi:type="dcterms:W3CDTF">2022-03-22T20:43:05Z</dcterms:modified>
</cp:coreProperties>
</file>