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il\Desktop\Tránsito\REVISADOS\"/>
    </mc:Choice>
  </mc:AlternateContent>
  <bookViews>
    <workbookView xWindow="0" yWindow="0" windowWidth="21600" windowHeight="10425"/>
  </bookViews>
  <sheets>
    <sheet name="451-21" sheetId="1" r:id="rId1"/>
  </sheets>
  <definedNames>
    <definedName name="_xlnm.Print_Titles" localSheetId="0">'451-21'!$1:$7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H23" i="1"/>
  <c r="I23" i="1"/>
  <c r="J23" i="1"/>
  <c r="E23" i="1"/>
  <c r="I22" i="1"/>
  <c r="D29" i="1"/>
  <c r="F25" i="1"/>
  <c r="G25" i="1"/>
  <c r="H25" i="1"/>
  <c r="I25" i="1"/>
  <c r="J25" i="1"/>
  <c r="E26" i="1"/>
  <c r="F26" i="1"/>
  <c r="G26" i="1"/>
  <c r="H26" i="1"/>
  <c r="I26" i="1"/>
  <c r="J26" i="1"/>
  <c r="E27" i="1"/>
  <c r="F27" i="1"/>
  <c r="G27" i="1"/>
  <c r="H27" i="1"/>
  <c r="I27" i="1"/>
  <c r="J27" i="1"/>
  <c r="E28" i="1"/>
  <c r="F28" i="1"/>
  <c r="G28" i="1"/>
  <c r="H28" i="1"/>
  <c r="I28" i="1"/>
  <c r="J28" i="1"/>
  <c r="E29" i="1"/>
  <c r="F29" i="1"/>
  <c r="G29" i="1"/>
  <c r="H29" i="1"/>
  <c r="I29" i="1"/>
  <c r="J29" i="1"/>
  <c r="E30" i="1"/>
  <c r="G30" i="1"/>
  <c r="H30" i="1"/>
  <c r="J30" i="1"/>
  <c r="E31" i="1"/>
  <c r="F31" i="1"/>
  <c r="G31" i="1"/>
  <c r="H31" i="1"/>
  <c r="I31" i="1"/>
  <c r="J31" i="1"/>
  <c r="E32" i="1"/>
  <c r="G32" i="1"/>
  <c r="H32" i="1"/>
  <c r="J32" i="1"/>
  <c r="G33" i="1"/>
  <c r="H33" i="1"/>
  <c r="I33" i="1"/>
  <c r="J33" i="1"/>
  <c r="D32" i="1"/>
  <c r="D31" i="1"/>
  <c r="D30" i="1"/>
  <c r="D28" i="1"/>
  <c r="D27" i="1"/>
  <c r="D26" i="1"/>
  <c r="D24" i="1"/>
  <c r="D22" i="1"/>
  <c r="E16" i="1"/>
  <c r="F16" i="1"/>
  <c r="H16" i="1"/>
  <c r="G17" i="1"/>
  <c r="I17" i="1"/>
  <c r="J17" i="1"/>
  <c r="I18" i="1"/>
  <c r="E19" i="1"/>
  <c r="I19" i="1"/>
  <c r="J19" i="1"/>
  <c r="E20" i="1"/>
  <c r="G20" i="1"/>
  <c r="H20" i="1"/>
  <c r="I20" i="1"/>
  <c r="J20" i="1"/>
  <c r="F21" i="1"/>
  <c r="J21" i="1"/>
  <c r="D21" i="1"/>
  <c r="D20" i="1"/>
  <c r="D19" i="1"/>
  <c r="D17" i="1"/>
  <c r="E10" i="1"/>
  <c r="I10" i="1"/>
  <c r="E11" i="1"/>
  <c r="G11" i="1"/>
  <c r="J11" i="1"/>
  <c r="E12" i="1"/>
  <c r="H12" i="1"/>
  <c r="J12" i="1"/>
  <c r="E13" i="1"/>
  <c r="I13" i="1"/>
  <c r="E14" i="1"/>
  <c r="F14" i="1"/>
  <c r="G14" i="1"/>
  <c r="H14" i="1"/>
  <c r="I14" i="1"/>
  <c r="J14" i="1"/>
  <c r="E15" i="1"/>
  <c r="F15" i="1"/>
  <c r="G15" i="1"/>
  <c r="H15" i="1"/>
  <c r="I15" i="1"/>
  <c r="J15" i="1"/>
  <c r="D13" i="1"/>
  <c r="D11" i="1"/>
  <c r="D10" i="1"/>
  <c r="J9" i="1"/>
  <c r="D9" i="1"/>
  <c r="D62" i="1" l="1"/>
  <c r="E62" i="1"/>
  <c r="F62" i="1"/>
  <c r="G62" i="1"/>
  <c r="H62" i="1"/>
  <c r="I62" i="1"/>
  <c r="J62" i="1"/>
  <c r="C88" i="1"/>
  <c r="C17" i="1" l="1"/>
  <c r="C55" i="1" l="1"/>
  <c r="C38" i="1"/>
  <c r="F57" i="1" l="1"/>
  <c r="C46" i="1" l="1"/>
  <c r="D57" i="1" l="1"/>
  <c r="D34" i="1" l="1"/>
  <c r="E34" i="1"/>
  <c r="F34" i="1"/>
  <c r="G34" i="1"/>
  <c r="H34" i="1"/>
  <c r="I34" i="1"/>
  <c r="J34" i="1"/>
  <c r="C35" i="1"/>
  <c r="C36" i="1"/>
  <c r="C37" i="1"/>
  <c r="C39" i="1"/>
  <c r="C40" i="1"/>
  <c r="C59" i="1" l="1"/>
  <c r="C60" i="1"/>
  <c r="C61" i="1"/>
  <c r="J57" i="1"/>
  <c r="C42" i="1"/>
  <c r="C43" i="1"/>
  <c r="C44" i="1"/>
  <c r="C45" i="1"/>
  <c r="C47" i="1"/>
  <c r="C48" i="1"/>
  <c r="C49" i="1"/>
  <c r="C50" i="1"/>
  <c r="C51" i="1"/>
  <c r="C52" i="1"/>
  <c r="C53" i="1"/>
  <c r="C54" i="1"/>
  <c r="C56" i="1"/>
  <c r="C34" i="1" l="1"/>
  <c r="C63" i="1"/>
  <c r="C64" i="1"/>
  <c r="C65" i="1"/>
  <c r="C66" i="1"/>
  <c r="C67" i="1"/>
  <c r="C68" i="1"/>
  <c r="C69" i="1"/>
  <c r="C70" i="1" l="1"/>
  <c r="C71" i="1"/>
  <c r="C72" i="1"/>
  <c r="C74" i="1"/>
  <c r="C75" i="1"/>
  <c r="C76" i="1"/>
  <c r="C77" i="1"/>
  <c r="C78" i="1"/>
  <c r="C79" i="1"/>
  <c r="C87" i="1" l="1"/>
  <c r="C86" i="1"/>
  <c r="C85" i="1"/>
  <c r="C84" i="1"/>
  <c r="C83" i="1"/>
  <c r="C82" i="1"/>
  <c r="C81" i="1"/>
  <c r="C80" i="1"/>
  <c r="C62" i="1" s="1"/>
  <c r="C58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6" i="1"/>
  <c r="C15" i="1"/>
  <c r="C14" i="1"/>
  <c r="C13" i="1"/>
  <c r="C12" i="1"/>
  <c r="C11" i="1"/>
  <c r="C10" i="1"/>
  <c r="C9" i="1"/>
  <c r="J8" i="1"/>
  <c r="I8" i="1"/>
  <c r="H8" i="1"/>
  <c r="G8" i="1"/>
  <c r="F8" i="1"/>
  <c r="E8" i="1"/>
  <c r="D8" i="1"/>
  <c r="C57" i="1" l="1"/>
  <c r="C8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5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<sst xmlns="http://schemas.openxmlformats.org/spreadsheetml/2006/main" count="364" uniqueCount="47">
  <si>
    <t>Total</t>
  </si>
  <si>
    <t>Domingo</t>
  </si>
  <si>
    <t>Lunes</t>
  </si>
  <si>
    <t>Martes</t>
  </si>
  <si>
    <t>Miércoles</t>
  </si>
  <si>
    <t>Jueves</t>
  </si>
  <si>
    <t>Viernes</t>
  </si>
  <si>
    <t>Sábado</t>
  </si>
  <si>
    <t>Resto de la República</t>
  </si>
  <si>
    <t>Distrito de San Miguelito</t>
  </si>
  <si>
    <t>Distrito de Panamá</t>
  </si>
  <si>
    <t>7 p.m.</t>
  </si>
  <si>
    <t>12 p.m.</t>
  </si>
  <si>
    <t>10 p.m.</t>
  </si>
  <si>
    <t>4 p.m.</t>
  </si>
  <si>
    <t>8 p.m.</t>
  </si>
  <si>
    <t>11 p.m.</t>
  </si>
  <si>
    <t>2 a.m.</t>
  </si>
  <si>
    <t>7 a.m.</t>
  </si>
  <si>
    <t>5 a.m.</t>
  </si>
  <si>
    <t>9 p.m.</t>
  </si>
  <si>
    <t>4 a.m.</t>
  </si>
  <si>
    <t>3 a.m.</t>
  </si>
  <si>
    <t>12 m.</t>
  </si>
  <si>
    <t>11 a.m.</t>
  </si>
  <si>
    <t>2 p.m.</t>
  </si>
  <si>
    <t>9 a.m.</t>
  </si>
  <si>
    <t>10 a.m.</t>
  </si>
  <si>
    <t>6 p.m.</t>
  </si>
  <si>
    <t>5 p.m.</t>
  </si>
  <si>
    <t>1 p.m.</t>
  </si>
  <si>
    <t>3 p.m.</t>
  </si>
  <si>
    <t>6 a.m.</t>
  </si>
  <si>
    <t>8 a.m.</t>
  </si>
  <si>
    <t>1 a.m.</t>
  </si>
  <si>
    <t>Distrito de Panamá: (Continuación)</t>
  </si>
  <si>
    <t>Resto de la República: (Continuación)</t>
  </si>
  <si>
    <t>Fuente: Departamento de Operaciones del Tránsito de la Policía Nacional.</t>
  </si>
  <si>
    <t>Hora</t>
  </si>
  <si>
    <t>No especificada</t>
  </si>
  <si>
    <t>-</t>
  </si>
  <si>
    <t xml:space="preserve">Día </t>
  </si>
  <si>
    <t xml:space="preserve">Muertos </t>
  </si>
  <si>
    <t>TOTAL</t>
  </si>
  <si>
    <t>- Cantidad nula o cero.</t>
  </si>
  <si>
    <t>Cuadro 21. MUERTOS EN ACCIDENTES DE TRÁNSITO EN LA REPÚBLICA, DISTRITOS DE PANAMÁ,</t>
  </si>
  <si>
    <t>SAN MIGUELITO Y RESTO DE LA REPÚBLICA, POR DÍA, SEGÚN HORA: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</si>
</sst>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;&quot;-&quot;;&quot;-&quot;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0" fontId="2" fillId="0" borderId="11" xfId="0" applyFont="1" applyFill="1" applyBorder="1"/>
    <xf numFmtId="0" fontId="1" fillId="0" borderId="6" xfId="0" applyFont="1" applyFill="1" applyBorder="1"/>
    <xf numFmtId="0" fontId="2" fillId="0" borderId="6" xfId="0" applyFont="1" applyFill="1" applyBorder="1" applyAlignment="1">
      <alignment horizontal="left"/>
    </xf>
    <xf numFmtId="0" fontId="0" fillId="0" borderId="6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0" xfId="0" applyFont="1" applyFill="1" applyAlignment="1"/>
    <xf numFmtId="0" fontId="1" fillId="0" borderId="6" xfId="0" applyFont="1" applyFill="1" applyBorder="1" applyAlignment="1">
      <alignment horizontal="left"/>
    </xf>
    <xf numFmtId="0" fontId="1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/>
    <xf numFmtId="49" fontId="0" fillId="0" borderId="0" xfId="0" quotePrefix="1" applyNumberFormat="1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6" fontId="2" fillId="0" borderId="8" xfId="0" applyNumberFormat="1" applyFont="1" applyFill="1" applyBorder="1" applyAlignment="1">
      <alignment horizontal="right"/>
    </xf>
    <xf numFmtId="166" fontId="2" fillId="0" borderId="10" xfId="0" applyNumberFormat="1" applyFont="1" applyFill="1" applyBorder="1" applyAlignment="1">
      <alignment horizontal="right"/>
    </xf>
    <xf numFmtId="166" fontId="1" fillId="0" borderId="8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2"/>
  <sheetViews>
    <sheetView tabSelected="1" zoomScaleNormal="100" workbookViewId="0">
      <selection sqref="A1:J1"/>
    </sheetView>
  </sheetViews>
  <sheetFormatPr baseColWidth="10" defaultRowHeight="20.100000000000001" customHeight="1" x14ac:dyDescent="0.2"/>
  <cols>
    <col min="1" max="1" width="2.28515625" style="2" customWidth="1"/>
    <col min="2" max="2" width="29.7109375" style="1" customWidth="1"/>
    <col min="3" max="3" width="8.28515625" style="3" customWidth="1"/>
    <col min="4" max="4" width="9" style="2" customWidth="1"/>
    <col min="5" max="6" width="7.7109375" style="2" customWidth="1"/>
    <col min="7" max="7" width="9.5703125" style="2" customWidth="1"/>
    <col min="8" max="10" width="7.7109375" style="2" customWidth="1"/>
    <col min="11" max="34" width="11.42578125" style="13"/>
    <col min="35" max="152" width="11.42578125" style="2"/>
    <col min="153" max="153" width="2.7109375" style="2" customWidth="1"/>
    <col min="154" max="154" width="25.42578125" style="2" customWidth="1"/>
    <col min="155" max="155" width="10.140625" style="2" customWidth="1"/>
    <col min="156" max="156" width="11.28515625" style="2" customWidth="1"/>
    <col min="157" max="158" width="10" style="2" customWidth="1"/>
    <col min="159" max="159" width="12.140625" style="2" customWidth="1"/>
    <col min="160" max="160" width="9.42578125" style="2" customWidth="1"/>
    <col min="161" max="161" width="9.85546875" style="2" customWidth="1"/>
    <col min="162" max="162" width="9.42578125" style="2" customWidth="1"/>
    <col min="163" max="408" width="11.42578125" style="2"/>
    <col min="409" max="409" width="2.7109375" style="2" customWidth="1"/>
    <col min="410" max="410" width="25.42578125" style="2" customWidth="1"/>
    <col min="411" max="411" width="10.140625" style="2" customWidth="1"/>
    <col min="412" max="412" width="11.28515625" style="2" customWidth="1"/>
    <col min="413" max="414" width="10" style="2" customWidth="1"/>
    <col min="415" max="415" width="12.140625" style="2" customWidth="1"/>
    <col min="416" max="416" width="9.42578125" style="2" customWidth="1"/>
    <col min="417" max="417" width="9.85546875" style="2" customWidth="1"/>
    <col min="418" max="418" width="9.42578125" style="2" customWidth="1"/>
    <col min="419" max="664" width="11.42578125" style="2"/>
    <col min="665" max="665" width="2.7109375" style="2" customWidth="1"/>
    <col min="666" max="666" width="25.42578125" style="2" customWidth="1"/>
    <col min="667" max="667" width="10.140625" style="2" customWidth="1"/>
    <col min="668" max="668" width="11.28515625" style="2" customWidth="1"/>
    <col min="669" max="670" width="10" style="2" customWidth="1"/>
    <col min="671" max="671" width="12.140625" style="2" customWidth="1"/>
    <col min="672" max="672" width="9.42578125" style="2" customWidth="1"/>
    <col min="673" max="673" width="9.85546875" style="2" customWidth="1"/>
    <col min="674" max="674" width="9.42578125" style="2" customWidth="1"/>
    <col min="675" max="920" width="11.42578125" style="2"/>
    <col min="921" max="921" width="2.7109375" style="2" customWidth="1"/>
    <col min="922" max="922" width="25.42578125" style="2" customWidth="1"/>
    <col min="923" max="923" width="10.140625" style="2" customWidth="1"/>
    <col min="924" max="924" width="11.28515625" style="2" customWidth="1"/>
    <col min="925" max="926" width="10" style="2" customWidth="1"/>
    <col min="927" max="927" width="12.140625" style="2" customWidth="1"/>
    <col min="928" max="928" width="9.42578125" style="2" customWidth="1"/>
    <col min="929" max="929" width="9.85546875" style="2" customWidth="1"/>
    <col min="930" max="930" width="9.42578125" style="2" customWidth="1"/>
    <col min="931" max="1176" width="11.42578125" style="2"/>
    <col min="1177" max="1177" width="2.7109375" style="2" customWidth="1"/>
    <col min="1178" max="1178" width="25.42578125" style="2" customWidth="1"/>
    <col min="1179" max="1179" width="10.140625" style="2" customWidth="1"/>
    <col min="1180" max="1180" width="11.28515625" style="2" customWidth="1"/>
    <col min="1181" max="1182" width="10" style="2" customWidth="1"/>
    <col min="1183" max="1183" width="12.140625" style="2" customWidth="1"/>
    <col min="1184" max="1184" width="9.42578125" style="2" customWidth="1"/>
    <col min="1185" max="1185" width="9.85546875" style="2" customWidth="1"/>
    <col min="1186" max="1186" width="9.42578125" style="2" customWidth="1"/>
    <col min="1187" max="1432" width="11.42578125" style="2"/>
    <col min="1433" max="1433" width="2.7109375" style="2" customWidth="1"/>
    <col min="1434" max="1434" width="25.42578125" style="2" customWidth="1"/>
    <col min="1435" max="1435" width="10.140625" style="2" customWidth="1"/>
    <col min="1436" max="1436" width="11.28515625" style="2" customWidth="1"/>
    <col min="1437" max="1438" width="10" style="2" customWidth="1"/>
    <col min="1439" max="1439" width="12.140625" style="2" customWidth="1"/>
    <col min="1440" max="1440" width="9.42578125" style="2" customWidth="1"/>
    <col min="1441" max="1441" width="9.85546875" style="2" customWidth="1"/>
    <col min="1442" max="1442" width="9.42578125" style="2" customWidth="1"/>
    <col min="1443" max="1688" width="11.42578125" style="2"/>
    <col min="1689" max="1689" width="2.7109375" style="2" customWidth="1"/>
    <col min="1690" max="1690" width="25.42578125" style="2" customWidth="1"/>
    <col min="1691" max="1691" width="10.140625" style="2" customWidth="1"/>
    <col min="1692" max="1692" width="11.28515625" style="2" customWidth="1"/>
    <col min="1693" max="1694" width="10" style="2" customWidth="1"/>
    <col min="1695" max="1695" width="12.140625" style="2" customWidth="1"/>
    <col min="1696" max="1696" width="9.42578125" style="2" customWidth="1"/>
    <col min="1697" max="1697" width="9.85546875" style="2" customWidth="1"/>
    <col min="1698" max="1698" width="9.42578125" style="2" customWidth="1"/>
    <col min="1699" max="1944" width="11.42578125" style="2"/>
    <col min="1945" max="1945" width="2.7109375" style="2" customWidth="1"/>
    <col min="1946" max="1946" width="25.42578125" style="2" customWidth="1"/>
    <col min="1947" max="1947" width="10.140625" style="2" customWidth="1"/>
    <col min="1948" max="1948" width="11.28515625" style="2" customWidth="1"/>
    <col min="1949" max="1950" width="10" style="2" customWidth="1"/>
    <col min="1951" max="1951" width="12.140625" style="2" customWidth="1"/>
    <col min="1952" max="1952" width="9.42578125" style="2" customWidth="1"/>
    <col min="1953" max="1953" width="9.85546875" style="2" customWidth="1"/>
    <col min="1954" max="1954" width="9.42578125" style="2" customWidth="1"/>
    <col min="1955" max="2200" width="11.42578125" style="2"/>
    <col min="2201" max="2201" width="2.7109375" style="2" customWidth="1"/>
    <col min="2202" max="2202" width="25.42578125" style="2" customWidth="1"/>
    <col min="2203" max="2203" width="10.140625" style="2" customWidth="1"/>
    <col min="2204" max="2204" width="11.28515625" style="2" customWidth="1"/>
    <col min="2205" max="2206" width="10" style="2" customWidth="1"/>
    <col min="2207" max="2207" width="12.140625" style="2" customWidth="1"/>
    <col min="2208" max="2208" width="9.42578125" style="2" customWidth="1"/>
    <col min="2209" max="2209" width="9.85546875" style="2" customWidth="1"/>
    <col min="2210" max="2210" width="9.42578125" style="2" customWidth="1"/>
    <col min="2211" max="2456" width="11.42578125" style="2"/>
    <col min="2457" max="2457" width="2.7109375" style="2" customWidth="1"/>
    <col min="2458" max="2458" width="25.42578125" style="2" customWidth="1"/>
    <col min="2459" max="2459" width="10.140625" style="2" customWidth="1"/>
    <col min="2460" max="2460" width="11.28515625" style="2" customWidth="1"/>
    <col min="2461" max="2462" width="10" style="2" customWidth="1"/>
    <col min="2463" max="2463" width="12.140625" style="2" customWidth="1"/>
    <col min="2464" max="2464" width="9.42578125" style="2" customWidth="1"/>
    <col min="2465" max="2465" width="9.85546875" style="2" customWidth="1"/>
    <col min="2466" max="2466" width="9.42578125" style="2" customWidth="1"/>
    <col min="2467" max="2712" width="11.42578125" style="2"/>
    <col min="2713" max="2713" width="2.7109375" style="2" customWidth="1"/>
    <col min="2714" max="2714" width="25.42578125" style="2" customWidth="1"/>
    <col min="2715" max="2715" width="10.140625" style="2" customWidth="1"/>
    <col min="2716" max="2716" width="11.28515625" style="2" customWidth="1"/>
    <col min="2717" max="2718" width="10" style="2" customWidth="1"/>
    <col min="2719" max="2719" width="12.140625" style="2" customWidth="1"/>
    <col min="2720" max="2720" width="9.42578125" style="2" customWidth="1"/>
    <col min="2721" max="2721" width="9.85546875" style="2" customWidth="1"/>
    <col min="2722" max="2722" width="9.42578125" style="2" customWidth="1"/>
    <col min="2723" max="2968" width="11.42578125" style="2"/>
    <col min="2969" max="2969" width="2.7109375" style="2" customWidth="1"/>
    <col min="2970" max="2970" width="25.42578125" style="2" customWidth="1"/>
    <col min="2971" max="2971" width="10.140625" style="2" customWidth="1"/>
    <col min="2972" max="2972" width="11.28515625" style="2" customWidth="1"/>
    <col min="2973" max="2974" width="10" style="2" customWidth="1"/>
    <col min="2975" max="2975" width="12.140625" style="2" customWidth="1"/>
    <col min="2976" max="2976" width="9.42578125" style="2" customWidth="1"/>
    <col min="2977" max="2977" width="9.85546875" style="2" customWidth="1"/>
    <col min="2978" max="2978" width="9.42578125" style="2" customWidth="1"/>
    <col min="2979" max="3224" width="11.42578125" style="2"/>
    <col min="3225" max="3225" width="2.7109375" style="2" customWidth="1"/>
    <col min="3226" max="3226" width="25.42578125" style="2" customWidth="1"/>
    <col min="3227" max="3227" width="10.140625" style="2" customWidth="1"/>
    <col min="3228" max="3228" width="11.28515625" style="2" customWidth="1"/>
    <col min="3229" max="3230" width="10" style="2" customWidth="1"/>
    <col min="3231" max="3231" width="12.140625" style="2" customWidth="1"/>
    <col min="3232" max="3232" width="9.42578125" style="2" customWidth="1"/>
    <col min="3233" max="3233" width="9.85546875" style="2" customWidth="1"/>
    <col min="3234" max="3234" width="9.42578125" style="2" customWidth="1"/>
    <col min="3235" max="3480" width="11.42578125" style="2"/>
    <col min="3481" max="3481" width="2.7109375" style="2" customWidth="1"/>
    <col min="3482" max="3482" width="25.42578125" style="2" customWidth="1"/>
    <col min="3483" max="3483" width="10.140625" style="2" customWidth="1"/>
    <col min="3484" max="3484" width="11.28515625" style="2" customWidth="1"/>
    <col min="3485" max="3486" width="10" style="2" customWidth="1"/>
    <col min="3487" max="3487" width="12.140625" style="2" customWidth="1"/>
    <col min="3488" max="3488" width="9.42578125" style="2" customWidth="1"/>
    <col min="3489" max="3489" width="9.85546875" style="2" customWidth="1"/>
    <col min="3490" max="3490" width="9.42578125" style="2" customWidth="1"/>
    <col min="3491" max="3736" width="11.42578125" style="2"/>
    <col min="3737" max="3737" width="2.7109375" style="2" customWidth="1"/>
    <col min="3738" max="3738" width="25.42578125" style="2" customWidth="1"/>
    <col min="3739" max="3739" width="10.140625" style="2" customWidth="1"/>
    <col min="3740" max="3740" width="11.28515625" style="2" customWidth="1"/>
    <col min="3741" max="3742" width="10" style="2" customWidth="1"/>
    <col min="3743" max="3743" width="12.140625" style="2" customWidth="1"/>
    <col min="3744" max="3744" width="9.42578125" style="2" customWidth="1"/>
    <col min="3745" max="3745" width="9.85546875" style="2" customWidth="1"/>
    <col min="3746" max="3746" width="9.42578125" style="2" customWidth="1"/>
    <col min="3747" max="3992" width="11.42578125" style="2"/>
    <col min="3993" max="3993" width="2.7109375" style="2" customWidth="1"/>
    <col min="3994" max="3994" width="25.42578125" style="2" customWidth="1"/>
    <col min="3995" max="3995" width="10.140625" style="2" customWidth="1"/>
    <col min="3996" max="3996" width="11.28515625" style="2" customWidth="1"/>
    <col min="3997" max="3998" width="10" style="2" customWidth="1"/>
    <col min="3999" max="3999" width="12.140625" style="2" customWidth="1"/>
    <col min="4000" max="4000" width="9.42578125" style="2" customWidth="1"/>
    <col min="4001" max="4001" width="9.85546875" style="2" customWidth="1"/>
    <col min="4002" max="4002" width="9.42578125" style="2" customWidth="1"/>
    <col min="4003" max="4248" width="11.42578125" style="2"/>
    <col min="4249" max="4249" width="2.7109375" style="2" customWidth="1"/>
    <col min="4250" max="4250" width="25.42578125" style="2" customWidth="1"/>
    <col min="4251" max="4251" width="10.140625" style="2" customWidth="1"/>
    <col min="4252" max="4252" width="11.28515625" style="2" customWidth="1"/>
    <col min="4253" max="4254" width="10" style="2" customWidth="1"/>
    <col min="4255" max="4255" width="12.140625" style="2" customWidth="1"/>
    <col min="4256" max="4256" width="9.42578125" style="2" customWidth="1"/>
    <col min="4257" max="4257" width="9.85546875" style="2" customWidth="1"/>
    <col min="4258" max="4258" width="9.42578125" style="2" customWidth="1"/>
    <col min="4259" max="4504" width="11.42578125" style="2"/>
    <col min="4505" max="4505" width="2.7109375" style="2" customWidth="1"/>
    <col min="4506" max="4506" width="25.42578125" style="2" customWidth="1"/>
    <col min="4507" max="4507" width="10.140625" style="2" customWidth="1"/>
    <col min="4508" max="4508" width="11.28515625" style="2" customWidth="1"/>
    <col min="4509" max="4510" width="10" style="2" customWidth="1"/>
    <col min="4511" max="4511" width="12.140625" style="2" customWidth="1"/>
    <col min="4512" max="4512" width="9.42578125" style="2" customWidth="1"/>
    <col min="4513" max="4513" width="9.85546875" style="2" customWidth="1"/>
    <col min="4514" max="4514" width="9.42578125" style="2" customWidth="1"/>
    <col min="4515" max="4760" width="11.42578125" style="2"/>
    <col min="4761" max="4761" width="2.7109375" style="2" customWidth="1"/>
    <col min="4762" max="4762" width="25.42578125" style="2" customWidth="1"/>
    <col min="4763" max="4763" width="10.140625" style="2" customWidth="1"/>
    <col min="4764" max="4764" width="11.28515625" style="2" customWidth="1"/>
    <col min="4765" max="4766" width="10" style="2" customWidth="1"/>
    <col min="4767" max="4767" width="12.140625" style="2" customWidth="1"/>
    <col min="4768" max="4768" width="9.42578125" style="2" customWidth="1"/>
    <col min="4769" max="4769" width="9.85546875" style="2" customWidth="1"/>
    <col min="4770" max="4770" width="9.42578125" style="2" customWidth="1"/>
    <col min="4771" max="5016" width="11.42578125" style="2"/>
    <col min="5017" max="5017" width="2.7109375" style="2" customWidth="1"/>
    <col min="5018" max="5018" width="25.42578125" style="2" customWidth="1"/>
    <col min="5019" max="5019" width="10.140625" style="2" customWidth="1"/>
    <col min="5020" max="5020" width="11.28515625" style="2" customWidth="1"/>
    <col min="5021" max="5022" width="10" style="2" customWidth="1"/>
    <col min="5023" max="5023" width="12.140625" style="2" customWidth="1"/>
    <col min="5024" max="5024" width="9.42578125" style="2" customWidth="1"/>
    <col min="5025" max="5025" width="9.85546875" style="2" customWidth="1"/>
    <col min="5026" max="5026" width="9.42578125" style="2" customWidth="1"/>
    <col min="5027" max="5272" width="11.42578125" style="2"/>
    <col min="5273" max="5273" width="2.7109375" style="2" customWidth="1"/>
    <col min="5274" max="5274" width="25.42578125" style="2" customWidth="1"/>
    <col min="5275" max="5275" width="10.140625" style="2" customWidth="1"/>
    <col min="5276" max="5276" width="11.28515625" style="2" customWidth="1"/>
    <col min="5277" max="5278" width="10" style="2" customWidth="1"/>
    <col min="5279" max="5279" width="12.140625" style="2" customWidth="1"/>
    <col min="5280" max="5280" width="9.42578125" style="2" customWidth="1"/>
    <col min="5281" max="5281" width="9.85546875" style="2" customWidth="1"/>
    <col min="5282" max="5282" width="9.42578125" style="2" customWidth="1"/>
    <col min="5283" max="5528" width="11.42578125" style="2"/>
    <col min="5529" max="5529" width="2.7109375" style="2" customWidth="1"/>
    <col min="5530" max="5530" width="25.42578125" style="2" customWidth="1"/>
    <col min="5531" max="5531" width="10.140625" style="2" customWidth="1"/>
    <col min="5532" max="5532" width="11.28515625" style="2" customWidth="1"/>
    <col min="5533" max="5534" width="10" style="2" customWidth="1"/>
    <col min="5535" max="5535" width="12.140625" style="2" customWidth="1"/>
    <col min="5536" max="5536" width="9.42578125" style="2" customWidth="1"/>
    <col min="5537" max="5537" width="9.85546875" style="2" customWidth="1"/>
    <col min="5538" max="5538" width="9.42578125" style="2" customWidth="1"/>
    <col min="5539" max="5784" width="11.42578125" style="2"/>
    <col min="5785" max="5785" width="2.7109375" style="2" customWidth="1"/>
    <col min="5786" max="5786" width="25.42578125" style="2" customWidth="1"/>
    <col min="5787" max="5787" width="10.140625" style="2" customWidth="1"/>
    <col min="5788" max="5788" width="11.28515625" style="2" customWidth="1"/>
    <col min="5789" max="5790" width="10" style="2" customWidth="1"/>
    <col min="5791" max="5791" width="12.140625" style="2" customWidth="1"/>
    <col min="5792" max="5792" width="9.42578125" style="2" customWidth="1"/>
    <col min="5793" max="5793" width="9.85546875" style="2" customWidth="1"/>
    <col min="5794" max="5794" width="9.42578125" style="2" customWidth="1"/>
    <col min="5795" max="6040" width="11.42578125" style="2"/>
    <col min="6041" max="6041" width="2.7109375" style="2" customWidth="1"/>
    <col min="6042" max="6042" width="25.42578125" style="2" customWidth="1"/>
    <col min="6043" max="6043" width="10.140625" style="2" customWidth="1"/>
    <col min="6044" max="6044" width="11.28515625" style="2" customWidth="1"/>
    <col min="6045" max="6046" width="10" style="2" customWidth="1"/>
    <col min="6047" max="6047" width="12.140625" style="2" customWidth="1"/>
    <col min="6048" max="6048" width="9.42578125" style="2" customWidth="1"/>
    <col min="6049" max="6049" width="9.85546875" style="2" customWidth="1"/>
    <col min="6050" max="6050" width="9.42578125" style="2" customWidth="1"/>
    <col min="6051" max="6296" width="11.42578125" style="2"/>
    <col min="6297" max="6297" width="2.7109375" style="2" customWidth="1"/>
    <col min="6298" max="6298" width="25.42578125" style="2" customWidth="1"/>
    <col min="6299" max="6299" width="10.140625" style="2" customWidth="1"/>
    <col min="6300" max="6300" width="11.28515625" style="2" customWidth="1"/>
    <col min="6301" max="6302" width="10" style="2" customWidth="1"/>
    <col min="6303" max="6303" width="12.140625" style="2" customWidth="1"/>
    <col min="6304" max="6304" width="9.42578125" style="2" customWidth="1"/>
    <col min="6305" max="6305" width="9.85546875" style="2" customWidth="1"/>
    <col min="6306" max="6306" width="9.42578125" style="2" customWidth="1"/>
    <col min="6307" max="6552" width="11.42578125" style="2"/>
    <col min="6553" max="6553" width="2.7109375" style="2" customWidth="1"/>
    <col min="6554" max="6554" width="25.42578125" style="2" customWidth="1"/>
    <col min="6555" max="6555" width="10.140625" style="2" customWidth="1"/>
    <col min="6556" max="6556" width="11.28515625" style="2" customWidth="1"/>
    <col min="6557" max="6558" width="10" style="2" customWidth="1"/>
    <col min="6559" max="6559" width="12.140625" style="2" customWidth="1"/>
    <col min="6560" max="6560" width="9.42578125" style="2" customWidth="1"/>
    <col min="6561" max="6561" width="9.85546875" style="2" customWidth="1"/>
    <col min="6562" max="6562" width="9.42578125" style="2" customWidth="1"/>
    <col min="6563" max="6808" width="11.42578125" style="2"/>
    <col min="6809" max="6809" width="2.7109375" style="2" customWidth="1"/>
    <col min="6810" max="6810" width="25.42578125" style="2" customWidth="1"/>
    <col min="6811" max="6811" width="10.140625" style="2" customWidth="1"/>
    <col min="6812" max="6812" width="11.28515625" style="2" customWidth="1"/>
    <col min="6813" max="6814" width="10" style="2" customWidth="1"/>
    <col min="6815" max="6815" width="12.140625" style="2" customWidth="1"/>
    <col min="6816" max="6816" width="9.42578125" style="2" customWidth="1"/>
    <col min="6817" max="6817" width="9.85546875" style="2" customWidth="1"/>
    <col min="6818" max="6818" width="9.42578125" style="2" customWidth="1"/>
    <col min="6819" max="7064" width="11.42578125" style="2"/>
    <col min="7065" max="7065" width="2.7109375" style="2" customWidth="1"/>
    <col min="7066" max="7066" width="25.42578125" style="2" customWidth="1"/>
    <col min="7067" max="7067" width="10.140625" style="2" customWidth="1"/>
    <col min="7068" max="7068" width="11.28515625" style="2" customWidth="1"/>
    <col min="7069" max="7070" width="10" style="2" customWidth="1"/>
    <col min="7071" max="7071" width="12.140625" style="2" customWidth="1"/>
    <col min="7072" max="7072" width="9.42578125" style="2" customWidth="1"/>
    <col min="7073" max="7073" width="9.85546875" style="2" customWidth="1"/>
    <col min="7074" max="7074" width="9.42578125" style="2" customWidth="1"/>
    <col min="7075" max="7320" width="11.42578125" style="2"/>
    <col min="7321" max="7321" width="2.7109375" style="2" customWidth="1"/>
    <col min="7322" max="7322" width="25.42578125" style="2" customWidth="1"/>
    <col min="7323" max="7323" width="10.140625" style="2" customWidth="1"/>
    <col min="7324" max="7324" width="11.28515625" style="2" customWidth="1"/>
    <col min="7325" max="7326" width="10" style="2" customWidth="1"/>
    <col min="7327" max="7327" width="12.140625" style="2" customWidth="1"/>
    <col min="7328" max="7328" width="9.42578125" style="2" customWidth="1"/>
    <col min="7329" max="7329" width="9.85546875" style="2" customWidth="1"/>
    <col min="7330" max="7330" width="9.42578125" style="2" customWidth="1"/>
    <col min="7331" max="7576" width="11.42578125" style="2"/>
    <col min="7577" max="7577" width="2.7109375" style="2" customWidth="1"/>
    <col min="7578" max="7578" width="25.42578125" style="2" customWidth="1"/>
    <col min="7579" max="7579" width="10.140625" style="2" customWidth="1"/>
    <col min="7580" max="7580" width="11.28515625" style="2" customWidth="1"/>
    <col min="7581" max="7582" width="10" style="2" customWidth="1"/>
    <col min="7583" max="7583" width="12.140625" style="2" customWidth="1"/>
    <col min="7584" max="7584" width="9.42578125" style="2" customWidth="1"/>
    <col min="7585" max="7585" width="9.85546875" style="2" customWidth="1"/>
    <col min="7586" max="7586" width="9.42578125" style="2" customWidth="1"/>
    <col min="7587" max="7832" width="11.42578125" style="2"/>
    <col min="7833" max="7833" width="2.7109375" style="2" customWidth="1"/>
    <col min="7834" max="7834" width="25.42578125" style="2" customWidth="1"/>
    <col min="7835" max="7835" width="10.140625" style="2" customWidth="1"/>
    <col min="7836" max="7836" width="11.28515625" style="2" customWidth="1"/>
    <col min="7837" max="7838" width="10" style="2" customWidth="1"/>
    <col min="7839" max="7839" width="12.140625" style="2" customWidth="1"/>
    <col min="7840" max="7840" width="9.42578125" style="2" customWidth="1"/>
    <col min="7841" max="7841" width="9.85546875" style="2" customWidth="1"/>
    <col min="7842" max="7842" width="9.42578125" style="2" customWidth="1"/>
    <col min="7843" max="8088" width="11.42578125" style="2"/>
    <col min="8089" max="8089" width="2.7109375" style="2" customWidth="1"/>
    <col min="8090" max="8090" width="25.42578125" style="2" customWidth="1"/>
    <col min="8091" max="8091" width="10.140625" style="2" customWidth="1"/>
    <col min="8092" max="8092" width="11.28515625" style="2" customWidth="1"/>
    <col min="8093" max="8094" width="10" style="2" customWidth="1"/>
    <col min="8095" max="8095" width="12.140625" style="2" customWidth="1"/>
    <col min="8096" max="8096" width="9.42578125" style="2" customWidth="1"/>
    <col min="8097" max="8097" width="9.85546875" style="2" customWidth="1"/>
    <col min="8098" max="8098" width="9.42578125" style="2" customWidth="1"/>
    <col min="8099" max="8344" width="11.42578125" style="2"/>
    <col min="8345" max="8345" width="2.7109375" style="2" customWidth="1"/>
    <col min="8346" max="8346" width="25.42578125" style="2" customWidth="1"/>
    <col min="8347" max="8347" width="10.140625" style="2" customWidth="1"/>
    <col min="8348" max="8348" width="11.28515625" style="2" customWidth="1"/>
    <col min="8349" max="8350" width="10" style="2" customWidth="1"/>
    <col min="8351" max="8351" width="12.140625" style="2" customWidth="1"/>
    <col min="8352" max="8352" width="9.42578125" style="2" customWidth="1"/>
    <col min="8353" max="8353" width="9.85546875" style="2" customWidth="1"/>
    <col min="8354" max="8354" width="9.42578125" style="2" customWidth="1"/>
    <col min="8355" max="8600" width="11.42578125" style="2"/>
    <col min="8601" max="8601" width="2.7109375" style="2" customWidth="1"/>
    <col min="8602" max="8602" width="25.42578125" style="2" customWidth="1"/>
    <col min="8603" max="8603" width="10.140625" style="2" customWidth="1"/>
    <col min="8604" max="8604" width="11.28515625" style="2" customWidth="1"/>
    <col min="8605" max="8606" width="10" style="2" customWidth="1"/>
    <col min="8607" max="8607" width="12.140625" style="2" customWidth="1"/>
    <col min="8608" max="8608" width="9.42578125" style="2" customWidth="1"/>
    <col min="8609" max="8609" width="9.85546875" style="2" customWidth="1"/>
    <col min="8610" max="8610" width="9.42578125" style="2" customWidth="1"/>
    <col min="8611" max="8856" width="11.42578125" style="2"/>
    <col min="8857" max="8857" width="2.7109375" style="2" customWidth="1"/>
    <col min="8858" max="8858" width="25.42578125" style="2" customWidth="1"/>
    <col min="8859" max="8859" width="10.140625" style="2" customWidth="1"/>
    <col min="8860" max="8860" width="11.28515625" style="2" customWidth="1"/>
    <col min="8861" max="8862" width="10" style="2" customWidth="1"/>
    <col min="8863" max="8863" width="12.140625" style="2" customWidth="1"/>
    <col min="8864" max="8864" width="9.42578125" style="2" customWidth="1"/>
    <col min="8865" max="8865" width="9.85546875" style="2" customWidth="1"/>
    <col min="8866" max="8866" width="9.42578125" style="2" customWidth="1"/>
    <col min="8867" max="9112" width="11.42578125" style="2"/>
    <col min="9113" max="9113" width="2.7109375" style="2" customWidth="1"/>
    <col min="9114" max="9114" width="25.42578125" style="2" customWidth="1"/>
    <col min="9115" max="9115" width="10.140625" style="2" customWidth="1"/>
    <col min="9116" max="9116" width="11.28515625" style="2" customWidth="1"/>
    <col min="9117" max="9118" width="10" style="2" customWidth="1"/>
    <col min="9119" max="9119" width="12.140625" style="2" customWidth="1"/>
    <col min="9120" max="9120" width="9.42578125" style="2" customWidth="1"/>
    <col min="9121" max="9121" width="9.85546875" style="2" customWidth="1"/>
    <col min="9122" max="9122" width="9.42578125" style="2" customWidth="1"/>
    <col min="9123" max="9368" width="11.42578125" style="2"/>
    <col min="9369" max="9369" width="2.7109375" style="2" customWidth="1"/>
    <col min="9370" max="9370" width="25.42578125" style="2" customWidth="1"/>
    <col min="9371" max="9371" width="10.140625" style="2" customWidth="1"/>
    <col min="9372" max="9372" width="11.28515625" style="2" customWidth="1"/>
    <col min="9373" max="9374" width="10" style="2" customWidth="1"/>
    <col min="9375" max="9375" width="12.140625" style="2" customWidth="1"/>
    <col min="9376" max="9376" width="9.42578125" style="2" customWidth="1"/>
    <col min="9377" max="9377" width="9.85546875" style="2" customWidth="1"/>
    <col min="9378" max="9378" width="9.42578125" style="2" customWidth="1"/>
    <col min="9379" max="9624" width="11.42578125" style="2"/>
    <col min="9625" max="9625" width="2.7109375" style="2" customWidth="1"/>
    <col min="9626" max="9626" width="25.42578125" style="2" customWidth="1"/>
    <col min="9627" max="9627" width="10.140625" style="2" customWidth="1"/>
    <col min="9628" max="9628" width="11.28515625" style="2" customWidth="1"/>
    <col min="9629" max="9630" width="10" style="2" customWidth="1"/>
    <col min="9631" max="9631" width="12.140625" style="2" customWidth="1"/>
    <col min="9632" max="9632" width="9.42578125" style="2" customWidth="1"/>
    <col min="9633" max="9633" width="9.85546875" style="2" customWidth="1"/>
    <col min="9634" max="9634" width="9.42578125" style="2" customWidth="1"/>
    <col min="9635" max="9880" width="11.42578125" style="2"/>
    <col min="9881" max="9881" width="2.7109375" style="2" customWidth="1"/>
    <col min="9882" max="9882" width="25.42578125" style="2" customWidth="1"/>
    <col min="9883" max="9883" width="10.140625" style="2" customWidth="1"/>
    <col min="9884" max="9884" width="11.28515625" style="2" customWidth="1"/>
    <col min="9885" max="9886" width="10" style="2" customWidth="1"/>
    <col min="9887" max="9887" width="12.140625" style="2" customWidth="1"/>
    <col min="9888" max="9888" width="9.42578125" style="2" customWidth="1"/>
    <col min="9889" max="9889" width="9.85546875" style="2" customWidth="1"/>
    <col min="9890" max="9890" width="9.42578125" style="2" customWidth="1"/>
    <col min="9891" max="10136" width="11.42578125" style="2"/>
    <col min="10137" max="10137" width="2.7109375" style="2" customWidth="1"/>
    <col min="10138" max="10138" width="25.42578125" style="2" customWidth="1"/>
    <col min="10139" max="10139" width="10.140625" style="2" customWidth="1"/>
    <col min="10140" max="10140" width="11.28515625" style="2" customWidth="1"/>
    <col min="10141" max="10142" width="10" style="2" customWidth="1"/>
    <col min="10143" max="10143" width="12.140625" style="2" customWidth="1"/>
    <col min="10144" max="10144" width="9.42578125" style="2" customWidth="1"/>
    <col min="10145" max="10145" width="9.85546875" style="2" customWidth="1"/>
    <col min="10146" max="10146" width="9.42578125" style="2" customWidth="1"/>
    <col min="10147" max="10392" width="11.42578125" style="2"/>
    <col min="10393" max="10393" width="2.7109375" style="2" customWidth="1"/>
    <col min="10394" max="10394" width="25.42578125" style="2" customWidth="1"/>
    <col min="10395" max="10395" width="10.140625" style="2" customWidth="1"/>
    <col min="10396" max="10396" width="11.28515625" style="2" customWidth="1"/>
    <col min="10397" max="10398" width="10" style="2" customWidth="1"/>
    <col min="10399" max="10399" width="12.140625" style="2" customWidth="1"/>
    <col min="10400" max="10400" width="9.42578125" style="2" customWidth="1"/>
    <col min="10401" max="10401" width="9.85546875" style="2" customWidth="1"/>
    <col min="10402" max="10402" width="9.42578125" style="2" customWidth="1"/>
    <col min="10403" max="10648" width="11.42578125" style="2"/>
    <col min="10649" max="10649" width="2.7109375" style="2" customWidth="1"/>
    <col min="10650" max="10650" width="25.42578125" style="2" customWidth="1"/>
    <col min="10651" max="10651" width="10.140625" style="2" customWidth="1"/>
    <col min="10652" max="10652" width="11.28515625" style="2" customWidth="1"/>
    <col min="10653" max="10654" width="10" style="2" customWidth="1"/>
    <col min="10655" max="10655" width="12.140625" style="2" customWidth="1"/>
    <col min="10656" max="10656" width="9.42578125" style="2" customWidth="1"/>
    <col min="10657" max="10657" width="9.85546875" style="2" customWidth="1"/>
    <col min="10658" max="10658" width="9.42578125" style="2" customWidth="1"/>
    <col min="10659" max="10904" width="11.42578125" style="2"/>
    <col min="10905" max="10905" width="2.7109375" style="2" customWidth="1"/>
    <col min="10906" max="10906" width="25.42578125" style="2" customWidth="1"/>
    <col min="10907" max="10907" width="10.140625" style="2" customWidth="1"/>
    <col min="10908" max="10908" width="11.28515625" style="2" customWidth="1"/>
    <col min="10909" max="10910" width="10" style="2" customWidth="1"/>
    <col min="10911" max="10911" width="12.140625" style="2" customWidth="1"/>
    <col min="10912" max="10912" width="9.42578125" style="2" customWidth="1"/>
    <col min="10913" max="10913" width="9.85546875" style="2" customWidth="1"/>
    <col min="10914" max="10914" width="9.42578125" style="2" customWidth="1"/>
    <col min="10915" max="11160" width="11.42578125" style="2"/>
    <col min="11161" max="11161" width="2.7109375" style="2" customWidth="1"/>
    <col min="11162" max="11162" width="25.42578125" style="2" customWidth="1"/>
    <col min="11163" max="11163" width="10.140625" style="2" customWidth="1"/>
    <col min="11164" max="11164" width="11.28515625" style="2" customWidth="1"/>
    <col min="11165" max="11166" width="10" style="2" customWidth="1"/>
    <col min="11167" max="11167" width="12.140625" style="2" customWidth="1"/>
    <col min="11168" max="11168" width="9.42578125" style="2" customWidth="1"/>
    <col min="11169" max="11169" width="9.85546875" style="2" customWidth="1"/>
    <col min="11170" max="11170" width="9.42578125" style="2" customWidth="1"/>
    <col min="11171" max="11416" width="11.42578125" style="2"/>
    <col min="11417" max="11417" width="2.7109375" style="2" customWidth="1"/>
    <col min="11418" max="11418" width="25.42578125" style="2" customWidth="1"/>
    <col min="11419" max="11419" width="10.140625" style="2" customWidth="1"/>
    <col min="11420" max="11420" width="11.28515625" style="2" customWidth="1"/>
    <col min="11421" max="11422" width="10" style="2" customWidth="1"/>
    <col min="11423" max="11423" width="12.140625" style="2" customWidth="1"/>
    <col min="11424" max="11424" width="9.42578125" style="2" customWidth="1"/>
    <col min="11425" max="11425" width="9.85546875" style="2" customWidth="1"/>
    <col min="11426" max="11426" width="9.42578125" style="2" customWidth="1"/>
    <col min="11427" max="11672" width="11.42578125" style="2"/>
    <col min="11673" max="11673" width="2.7109375" style="2" customWidth="1"/>
    <col min="11674" max="11674" width="25.42578125" style="2" customWidth="1"/>
    <col min="11675" max="11675" width="10.140625" style="2" customWidth="1"/>
    <col min="11676" max="11676" width="11.28515625" style="2" customWidth="1"/>
    <col min="11677" max="11678" width="10" style="2" customWidth="1"/>
    <col min="11679" max="11679" width="12.140625" style="2" customWidth="1"/>
    <col min="11680" max="11680" width="9.42578125" style="2" customWidth="1"/>
    <col min="11681" max="11681" width="9.85546875" style="2" customWidth="1"/>
    <col min="11682" max="11682" width="9.42578125" style="2" customWidth="1"/>
    <col min="11683" max="11928" width="11.42578125" style="2"/>
    <col min="11929" max="11929" width="2.7109375" style="2" customWidth="1"/>
    <col min="11930" max="11930" width="25.42578125" style="2" customWidth="1"/>
    <col min="11931" max="11931" width="10.140625" style="2" customWidth="1"/>
    <col min="11932" max="11932" width="11.28515625" style="2" customWidth="1"/>
    <col min="11933" max="11934" width="10" style="2" customWidth="1"/>
    <col min="11935" max="11935" width="12.140625" style="2" customWidth="1"/>
    <col min="11936" max="11936" width="9.42578125" style="2" customWidth="1"/>
    <col min="11937" max="11937" width="9.85546875" style="2" customWidth="1"/>
    <col min="11938" max="11938" width="9.42578125" style="2" customWidth="1"/>
    <col min="11939" max="12184" width="11.42578125" style="2"/>
    <col min="12185" max="12185" width="2.7109375" style="2" customWidth="1"/>
    <col min="12186" max="12186" width="25.42578125" style="2" customWidth="1"/>
    <col min="12187" max="12187" width="10.140625" style="2" customWidth="1"/>
    <col min="12188" max="12188" width="11.28515625" style="2" customWidth="1"/>
    <col min="12189" max="12190" width="10" style="2" customWidth="1"/>
    <col min="12191" max="12191" width="12.140625" style="2" customWidth="1"/>
    <col min="12192" max="12192" width="9.42578125" style="2" customWidth="1"/>
    <col min="12193" max="12193" width="9.85546875" style="2" customWidth="1"/>
    <col min="12194" max="12194" width="9.42578125" style="2" customWidth="1"/>
    <col min="12195" max="12440" width="11.42578125" style="2"/>
    <col min="12441" max="12441" width="2.7109375" style="2" customWidth="1"/>
    <col min="12442" max="12442" width="25.42578125" style="2" customWidth="1"/>
    <col min="12443" max="12443" width="10.140625" style="2" customWidth="1"/>
    <col min="12444" max="12444" width="11.28515625" style="2" customWidth="1"/>
    <col min="12445" max="12446" width="10" style="2" customWidth="1"/>
    <col min="12447" max="12447" width="12.140625" style="2" customWidth="1"/>
    <col min="12448" max="12448" width="9.42578125" style="2" customWidth="1"/>
    <col min="12449" max="12449" width="9.85546875" style="2" customWidth="1"/>
    <col min="12450" max="12450" width="9.42578125" style="2" customWidth="1"/>
    <col min="12451" max="12696" width="11.42578125" style="2"/>
    <col min="12697" max="12697" width="2.7109375" style="2" customWidth="1"/>
    <col min="12698" max="12698" width="25.42578125" style="2" customWidth="1"/>
    <col min="12699" max="12699" width="10.140625" style="2" customWidth="1"/>
    <col min="12700" max="12700" width="11.28515625" style="2" customWidth="1"/>
    <col min="12701" max="12702" width="10" style="2" customWidth="1"/>
    <col min="12703" max="12703" width="12.140625" style="2" customWidth="1"/>
    <col min="12704" max="12704" width="9.42578125" style="2" customWidth="1"/>
    <col min="12705" max="12705" width="9.85546875" style="2" customWidth="1"/>
    <col min="12706" max="12706" width="9.42578125" style="2" customWidth="1"/>
    <col min="12707" max="12952" width="11.42578125" style="2"/>
    <col min="12953" max="12953" width="2.7109375" style="2" customWidth="1"/>
    <col min="12954" max="12954" width="25.42578125" style="2" customWidth="1"/>
    <col min="12955" max="12955" width="10.140625" style="2" customWidth="1"/>
    <col min="12956" max="12956" width="11.28515625" style="2" customWidth="1"/>
    <col min="12957" max="12958" width="10" style="2" customWidth="1"/>
    <col min="12959" max="12959" width="12.140625" style="2" customWidth="1"/>
    <col min="12960" max="12960" width="9.42578125" style="2" customWidth="1"/>
    <col min="12961" max="12961" width="9.85546875" style="2" customWidth="1"/>
    <col min="12962" max="12962" width="9.42578125" style="2" customWidth="1"/>
    <col min="12963" max="13208" width="11.42578125" style="2"/>
    <col min="13209" max="13209" width="2.7109375" style="2" customWidth="1"/>
    <col min="13210" max="13210" width="25.42578125" style="2" customWidth="1"/>
    <col min="13211" max="13211" width="10.140625" style="2" customWidth="1"/>
    <col min="13212" max="13212" width="11.28515625" style="2" customWidth="1"/>
    <col min="13213" max="13214" width="10" style="2" customWidth="1"/>
    <col min="13215" max="13215" width="12.140625" style="2" customWidth="1"/>
    <col min="13216" max="13216" width="9.42578125" style="2" customWidth="1"/>
    <col min="13217" max="13217" width="9.85546875" style="2" customWidth="1"/>
    <col min="13218" max="13218" width="9.42578125" style="2" customWidth="1"/>
    <col min="13219" max="13464" width="11.42578125" style="2"/>
    <col min="13465" max="13465" width="2.7109375" style="2" customWidth="1"/>
    <col min="13466" max="13466" width="25.42578125" style="2" customWidth="1"/>
    <col min="13467" max="13467" width="10.140625" style="2" customWidth="1"/>
    <col min="13468" max="13468" width="11.28515625" style="2" customWidth="1"/>
    <col min="13469" max="13470" width="10" style="2" customWidth="1"/>
    <col min="13471" max="13471" width="12.140625" style="2" customWidth="1"/>
    <col min="13472" max="13472" width="9.42578125" style="2" customWidth="1"/>
    <col min="13473" max="13473" width="9.85546875" style="2" customWidth="1"/>
    <col min="13474" max="13474" width="9.42578125" style="2" customWidth="1"/>
    <col min="13475" max="13720" width="11.42578125" style="2"/>
    <col min="13721" max="13721" width="2.7109375" style="2" customWidth="1"/>
    <col min="13722" max="13722" width="25.42578125" style="2" customWidth="1"/>
    <col min="13723" max="13723" width="10.140625" style="2" customWidth="1"/>
    <col min="13724" max="13724" width="11.28515625" style="2" customWidth="1"/>
    <col min="13725" max="13726" width="10" style="2" customWidth="1"/>
    <col min="13727" max="13727" width="12.140625" style="2" customWidth="1"/>
    <col min="13728" max="13728" width="9.42578125" style="2" customWidth="1"/>
    <col min="13729" max="13729" width="9.85546875" style="2" customWidth="1"/>
    <col min="13730" max="13730" width="9.42578125" style="2" customWidth="1"/>
    <col min="13731" max="13976" width="11.42578125" style="2"/>
    <col min="13977" max="13977" width="2.7109375" style="2" customWidth="1"/>
    <col min="13978" max="13978" width="25.42578125" style="2" customWidth="1"/>
    <col min="13979" max="13979" width="10.140625" style="2" customWidth="1"/>
    <col min="13980" max="13980" width="11.28515625" style="2" customWidth="1"/>
    <col min="13981" max="13982" width="10" style="2" customWidth="1"/>
    <col min="13983" max="13983" width="12.140625" style="2" customWidth="1"/>
    <col min="13984" max="13984" width="9.42578125" style="2" customWidth="1"/>
    <col min="13985" max="13985" width="9.85546875" style="2" customWidth="1"/>
    <col min="13986" max="13986" width="9.42578125" style="2" customWidth="1"/>
    <col min="13987" max="14232" width="11.42578125" style="2"/>
    <col min="14233" max="14233" width="2.7109375" style="2" customWidth="1"/>
    <col min="14234" max="14234" width="25.42578125" style="2" customWidth="1"/>
    <col min="14235" max="14235" width="10.140625" style="2" customWidth="1"/>
    <col min="14236" max="14236" width="11.28515625" style="2" customWidth="1"/>
    <col min="14237" max="14238" width="10" style="2" customWidth="1"/>
    <col min="14239" max="14239" width="12.140625" style="2" customWidth="1"/>
    <col min="14240" max="14240" width="9.42578125" style="2" customWidth="1"/>
    <col min="14241" max="14241" width="9.85546875" style="2" customWidth="1"/>
    <col min="14242" max="14242" width="9.42578125" style="2" customWidth="1"/>
    <col min="14243" max="14488" width="11.42578125" style="2"/>
    <col min="14489" max="14489" width="2.7109375" style="2" customWidth="1"/>
    <col min="14490" max="14490" width="25.42578125" style="2" customWidth="1"/>
    <col min="14491" max="14491" width="10.140625" style="2" customWidth="1"/>
    <col min="14492" max="14492" width="11.28515625" style="2" customWidth="1"/>
    <col min="14493" max="14494" width="10" style="2" customWidth="1"/>
    <col min="14495" max="14495" width="12.140625" style="2" customWidth="1"/>
    <col min="14496" max="14496" width="9.42578125" style="2" customWidth="1"/>
    <col min="14497" max="14497" width="9.85546875" style="2" customWidth="1"/>
    <col min="14498" max="14498" width="9.42578125" style="2" customWidth="1"/>
    <col min="14499" max="14744" width="11.42578125" style="2"/>
    <col min="14745" max="14745" width="2.7109375" style="2" customWidth="1"/>
    <col min="14746" max="14746" width="25.42578125" style="2" customWidth="1"/>
    <col min="14747" max="14747" width="10.140625" style="2" customWidth="1"/>
    <col min="14748" max="14748" width="11.28515625" style="2" customWidth="1"/>
    <col min="14749" max="14750" width="10" style="2" customWidth="1"/>
    <col min="14751" max="14751" width="12.140625" style="2" customWidth="1"/>
    <col min="14752" max="14752" width="9.42578125" style="2" customWidth="1"/>
    <col min="14753" max="14753" width="9.85546875" style="2" customWidth="1"/>
    <col min="14754" max="14754" width="9.42578125" style="2" customWidth="1"/>
    <col min="14755" max="15000" width="11.42578125" style="2"/>
    <col min="15001" max="15001" width="2.7109375" style="2" customWidth="1"/>
    <col min="15002" max="15002" width="25.42578125" style="2" customWidth="1"/>
    <col min="15003" max="15003" width="10.140625" style="2" customWidth="1"/>
    <col min="15004" max="15004" width="11.28515625" style="2" customWidth="1"/>
    <col min="15005" max="15006" width="10" style="2" customWidth="1"/>
    <col min="15007" max="15007" width="12.140625" style="2" customWidth="1"/>
    <col min="15008" max="15008" width="9.42578125" style="2" customWidth="1"/>
    <col min="15009" max="15009" width="9.85546875" style="2" customWidth="1"/>
    <col min="15010" max="15010" width="9.42578125" style="2" customWidth="1"/>
    <col min="15011" max="15256" width="11.42578125" style="2"/>
    <col min="15257" max="15257" width="2.7109375" style="2" customWidth="1"/>
    <col min="15258" max="15258" width="25.42578125" style="2" customWidth="1"/>
    <col min="15259" max="15259" width="10.140625" style="2" customWidth="1"/>
    <col min="15260" max="15260" width="11.28515625" style="2" customWidth="1"/>
    <col min="15261" max="15262" width="10" style="2" customWidth="1"/>
    <col min="15263" max="15263" width="12.140625" style="2" customWidth="1"/>
    <col min="15264" max="15264" width="9.42578125" style="2" customWidth="1"/>
    <col min="15265" max="15265" width="9.85546875" style="2" customWidth="1"/>
    <col min="15266" max="15266" width="9.42578125" style="2" customWidth="1"/>
    <col min="15267" max="15512" width="11.42578125" style="2"/>
    <col min="15513" max="15513" width="2.7109375" style="2" customWidth="1"/>
    <col min="15514" max="15514" width="25.42578125" style="2" customWidth="1"/>
    <col min="15515" max="15515" width="10.140625" style="2" customWidth="1"/>
    <col min="15516" max="15516" width="11.28515625" style="2" customWidth="1"/>
    <col min="15517" max="15518" width="10" style="2" customWidth="1"/>
    <col min="15519" max="15519" width="12.140625" style="2" customWidth="1"/>
    <col min="15520" max="15520" width="9.42578125" style="2" customWidth="1"/>
    <col min="15521" max="15521" width="9.85546875" style="2" customWidth="1"/>
    <col min="15522" max="15522" width="9.42578125" style="2" customWidth="1"/>
    <col min="15523" max="15768" width="11.42578125" style="2"/>
    <col min="15769" max="15769" width="2.7109375" style="2" customWidth="1"/>
    <col min="15770" max="15770" width="25.42578125" style="2" customWidth="1"/>
    <col min="15771" max="15771" width="10.140625" style="2" customWidth="1"/>
    <col min="15772" max="15772" width="11.28515625" style="2" customWidth="1"/>
    <col min="15773" max="15774" width="10" style="2" customWidth="1"/>
    <col min="15775" max="15775" width="12.140625" style="2" customWidth="1"/>
    <col min="15776" max="15776" width="9.42578125" style="2" customWidth="1"/>
    <col min="15777" max="15777" width="9.85546875" style="2" customWidth="1"/>
    <col min="15778" max="15778" width="9.42578125" style="2" customWidth="1"/>
    <col min="15779" max="16024" width="11.42578125" style="2"/>
    <col min="16025" max="16025" width="2.7109375" style="2" customWidth="1"/>
    <col min="16026" max="16026" width="25.42578125" style="2" customWidth="1"/>
    <col min="16027" max="16027" width="10.140625" style="2" customWidth="1"/>
    <col min="16028" max="16028" width="11.28515625" style="2" customWidth="1"/>
    <col min="16029" max="16030" width="10" style="2" customWidth="1"/>
    <col min="16031" max="16031" width="12.140625" style="2" customWidth="1"/>
    <col min="16032" max="16032" width="9.42578125" style="2" customWidth="1"/>
    <col min="16033" max="16033" width="9.85546875" style="2" customWidth="1"/>
    <col min="16034" max="16034" width="9.42578125" style="2" customWidth="1"/>
    <col min="16035" max="16384" width="11.42578125" style="2"/>
  </cols>
  <sheetData>
    <row r="1" spans="1:10" ht="18" customHeight="1" x14ac:dyDescent="0.2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8" customHeight="1" x14ac:dyDescent="0.2">
      <c r="A2" s="28" t="s">
        <v>46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2.2" customHeight="1" x14ac:dyDescent="0.2">
      <c r="F3" s="4"/>
      <c r="G3" s="4"/>
      <c r="H3" s="4"/>
      <c r="I3" s="4"/>
      <c r="J3" s="4"/>
    </row>
    <row r="4" spans="1:10" ht="22.5" customHeight="1" x14ac:dyDescent="0.2">
      <c r="A4" s="29" t="s">
        <v>38</v>
      </c>
      <c r="B4" s="30"/>
      <c r="C4" s="35" t="s">
        <v>42</v>
      </c>
      <c r="D4" s="36"/>
      <c r="E4" s="36"/>
      <c r="F4" s="36"/>
      <c r="G4" s="36"/>
      <c r="H4" s="36"/>
      <c r="I4" s="36"/>
      <c r="J4" s="36"/>
    </row>
    <row r="5" spans="1:10" ht="22.5" customHeight="1" x14ac:dyDescent="0.2">
      <c r="A5" s="31"/>
      <c r="B5" s="32"/>
      <c r="C5" s="37" t="s">
        <v>0</v>
      </c>
      <c r="D5" s="35" t="s">
        <v>41</v>
      </c>
      <c r="E5" s="36"/>
      <c r="F5" s="36"/>
      <c r="G5" s="36"/>
      <c r="H5" s="36"/>
      <c r="I5" s="36"/>
      <c r="J5" s="36"/>
    </row>
    <row r="6" spans="1:10" ht="30" customHeight="1" x14ac:dyDescent="0.2">
      <c r="A6" s="33"/>
      <c r="B6" s="34"/>
      <c r="C6" s="38"/>
      <c r="D6" s="21" t="s">
        <v>1</v>
      </c>
      <c r="E6" s="21" t="s">
        <v>2</v>
      </c>
      <c r="F6" s="21" t="s">
        <v>3</v>
      </c>
      <c r="G6" s="21" t="s">
        <v>4</v>
      </c>
      <c r="H6" s="21" t="s">
        <v>5</v>
      </c>
      <c r="I6" s="21" t="s">
        <v>6</v>
      </c>
      <c r="J6" s="22" t="s">
        <v>7</v>
      </c>
    </row>
    <row r="7" spans="1:10" ht="12.2" customHeight="1" x14ac:dyDescent="0.2">
      <c r="A7" s="16"/>
      <c r="B7" s="17"/>
      <c r="C7" s="18"/>
      <c r="D7" s="19"/>
      <c r="E7" s="19"/>
      <c r="F7" s="19"/>
      <c r="G7" s="19"/>
      <c r="H7" s="19"/>
      <c r="I7" s="19"/>
      <c r="J7" s="20"/>
    </row>
    <row r="8" spans="1:10" ht="20.100000000000001" customHeight="1" x14ac:dyDescent="0.2">
      <c r="A8" s="26" t="s">
        <v>43</v>
      </c>
      <c r="B8" s="27"/>
      <c r="C8" s="39">
        <f t="shared" ref="C8:J8" si="0">SUM(C9:C33)</f>
        <v>260</v>
      </c>
      <c r="D8" s="39">
        <f t="shared" si="0"/>
        <v>46</v>
      </c>
      <c r="E8" s="39">
        <f t="shared" si="0"/>
        <v>40</v>
      </c>
      <c r="F8" s="39">
        <f t="shared" si="0"/>
        <v>27</v>
      </c>
      <c r="G8" s="39">
        <f t="shared" si="0"/>
        <v>32</v>
      </c>
      <c r="H8" s="39">
        <f t="shared" si="0"/>
        <v>25</v>
      </c>
      <c r="I8" s="39">
        <f t="shared" si="0"/>
        <v>39</v>
      </c>
      <c r="J8" s="40">
        <f t="shared" si="0"/>
        <v>51</v>
      </c>
    </row>
    <row r="9" spans="1:10" ht="20.100000000000001" customHeight="1" x14ac:dyDescent="0.2">
      <c r="B9" s="7" t="s">
        <v>12</v>
      </c>
      <c r="C9" s="39">
        <f t="shared" ref="C9:C33" si="1">SUM(D9:J9)</f>
        <v>2</v>
      </c>
      <c r="D9" s="39">
        <f>SUM(D35,D63)</f>
        <v>1</v>
      </c>
      <c r="E9" s="39" t="s">
        <v>40</v>
      </c>
      <c r="F9" s="39" t="s">
        <v>40</v>
      </c>
      <c r="G9" s="39" t="s">
        <v>40</v>
      </c>
      <c r="H9" s="39" t="s">
        <v>40</v>
      </c>
      <c r="I9" s="39" t="s">
        <v>40</v>
      </c>
      <c r="J9" s="40">
        <f>SUM(J35,J63)</f>
        <v>1</v>
      </c>
    </row>
    <row r="10" spans="1:10" ht="18" customHeight="1" x14ac:dyDescent="0.2">
      <c r="B10" s="7" t="s">
        <v>34</v>
      </c>
      <c r="C10" s="39">
        <f t="shared" si="1"/>
        <v>4</v>
      </c>
      <c r="D10" s="39">
        <f>SUM(D36,D64)</f>
        <v>2</v>
      </c>
      <c r="E10" s="39">
        <f>SUM(E36,E64)</f>
        <v>1</v>
      </c>
      <c r="F10" s="39" t="s">
        <v>40</v>
      </c>
      <c r="G10" s="39" t="s">
        <v>40</v>
      </c>
      <c r="H10" s="39" t="s">
        <v>40</v>
      </c>
      <c r="I10" s="39">
        <f>SUM(I36,I64)</f>
        <v>1</v>
      </c>
      <c r="J10" s="40" t="s">
        <v>40</v>
      </c>
    </row>
    <row r="11" spans="1:10" ht="18" customHeight="1" x14ac:dyDescent="0.2">
      <c r="B11" s="7" t="s">
        <v>17</v>
      </c>
      <c r="C11" s="39">
        <f t="shared" si="1"/>
        <v>9</v>
      </c>
      <c r="D11" s="39">
        <f>SUM(D37,D65)</f>
        <v>1</v>
      </c>
      <c r="E11" s="39">
        <f>SUM(E37,E65)</f>
        <v>1</v>
      </c>
      <c r="F11" s="39" t="s">
        <v>40</v>
      </c>
      <c r="G11" s="39">
        <f>SUM(G37,G65)</f>
        <v>4</v>
      </c>
      <c r="H11" s="39" t="s">
        <v>40</v>
      </c>
      <c r="I11" s="39" t="s">
        <v>40</v>
      </c>
      <c r="J11" s="40">
        <f>SUM(J37,J65)</f>
        <v>3</v>
      </c>
    </row>
    <row r="12" spans="1:10" ht="18" customHeight="1" x14ac:dyDescent="0.2">
      <c r="B12" s="7" t="s">
        <v>22</v>
      </c>
      <c r="C12" s="39">
        <f t="shared" si="1"/>
        <v>4</v>
      </c>
      <c r="D12" s="39" t="s">
        <v>40</v>
      </c>
      <c r="E12" s="39">
        <f>SUM(E38,E66)</f>
        <v>1</v>
      </c>
      <c r="F12" s="39" t="s">
        <v>40</v>
      </c>
      <c r="G12" s="39" t="s">
        <v>40</v>
      </c>
      <c r="H12" s="39">
        <f>SUM(H38,H66)</f>
        <v>2</v>
      </c>
      <c r="I12" s="39" t="s">
        <v>40</v>
      </c>
      <c r="J12" s="40">
        <f>SUM(J38,J66)</f>
        <v>1</v>
      </c>
    </row>
    <row r="13" spans="1:10" ht="18" customHeight="1" x14ac:dyDescent="0.2">
      <c r="B13" s="7" t="s">
        <v>21</v>
      </c>
      <c r="C13" s="39">
        <f t="shared" si="1"/>
        <v>8</v>
      </c>
      <c r="D13" s="39">
        <f>SUM(D39,D67)</f>
        <v>2</v>
      </c>
      <c r="E13" s="39">
        <f>SUM(E39,E67)</f>
        <v>4</v>
      </c>
      <c r="F13" s="39" t="s">
        <v>40</v>
      </c>
      <c r="G13" s="39" t="s">
        <v>40</v>
      </c>
      <c r="H13" s="39" t="s">
        <v>40</v>
      </c>
      <c r="I13" s="39">
        <f>SUM(I39,I67)</f>
        <v>2</v>
      </c>
      <c r="J13" s="40" t="s">
        <v>40</v>
      </c>
    </row>
    <row r="14" spans="1:10" ht="18" customHeight="1" x14ac:dyDescent="0.2">
      <c r="B14" s="7" t="s">
        <v>19</v>
      </c>
      <c r="C14" s="39">
        <f t="shared" si="1"/>
        <v>12</v>
      </c>
      <c r="D14" s="39" t="s">
        <v>40</v>
      </c>
      <c r="E14" s="39">
        <f>SUM(E40,E58,E68)</f>
        <v>5</v>
      </c>
      <c r="F14" s="39">
        <f>SUM(F40,F58,F68)</f>
        <v>1</v>
      </c>
      <c r="G14" s="39">
        <f>SUM(G40,G58,G68)</f>
        <v>2</v>
      </c>
      <c r="H14" s="39">
        <f>SUM(H40,H58,H68)</f>
        <v>1</v>
      </c>
      <c r="I14" s="39">
        <f>SUM(I40,I58,I68)</f>
        <v>2</v>
      </c>
      <c r="J14" s="40">
        <f>SUM(J40,J58,J68)</f>
        <v>1</v>
      </c>
    </row>
    <row r="15" spans="1:10" ht="18" customHeight="1" x14ac:dyDescent="0.2">
      <c r="B15" s="7" t="s">
        <v>32</v>
      </c>
      <c r="C15" s="39">
        <f t="shared" si="1"/>
        <v>8</v>
      </c>
      <c r="D15" s="39" t="s">
        <v>40</v>
      </c>
      <c r="E15" s="39">
        <f>SUM(E42,E59,E69)</f>
        <v>1</v>
      </c>
      <c r="F15" s="39">
        <f>SUM(F42,F59,F69)</f>
        <v>2</v>
      </c>
      <c r="G15" s="39">
        <f>SUM(G42,G59,G69)</f>
        <v>1</v>
      </c>
      <c r="H15" s="39">
        <f>SUM(H42,H59,H69)</f>
        <v>1</v>
      </c>
      <c r="I15" s="39">
        <f>SUM(I42,I59,I69)</f>
        <v>2</v>
      </c>
      <c r="J15" s="40">
        <f>SUM(J42,J59,J69)</f>
        <v>1</v>
      </c>
    </row>
    <row r="16" spans="1:10" ht="18" customHeight="1" x14ac:dyDescent="0.2">
      <c r="B16" s="7" t="s">
        <v>18</v>
      </c>
      <c r="C16" s="39">
        <f t="shared" si="1"/>
        <v>3</v>
      </c>
      <c r="D16" s="39" t="s">
        <v>40</v>
      </c>
      <c r="E16" s="39">
        <f t="shared" ref="E16:H16" si="2">SUM(E70)</f>
        <v>1</v>
      </c>
      <c r="F16" s="39">
        <f t="shared" si="2"/>
        <v>1</v>
      </c>
      <c r="G16" s="39" t="s">
        <v>40</v>
      </c>
      <c r="H16" s="39">
        <f t="shared" si="2"/>
        <v>1</v>
      </c>
      <c r="I16" s="39" t="s">
        <v>40</v>
      </c>
      <c r="J16" s="40" t="s">
        <v>40</v>
      </c>
    </row>
    <row r="17" spans="2:10" ht="18" customHeight="1" x14ac:dyDescent="0.2">
      <c r="B17" s="7" t="s">
        <v>33</v>
      </c>
      <c r="C17" s="39">
        <f t="shared" si="1"/>
        <v>4</v>
      </c>
      <c r="D17" s="39">
        <f>SUM(D43,D71)</f>
        <v>1</v>
      </c>
      <c r="E17" s="39" t="s">
        <v>40</v>
      </c>
      <c r="F17" s="39" t="s">
        <v>40</v>
      </c>
      <c r="G17" s="39">
        <f>SUM(G43,G71)</f>
        <v>1</v>
      </c>
      <c r="H17" s="39" t="s">
        <v>40</v>
      </c>
      <c r="I17" s="39">
        <f>SUM(I43,I71)</f>
        <v>1</v>
      </c>
      <c r="J17" s="40">
        <f>SUM(J43,J71)</f>
        <v>1</v>
      </c>
    </row>
    <row r="18" spans="2:10" ht="18" customHeight="1" x14ac:dyDescent="0.2">
      <c r="B18" s="7" t="s">
        <v>26</v>
      </c>
      <c r="C18" s="39">
        <f t="shared" si="1"/>
        <v>3</v>
      </c>
      <c r="D18" s="39" t="s">
        <v>40</v>
      </c>
      <c r="E18" s="39" t="s">
        <v>40</v>
      </c>
      <c r="F18" s="39" t="s">
        <v>40</v>
      </c>
      <c r="G18" s="39" t="s">
        <v>40</v>
      </c>
      <c r="H18" s="39" t="s">
        <v>40</v>
      </c>
      <c r="I18" s="39">
        <f>SUM(I44,I72)</f>
        <v>3</v>
      </c>
      <c r="J18" s="40" t="s">
        <v>40</v>
      </c>
    </row>
    <row r="19" spans="2:10" ht="18" customHeight="1" x14ac:dyDescent="0.2">
      <c r="B19" s="7" t="s">
        <v>27</v>
      </c>
      <c r="C19" s="39">
        <f t="shared" si="1"/>
        <v>8</v>
      </c>
      <c r="D19" s="39">
        <f>SUM(D45,D74)</f>
        <v>2</v>
      </c>
      <c r="E19" s="39">
        <f>SUM(E45,E74)</f>
        <v>2</v>
      </c>
      <c r="F19" s="39" t="s">
        <v>40</v>
      </c>
      <c r="G19" s="39" t="s">
        <v>40</v>
      </c>
      <c r="H19" s="39" t="s">
        <v>40</v>
      </c>
      <c r="I19" s="39">
        <f>SUM(I45,I74)</f>
        <v>3</v>
      </c>
      <c r="J19" s="40">
        <f>SUM(J45,J74)</f>
        <v>1</v>
      </c>
    </row>
    <row r="20" spans="2:10" ht="18" customHeight="1" x14ac:dyDescent="0.2">
      <c r="B20" s="7" t="s">
        <v>24</v>
      </c>
      <c r="C20" s="39">
        <f t="shared" si="1"/>
        <v>11</v>
      </c>
      <c r="D20" s="39">
        <f>SUM(D46,D75)</f>
        <v>2</v>
      </c>
      <c r="E20" s="39">
        <f>SUM(E46,E75)</f>
        <v>3</v>
      </c>
      <c r="F20" s="39" t="s">
        <v>40</v>
      </c>
      <c r="G20" s="39">
        <f>SUM(G46,G75)</f>
        <v>2</v>
      </c>
      <c r="H20" s="39">
        <f>SUM(H46,H75)</f>
        <v>1</v>
      </c>
      <c r="I20" s="39">
        <f>SUM(I46,I75)</f>
        <v>2</v>
      </c>
      <c r="J20" s="40">
        <f>SUM(J46,J75)</f>
        <v>1</v>
      </c>
    </row>
    <row r="21" spans="2:10" ht="18" customHeight="1" x14ac:dyDescent="0.2">
      <c r="B21" s="7" t="s">
        <v>23</v>
      </c>
      <c r="C21" s="39">
        <f t="shared" si="1"/>
        <v>8</v>
      </c>
      <c r="D21" s="39">
        <f>SUM(D76)</f>
        <v>6</v>
      </c>
      <c r="E21" s="39" t="s">
        <v>40</v>
      </c>
      <c r="F21" s="39">
        <f t="shared" ref="F21:J21" si="3">SUM(F76)</f>
        <v>1</v>
      </c>
      <c r="G21" s="39" t="s">
        <v>40</v>
      </c>
      <c r="H21" s="39" t="s">
        <v>40</v>
      </c>
      <c r="I21" s="39" t="s">
        <v>40</v>
      </c>
      <c r="J21" s="40">
        <f t="shared" si="3"/>
        <v>1</v>
      </c>
    </row>
    <row r="22" spans="2:10" ht="18" customHeight="1" x14ac:dyDescent="0.2">
      <c r="B22" s="7" t="s">
        <v>30</v>
      </c>
      <c r="C22" s="39">
        <f t="shared" si="1"/>
        <v>5</v>
      </c>
      <c r="D22" s="39">
        <f>SUM(D47,D77)</f>
        <v>1</v>
      </c>
      <c r="E22" s="39" t="s">
        <v>40</v>
      </c>
      <c r="F22" s="39" t="s">
        <v>40</v>
      </c>
      <c r="G22" s="39" t="s">
        <v>40</v>
      </c>
      <c r="H22" s="39" t="s">
        <v>40</v>
      </c>
      <c r="I22" s="39">
        <f>SUM(I47,I77)</f>
        <v>4</v>
      </c>
      <c r="J22" s="40" t="s">
        <v>40</v>
      </c>
    </row>
    <row r="23" spans="2:10" ht="18" customHeight="1" x14ac:dyDescent="0.2">
      <c r="B23" s="7" t="s">
        <v>25</v>
      </c>
      <c r="C23" s="39">
        <f t="shared" si="1"/>
        <v>10</v>
      </c>
      <c r="D23" s="39" t="s">
        <v>40</v>
      </c>
      <c r="E23" s="39">
        <f>SUM(E48,E78)</f>
        <v>2</v>
      </c>
      <c r="F23" s="39">
        <f>SUM(F48,F78)</f>
        <v>2</v>
      </c>
      <c r="G23" s="39" t="s">
        <v>40</v>
      </c>
      <c r="H23" s="39">
        <f>SUM(H48,H78)</f>
        <v>3</v>
      </c>
      <c r="I23" s="39">
        <f>SUM(I48,I78)</f>
        <v>1</v>
      </c>
      <c r="J23" s="40">
        <f>SUM(J48,J78)</f>
        <v>2</v>
      </c>
    </row>
    <row r="24" spans="2:10" ht="18" customHeight="1" x14ac:dyDescent="0.2">
      <c r="B24" s="7" t="s">
        <v>31</v>
      </c>
      <c r="C24" s="39">
        <f t="shared" si="1"/>
        <v>8</v>
      </c>
      <c r="D24" s="39">
        <f>SUM(D49,D79)</f>
        <v>2</v>
      </c>
      <c r="E24" s="39">
        <v>1</v>
      </c>
      <c r="F24" s="39">
        <v>2</v>
      </c>
      <c r="G24" s="39">
        <v>2</v>
      </c>
      <c r="H24" s="39" t="s">
        <v>40</v>
      </c>
      <c r="I24" s="39" t="s">
        <v>40</v>
      </c>
      <c r="J24" s="40">
        <v>1</v>
      </c>
    </row>
    <row r="25" spans="2:10" ht="18" customHeight="1" x14ac:dyDescent="0.2">
      <c r="B25" s="7" t="s">
        <v>14</v>
      </c>
      <c r="C25" s="39">
        <f t="shared" si="1"/>
        <v>10</v>
      </c>
      <c r="D25" s="39" t="s">
        <v>40</v>
      </c>
      <c r="E25" s="39" t="s">
        <v>40</v>
      </c>
      <c r="F25" s="39">
        <f>SUM(F50,F80)</f>
        <v>1</v>
      </c>
      <c r="G25" s="39">
        <f>SUM(G50,G80)</f>
        <v>1</v>
      </c>
      <c r="H25" s="39">
        <f>SUM(H50,H80)</f>
        <v>1</v>
      </c>
      <c r="I25" s="39">
        <f>SUM(I50,I80)</f>
        <v>3</v>
      </c>
      <c r="J25" s="40">
        <f>SUM(J50,J80)</f>
        <v>4</v>
      </c>
    </row>
    <row r="26" spans="2:10" ht="18" customHeight="1" x14ac:dyDescent="0.2">
      <c r="B26" s="7" t="s">
        <v>29</v>
      </c>
      <c r="C26" s="39">
        <f t="shared" si="1"/>
        <v>16</v>
      </c>
      <c r="D26" s="39">
        <f>SUM(D81)</f>
        <v>5</v>
      </c>
      <c r="E26" s="39">
        <f t="shared" ref="E26:J26" si="4">SUM(E81)</f>
        <v>1</v>
      </c>
      <c r="F26" s="39">
        <f t="shared" si="4"/>
        <v>3</v>
      </c>
      <c r="G26" s="39">
        <f t="shared" si="4"/>
        <v>2</v>
      </c>
      <c r="H26" s="39">
        <f t="shared" si="4"/>
        <v>2</v>
      </c>
      <c r="I26" s="39">
        <f t="shared" si="4"/>
        <v>1</v>
      </c>
      <c r="J26" s="40">
        <f t="shared" si="4"/>
        <v>2</v>
      </c>
    </row>
    <row r="27" spans="2:10" ht="18" customHeight="1" x14ac:dyDescent="0.2">
      <c r="B27" s="7" t="s">
        <v>28</v>
      </c>
      <c r="C27" s="39">
        <f t="shared" si="1"/>
        <v>19</v>
      </c>
      <c r="D27" s="39">
        <f>SUM(D51,D82)</f>
        <v>5</v>
      </c>
      <c r="E27" s="39">
        <f>SUM(E51,E82)</f>
        <v>2</v>
      </c>
      <c r="F27" s="39">
        <f>SUM(F51,F82)</f>
        <v>5</v>
      </c>
      <c r="G27" s="39">
        <f>SUM(G51,G82)</f>
        <v>1</v>
      </c>
      <c r="H27" s="39">
        <f>SUM(H51,H82)</f>
        <v>2</v>
      </c>
      <c r="I27" s="39">
        <f>SUM(I51,I82)</f>
        <v>3</v>
      </c>
      <c r="J27" s="40">
        <f>SUM(J51,J82)</f>
        <v>1</v>
      </c>
    </row>
    <row r="28" spans="2:10" ht="18" customHeight="1" x14ac:dyDescent="0.2">
      <c r="B28" s="7" t="s">
        <v>11</v>
      </c>
      <c r="C28" s="39">
        <f t="shared" si="1"/>
        <v>23</v>
      </c>
      <c r="D28" s="39">
        <f>SUM(D52,D83)</f>
        <v>3</v>
      </c>
      <c r="E28" s="39">
        <f>SUM(E52,E83)</f>
        <v>4</v>
      </c>
      <c r="F28" s="39">
        <f>SUM(F52,F83)</f>
        <v>1</v>
      </c>
      <c r="G28" s="39">
        <f>SUM(G52,G83)</f>
        <v>3</v>
      </c>
      <c r="H28" s="39">
        <f>SUM(H52,H83)</f>
        <v>1</v>
      </c>
      <c r="I28" s="39">
        <f>SUM(I52,I83)</f>
        <v>4</v>
      </c>
      <c r="J28" s="40">
        <f>SUM(J52,J83)</f>
        <v>7</v>
      </c>
    </row>
    <row r="29" spans="2:10" ht="18" customHeight="1" x14ac:dyDescent="0.2">
      <c r="B29" s="7" t="s">
        <v>15</v>
      </c>
      <c r="C29" s="39">
        <f t="shared" si="1"/>
        <v>32</v>
      </c>
      <c r="D29" s="39">
        <f>SUM(D53,D60,D84)</f>
        <v>5</v>
      </c>
      <c r="E29" s="39">
        <f>SUM(E53,E60,E84)</f>
        <v>4</v>
      </c>
      <c r="F29" s="39">
        <f>SUM(F53,F60,F84)</f>
        <v>5</v>
      </c>
      <c r="G29" s="39">
        <f>SUM(G53,G60,G84)</f>
        <v>5</v>
      </c>
      <c r="H29" s="39">
        <f>SUM(H53,H60,H84)</f>
        <v>2</v>
      </c>
      <c r="I29" s="39">
        <f>SUM(I53,I60,I84)</f>
        <v>3</v>
      </c>
      <c r="J29" s="40">
        <f>SUM(J53,J60,J84)</f>
        <v>8</v>
      </c>
    </row>
    <row r="30" spans="2:10" ht="18" customHeight="1" x14ac:dyDescent="0.2">
      <c r="B30" s="7" t="s">
        <v>20</v>
      </c>
      <c r="C30" s="39">
        <f t="shared" si="1"/>
        <v>21</v>
      </c>
      <c r="D30" s="39">
        <f>SUM(D54,D85)</f>
        <v>6</v>
      </c>
      <c r="E30" s="39">
        <f>SUM(E54,E85)</f>
        <v>2</v>
      </c>
      <c r="F30" s="39" t="s">
        <v>40</v>
      </c>
      <c r="G30" s="39">
        <f>SUM(G54,G85)</f>
        <v>4</v>
      </c>
      <c r="H30" s="39">
        <f>SUM(H54,H85)</f>
        <v>1</v>
      </c>
      <c r="I30" s="39" t="s">
        <v>40</v>
      </c>
      <c r="J30" s="40">
        <f>SUM(J54,J85)</f>
        <v>8</v>
      </c>
    </row>
    <row r="31" spans="2:10" ht="18" customHeight="1" x14ac:dyDescent="0.2">
      <c r="B31" s="7" t="s">
        <v>13</v>
      </c>
      <c r="C31" s="39">
        <f t="shared" si="1"/>
        <v>14</v>
      </c>
      <c r="D31" s="39">
        <f>SUM(D55,D86)</f>
        <v>1</v>
      </c>
      <c r="E31" s="39">
        <f>SUM(E55,E86)</f>
        <v>3</v>
      </c>
      <c r="F31" s="39">
        <f>SUM(F55,F86)</f>
        <v>3</v>
      </c>
      <c r="G31" s="39">
        <f>SUM(G55,G86)</f>
        <v>1</v>
      </c>
      <c r="H31" s="39">
        <f>SUM(H55,H86)</f>
        <v>3</v>
      </c>
      <c r="I31" s="39">
        <f>SUM(I55,I86)</f>
        <v>2</v>
      </c>
      <c r="J31" s="40">
        <f>SUM(J55,J86)</f>
        <v>1</v>
      </c>
    </row>
    <row r="32" spans="2:10" ht="18" customHeight="1" x14ac:dyDescent="0.2">
      <c r="B32" s="7" t="s">
        <v>16</v>
      </c>
      <c r="C32" s="39">
        <f t="shared" si="1"/>
        <v>11</v>
      </c>
      <c r="D32" s="39">
        <f>SUM(D56,D61,D87)</f>
        <v>1</v>
      </c>
      <c r="E32" s="39">
        <f>SUM(E56,E61,E87)</f>
        <v>2</v>
      </c>
      <c r="F32" s="39" t="s">
        <v>40</v>
      </c>
      <c r="G32" s="39">
        <f>SUM(G56,G61,G87)</f>
        <v>1</v>
      </c>
      <c r="H32" s="39">
        <f>SUM(H56,H61,H87)</f>
        <v>2</v>
      </c>
      <c r="I32" s="39" t="s">
        <v>40</v>
      </c>
      <c r="J32" s="40">
        <f>SUM(J56,J61,J87)</f>
        <v>5</v>
      </c>
    </row>
    <row r="33" spans="1:10" ht="18" customHeight="1" x14ac:dyDescent="0.2">
      <c r="B33" s="7" t="s">
        <v>39</v>
      </c>
      <c r="C33" s="39">
        <f t="shared" si="1"/>
        <v>7</v>
      </c>
      <c r="D33" s="39" t="s">
        <v>40</v>
      </c>
      <c r="E33" s="39" t="s">
        <v>40</v>
      </c>
      <c r="F33" s="39" t="s">
        <v>40</v>
      </c>
      <c r="G33" s="39">
        <f t="shared" ref="G33:J33" si="5">SUM(G88)</f>
        <v>2</v>
      </c>
      <c r="H33" s="39">
        <f t="shared" si="5"/>
        <v>2</v>
      </c>
      <c r="I33" s="39">
        <f t="shared" si="5"/>
        <v>2</v>
      </c>
      <c r="J33" s="40">
        <f t="shared" si="5"/>
        <v>1</v>
      </c>
    </row>
    <row r="34" spans="1:10" ht="24.95" customHeight="1" x14ac:dyDescent="0.2">
      <c r="A34" s="14" t="s">
        <v>10</v>
      </c>
      <c r="B34" s="14"/>
      <c r="C34" s="39">
        <f>SUM(C35:C56)</f>
        <v>57</v>
      </c>
      <c r="D34" s="39">
        <f>SUM(D35:D56)</f>
        <v>6</v>
      </c>
      <c r="E34" s="39">
        <f>SUM(E35:E56)</f>
        <v>14</v>
      </c>
      <c r="F34" s="39">
        <f>SUM(F35:F56)</f>
        <v>5</v>
      </c>
      <c r="G34" s="39">
        <f>SUM(G35:G56)</f>
        <v>7</v>
      </c>
      <c r="H34" s="39">
        <f>SUM(H35:H56)</f>
        <v>6</v>
      </c>
      <c r="I34" s="39">
        <f>SUM(I35:I56)</f>
        <v>11</v>
      </c>
      <c r="J34" s="40">
        <f>SUM(J35:J56)</f>
        <v>8</v>
      </c>
    </row>
    <row r="35" spans="1:10" ht="20.100000000000001" customHeight="1" x14ac:dyDescent="0.2">
      <c r="B35" s="9" t="s">
        <v>12</v>
      </c>
      <c r="C35" s="39">
        <f t="shared" ref="C35:C47" si="6">SUM(D35:J35)</f>
        <v>1</v>
      </c>
      <c r="D35" s="41">
        <v>1</v>
      </c>
      <c r="E35" s="41" t="s">
        <v>40</v>
      </c>
      <c r="F35" s="41" t="s">
        <v>40</v>
      </c>
      <c r="G35" s="41" t="s">
        <v>40</v>
      </c>
      <c r="H35" s="41" t="s">
        <v>40</v>
      </c>
      <c r="I35" s="41" t="s">
        <v>40</v>
      </c>
      <c r="J35" s="42" t="s">
        <v>40</v>
      </c>
    </row>
    <row r="36" spans="1:10" ht="18" customHeight="1" x14ac:dyDescent="0.2">
      <c r="B36" s="9" t="s">
        <v>34</v>
      </c>
      <c r="C36" s="39">
        <f t="shared" si="6"/>
        <v>2</v>
      </c>
      <c r="D36" s="41" t="s">
        <v>40</v>
      </c>
      <c r="E36" s="41">
        <v>1</v>
      </c>
      <c r="F36" s="41" t="s">
        <v>40</v>
      </c>
      <c r="G36" s="41" t="s">
        <v>40</v>
      </c>
      <c r="H36" s="41" t="s">
        <v>40</v>
      </c>
      <c r="I36" s="41">
        <v>1</v>
      </c>
      <c r="J36" s="42" t="s">
        <v>40</v>
      </c>
    </row>
    <row r="37" spans="1:10" ht="18" customHeight="1" x14ac:dyDescent="0.2">
      <c r="B37" s="9" t="s">
        <v>17</v>
      </c>
      <c r="C37" s="39">
        <f t="shared" si="6"/>
        <v>3</v>
      </c>
      <c r="D37" s="41" t="s">
        <v>40</v>
      </c>
      <c r="E37" s="41" t="s">
        <v>40</v>
      </c>
      <c r="F37" s="41" t="s">
        <v>40</v>
      </c>
      <c r="G37" s="41">
        <v>1</v>
      </c>
      <c r="H37" s="41" t="s">
        <v>40</v>
      </c>
      <c r="I37" s="41" t="s">
        <v>40</v>
      </c>
      <c r="J37" s="42">
        <v>2</v>
      </c>
    </row>
    <row r="38" spans="1:10" ht="18" customHeight="1" x14ac:dyDescent="0.2">
      <c r="B38" s="9" t="s">
        <v>22</v>
      </c>
      <c r="C38" s="39">
        <f t="shared" si="6"/>
        <v>2</v>
      </c>
      <c r="D38" s="41" t="s">
        <v>40</v>
      </c>
      <c r="E38" s="41" t="s">
        <v>40</v>
      </c>
      <c r="F38" s="41" t="s">
        <v>40</v>
      </c>
      <c r="G38" s="41" t="s">
        <v>40</v>
      </c>
      <c r="H38" s="41">
        <v>2</v>
      </c>
      <c r="I38" s="41" t="s">
        <v>40</v>
      </c>
      <c r="J38" s="42" t="s">
        <v>40</v>
      </c>
    </row>
    <row r="39" spans="1:10" ht="18" customHeight="1" x14ac:dyDescent="0.2">
      <c r="B39" s="9" t="s">
        <v>21</v>
      </c>
      <c r="C39" s="39">
        <f t="shared" si="6"/>
        <v>2</v>
      </c>
      <c r="D39" s="41">
        <v>1</v>
      </c>
      <c r="E39" s="41" t="s">
        <v>40</v>
      </c>
      <c r="F39" s="41" t="s">
        <v>40</v>
      </c>
      <c r="G39" s="41" t="s">
        <v>40</v>
      </c>
      <c r="H39" s="41" t="s">
        <v>40</v>
      </c>
      <c r="I39" s="41">
        <v>1</v>
      </c>
      <c r="J39" s="42" t="s">
        <v>40</v>
      </c>
    </row>
    <row r="40" spans="1:10" ht="18" customHeight="1" x14ac:dyDescent="0.2">
      <c r="B40" s="9" t="s">
        <v>19</v>
      </c>
      <c r="C40" s="39">
        <f t="shared" si="6"/>
        <v>4</v>
      </c>
      <c r="D40" s="41" t="s">
        <v>40</v>
      </c>
      <c r="E40" s="41" t="s">
        <v>40</v>
      </c>
      <c r="F40" s="41" t="s">
        <v>40</v>
      </c>
      <c r="G40" s="41">
        <v>1</v>
      </c>
      <c r="H40" s="41">
        <v>1</v>
      </c>
      <c r="I40" s="41">
        <v>2</v>
      </c>
      <c r="J40" s="42" t="s">
        <v>40</v>
      </c>
    </row>
    <row r="41" spans="1:10" ht="24.95" customHeight="1" x14ac:dyDescent="0.2">
      <c r="A41" s="23" t="s">
        <v>35</v>
      </c>
      <c r="B41" s="9"/>
      <c r="C41" s="39"/>
      <c r="D41" s="41"/>
      <c r="E41" s="41"/>
      <c r="F41" s="41"/>
      <c r="G41" s="41"/>
      <c r="H41" s="41"/>
      <c r="I41" s="41"/>
      <c r="J41" s="42"/>
    </row>
    <row r="42" spans="1:10" ht="20.100000000000001" customHeight="1" x14ac:dyDescent="0.2">
      <c r="B42" s="9" t="s">
        <v>32</v>
      </c>
      <c r="C42" s="39">
        <f t="shared" si="6"/>
        <v>2</v>
      </c>
      <c r="D42" s="41" t="s">
        <v>40</v>
      </c>
      <c r="E42" s="41" t="s">
        <v>40</v>
      </c>
      <c r="F42" s="41" t="s">
        <v>40</v>
      </c>
      <c r="G42" s="41">
        <v>1</v>
      </c>
      <c r="H42" s="41" t="s">
        <v>40</v>
      </c>
      <c r="I42" s="41" t="s">
        <v>40</v>
      </c>
      <c r="J42" s="42">
        <v>1</v>
      </c>
    </row>
    <row r="43" spans="1:10" ht="18" customHeight="1" x14ac:dyDescent="0.2">
      <c r="B43" s="9" t="s">
        <v>33</v>
      </c>
      <c r="C43" s="39">
        <f t="shared" si="6"/>
        <v>2</v>
      </c>
      <c r="D43" s="41" t="s">
        <v>40</v>
      </c>
      <c r="E43" s="41" t="s">
        <v>40</v>
      </c>
      <c r="F43" s="41" t="s">
        <v>40</v>
      </c>
      <c r="G43" s="41">
        <v>1</v>
      </c>
      <c r="H43" s="41" t="s">
        <v>40</v>
      </c>
      <c r="I43" s="41">
        <v>1</v>
      </c>
      <c r="J43" s="42" t="s">
        <v>40</v>
      </c>
    </row>
    <row r="44" spans="1:10" ht="18" customHeight="1" x14ac:dyDescent="0.2">
      <c r="B44" s="9" t="s">
        <v>26</v>
      </c>
      <c r="C44" s="39">
        <f>SUM(D44:J44)</f>
        <v>1</v>
      </c>
      <c r="D44" s="41" t="s">
        <v>40</v>
      </c>
      <c r="E44" s="41" t="s">
        <v>40</v>
      </c>
      <c r="F44" s="41" t="s">
        <v>40</v>
      </c>
      <c r="G44" s="41" t="s">
        <v>40</v>
      </c>
      <c r="H44" s="41" t="s">
        <v>40</v>
      </c>
      <c r="I44" s="41">
        <v>1</v>
      </c>
      <c r="J44" s="42" t="s">
        <v>40</v>
      </c>
    </row>
    <row r="45" spans="1:10" ht="18" customHeight="1" x14ac:dyDescent="0.2">
      <c r="B45" s="9" t="s">
        <v>27</v>
      </c>
      <c r="C45" s="39">
        <f t="shared" si="6"/>
        <v>1</v>
      </c>
      <c r="D45" s="41" t="s">
        <v>40</v>
      </c>
      <c r="E45" s="41" t="s">
        <v>40</v>
      </c>
      <c r="F45" s="41" t="s">
        <v>40</v>
      </c>
      <c r="G45" s="41" t="s">
        <v>40</v>
      </c>
      <c r="H45" s="41" t="s">
        <v>40</v>
      </c>
      <c r="I45" s="41">
        <v>1</v>
      </c>
      <c r="J45" s="42" t="s">
        <v>40</v>
      </c>
    </row>
    <row r="46" spans="1:10" ht="18" customHeight="1" x14ac:dyDescent="0.2">
      <c r="B46" s="9" t="s">
        <v>24</v>
      </c>
      <c r="C46" s="39">
        <f t="shared" si="6"/>
        <v>3</v>
      </c>
      <c r="D46" s="41" t="s">
        <v>40</v>
      </c>
      <c r="E46" s="41">
        <v>2</v>
      </c>
      <c r="F46" s="41" t="s">
        <v>40</v>
      </c>
      <c r="G46" s="41" t="s">
        <v>40</v>
      </c>
      <c r="H46" s="41" t="s">
        <v>40</v>
      </c>
      <c r="I46" s="41">
        <v>1</v>
      </c>
      <c r="J46" s="42" t="s">
        <v>40</v>
      </c>
    </row>
    <row r="47" spans="1:10" ht="18" customHeight="1" x14ac:dyDescent="0.2">
      <c r="B47" s="9" t="s">
        <v>30</v>
      </c>
      <c r="C47" s="39">
        <f t="shared" si="6"/>
        <v>1</v>
      </c>
      <c r="D47" s="41" t="s">
        <v>40</v>
      </c>
      <c r="E47" s="41" t="s">
        <v>40</v>
      </c>
      <c r="F47" s="41" t="s">
        <v>40</v>
      </c>
      <c r="G47" s="41" t="s">
        <v>40</v>
      </c>
      <c r="H47" s="41" t="s">
        <v>40</v>
      </c>
      <c r="I47" s="41">
        <v>1</v>
      </c>
      <c r="J47" s="42" t="s">
        <v>40</v>
      </c>
    </row>
    <row r="48" spans="1:10" ht="18" customHeight="1" x14ac:dyDescent="0.2">
      <c r="B48" s="9" t="s">
        <v>25</v>
      </c>
      <c r="C48" s="39">
        <f>SUM(D48:J48)</f>
        <v>1</v>
      </c>
      <c r="D48" s="41" t="s">
        <v>40</v>
      </c>
      <c r="E48" s="41">
        <v>1</v>
      </c>
      <c r="F48" s="41" t="s">
        <v>40</v>
      </c>
      <c r="G48" s="41" t="s">
        <v>40</v>
      </c>
      <c r="H48" s="41" t="s">
        <v>40</v>
      </c>
      <c r="I48" s="41" t="s">
        <v>40</v>
      </c>
      <c r="J48" s="42" t="s">
        <v>40</v>
      </c>
    </row>
    <row r="49" spans="1:10" ht="18" customHeight="1" x14ac:dyDescent="0.2">
      <c r="B49" s="9" t="s">
        <v>31</v>
      </c>
      <c r="C49" s="39">
        <f t="shared" ref="C49:C56" si="7">SUM(D49:J49)</f>
        <v>1</v>
      </c>
      <c r="D49" s="41" t="s">
        <v>40</v>
      </c>
      <c r="E49" s="41" t="s">
        <v>40</v>
      </c>
      <c r="F49" s="41">
        <v>1</v>
      </c>
      <c r="G49" s="41" t="s">
        <v>40</v>
      </c>
      <c r="H49" s="41" t="s">
        <v>40</v>
      </c>
      <c r="I49" s="41" t="s">
        <v>40</v>
      </c>
      <c r="J49" s="42" t="s">
        <v>40</v>
      </c>
    </row>
    <row r="50" spans="1:10" ht="18" customHeight="1" x14ac:dyDescent="0.2">
      <c r="B50" s="9" t="s">
        <v>14</v>
      </c>
      <c r="C50" s="39">
        <f t="shared" si="7"/>
        <v>1</v>
      </c>
      <c r="D50" s="41" t="s">
        <v>40</v>
      </c>
      <c r="E50" s="41" t="s">
        <v>40</v>
      </c>
      <c r="F50" s="41" t="s">
        <v>40</v>
      </c>
      <c r="G50" s="41">
        <v>1</v>
      </c>
      <c r="H50" s="41" t="s">
        <v>40</v>
      </c>
      <c r="I50" s="41" t="s">
        <v>40</v>
      </c>
      <c r="J50" s="42" t="s">
        <v>40</v>
      </c>
    </row>
    <row r="51" spans="1:10" ht="18" customHeight="1" x14ac:dyDescent="0.2">
      <c r="B51" s="9" t="s">
        <v>28</v>
      </c>
      <c r="C51" s="39">
        <f t="shared" si="7"/>
        <v>3</v>
      </c>
      <c r="D51" s="41">
        <v>1</v>
      </c>
      <c r="E51" s="41" t="s">
        <v>40</v>
      </c>
      <c r="F51" s="41">
        <v>1</v>
      </c>
      <c r="G51" s="41" t="s">
        <v>40</v>
      </c>
      <c r="H51" s="41" t="s">
        <v>40</v>
      </c>
      <c r="I51" s="41" t="s">
        <v>40</v>
      </c>
      <c r="J51" s="42">
        <v>1</v>
      </c>
    </row>
    <row r="52" spans="1:10" ht="18" customHeight="1" x14ac:dyDescent="0.2">
      <c r="B52" s="9" t="s">
        <v>11</v>
      </c>
      <c r="C52" s="39">
        <f t="shared" si="7"/>
        <v>4</v>
      </c>
      <c r="D52" s="41" t="s">
        <v>40</v>
      </c>
      <c r="E52" s="41">
        <v>1</v>
      </c>
      <c r="F52" s="41" t="s">
        <v>40</v>
      </c>
      <c r="G52" s="41">
        <v>1</v>
      </c>
      <c r="H52" s="41">
        <v>1</v>
      </c>
      <c r="I52" s="41" t="s">
        <v>40</v>
      </c>
      <c r="J52" s="42">
        <v>1</v>
      </c>
    </row>
    <row r="53" spans="1:10" ht="18" customHeight="1" x14ac:dyDescent="0.2">
      <c r="B53" s="9" t="s">
        <v>15</v>
      </c>
      <c r="C53" s="39">
        <f t="shared" si="7"/>
        <v>8</v>
      </c>
      <c r="D53" s="41" t="s">
        <v>40</v>
      </c>
      <c r="E53" s="41">
        <v>4</v>
      </c>
      <c r="F53" s="41">
        <v>1</v>
      </c>
      <c r="G53" s="41">
        <v>1</v>
      </c>
      <c r="H53" s="41" t="s">
        <v>40</v>
      </c>
      <c r="I53" s="41">
        <v>1</v>
      </c>
      <c r="J53" s="42">
        <v>1</v>
      </c>
    </row>
    <row r="54" spans="1:10" ht="18" customHeight="1" x14ac:dyDescent="0.2">
      <c r="B54" s="9" t="s">
        <v>20</v>
      </c>
      <c r="C54" s="39">
        <f t="shared" si="7"/>
        <v>5</v>
      </c>
      <c r="D54" s="41">
        <v>3</v>
      </c>
      <c r="E54" s="41">
        <v>1</v>
      </c>
      <c r="F54" s="41" t="s">
        <v>40</v>
      </c>
      <c r="G54" s="41" t="s">
        <v>40</v>
      </c>
      <c r="H54" s="41" t="s">
        <v>40</v>
      </c>
      <c r="I54" s="41" t="s">
        <v>40</v>
      </c>
      <c r="J54" s="42">
        <v>1</v>
      </c>
    </row>
    <row r="55" spans="1:10" ht="18" customHeight="1" x14ac:dyDescent="0.2">
      <c r="B55" s="9" t="s">
        <v>13</v>
      </c>
      <c r="C55" s="39">
        <f t="shared" ref="C55" si="8">SUM(D55:J55)</f>
        <v>7</v>
      </c>
      <c r="D55" s="41" t="s">
        <v>40</v>
      </c>
      <c r="E55" s="41">
        <v>2</v>
      </c>
      <c r="F55" s="41">
        <v>2</v>
      </c>
      <c r="G55" s="41" t="s">
        <v>40</v>
      </c>
      <c r="H55" s="41">
        <v>2</v>
      </c>
      <c r="I55" s="41">
        <v>1</v>
      </c>
      <c r="J55" s="42" t="s">
        <v>40</v>
      </c>
    </row>
    <row r="56" spans="1:10" ht="18" customHeight="1" x14ac:dyDescent="0.2">
      <c r="B56" s="9" t="s">
        <v>16</v>
      </c>
      <c r="C56" s="39">
        <f t="shared" si="7"/>
        <v>3</v>
      </c>
      <c r="D56" s="41" t="s">
        <v>40</v>
      </c>
      <c r="E56" s="41">
        <v>2</v>
      </c>
      <c r="F56" s="41" t="s">
        <v>40</v>
      </c>
      <c r="G56" s="41" t="s">
        <v>40</v>
      </c>
      <c r="H56" s="41" t="s">
        <v>40</v>
      </c>
      <c r="I56" s="41" t="s">
        <v>40</v>
      </c>
      <c r="J56" s="42">
        <v>1</v>
      </c>
    </row>
    <row r="57" spans="1:10" ht="24.95" customHeight="1" x14ac:dyDescent="0.2">
      <c r="A57" s="14" t="s">
        <v>9</v>
      </c>
      <c r="B57" s="8"/>
      <c r="C57" s="39">
        <f t="shared" ref="C57:J57" si="9">SUM(C58:C61)</f>
        <v>5</v>
      </c>
      <c r="D57" s="39">
        <f t="shared" si="9"/>
        <v>1</v>
      </c>
      <c r="E57" s="39" t="s">
        <v>40</v>
      </c>
      <c r="F57" s="39">
        <f t="shared" si="9"/>
        <v>2</v>
      </c>
      <c r="G57" s="39" t="s">
        <v>40</v>
      </c>
      <c r="H57" s="39" t="s">
        <v>40</v>
      </c>
      <c r="I57" s="39" t="s">
        <v>40</v>
      </c>
      <c r="J57" s="40">
        <f t="shared" si="9"/>
        <v>2</v>
      </c>
    </row>
    <row r="58" spans="1:10" ht="20.100000000000001" customHeight="1" x14ac:dyDescent="0.2">
      <c r="B58" s="9" t="s">
        <v>19</v>
      </c>
      <c r="C58" s="39">
        <f t="shared" ref="C58:C61" si="10">SUM(D58:J58)</f>
        <v>1</v>
      </c>
      <c r="D58" s="41" t="s">
        <v>40</v>
      </c>
      <c r="E58" s="41" t="s">
        <v>40</v>
      </c>
      <c r="F58" s="41" t="s">
        <v>40</v>
      </c>
      <c r="G58" s="41" t="s">
        <v>40</v>
      </c>
      <c r="H58" s="41" t="s">
        <v>40</v>
      </c>
      <c r="I58" s="41" t="s">
        <v>40</v>
      </c>
      <c r="J58" s="42">
        <v>1</v>
      </c>
    </row>
    <row r="59" spans="1:10" ht="18" customHeight="1" x14ac:dyDescent="0.2">
      <c r="B59" s="7" t="s">
        <v>32</v>
      </c>
      <c r="C59" s="39">
        <f t="shared" si="10"/>
        <v>1</v>
      </c>
      <c r="D59" s="41" t="s">
        <v>40</v>
      </c>
      <c r="E59" s="41" t="s">
        <v>40</v>
      </c>
      <c r="F59" s="41">
        <v>1</v>
      </c>
      <c r="G59" s="41" t="s">
        <v>40</v>
      </c>
      <c r="H59" s="41" t="s">
        <v>40</v>
      </c>
      <c r="I59" s="41" t="s">
        <v>40</v>
      </c>
      <c r="J59" s="42" t="s">
        <v>40</v>
      </c>
    </row>
    <row r="60" spans="1:10" ht="18" customHeight="1" x14ac:dyDescent="0.2">
      <c r="B60" s="9" t="s">
        <v>15</v>
      </c>
      <c r="C60" s="39">
        <f t="shared" si="10"/>
        <v>2</v>
      </c>
      <c r="D60" s="41">
        <v>1</v>
      </c>
      <c r="E60" s="41" t="s">
        <v>40</v>
      </c>
      <c r="F60" s="41">
        <v>1</v>
      </c>
      <c r="G60" s="41" t="s">
        <v>40</v>
      </c>
      <c r="H60" s="41" t="s">
        <v>40</v>
      </c>
      <c r="I60" s="41" t="s">
        <v>40</v>
      </c>
      <c r="J60" s="42" t="s">
        <v>40</v>
      </c>
    </row>
    <row r="61" spans="1:10" ht="18" customHeight="1" x14ac:dyDescent="0.2">
      <c r="B61" s="9" t="s">
        <v>16</v>
      </c>
      <c r="C61" s="39">
        <f t="shared" si="10"/>
        <v>1</v>
      </c>
      <c r="D61" s="41" t="s">
        <v>40</v>
      </c>
      <c r="E61" s="41" t="s">
        <v>40</v>
      </c>
      <c r="F61" s="41" t="s">
        <v>40</v>
      </c>
      <c r="G61" s="41" t="s">
        <v>40</v>
      </c>
      <c r="H61" s="41" t="s">
        <v>40</v>
      </c>
      <c r="I61" s="41" t="s">
        <v>40</v>
      </c>
      <c r="J61" s="42">
        <v>1</v>
      </c>
    </row>
    <row r="62" spans="1:10" ht="24.95" customHeight="1" x14ac:dyDescent="0.2">
      <c r="A62" s="2" t="s">
        <v>8</v>
      </c>
      <c r="B62" s="5"/>
      <c r="C62" s="39">
        <f>SUM(C63:C88)</f>
        <v>198</v>
      </c>
      <c r="D62" s="39">
        <f>SUM(D63:D88)</f>
        <v>39</v>
      </c>
      <c r="E62" s="39">
        <f>SUM(E63:E88)</f>
        <v>26</v>
      </c>
      <c r="F62" s="39">
        <f>SUM(F63:F88)</f>
        <v>20</v>
      </c>
      <c r="G62" s="39">
        <f>SUM(G63:G88)</f>
        <v>25</v>
      </c>
      <c r="H62" s="39">
        <f>SUM(H63:H88)</f>
        <v>19</v>
      </c>
      <c r="I62" s="39">
        <f>SUM(I63:I88)</f>
        <v>28</v>
      </c>
      <c r="J62" s="40">
        <f>SUM(J63:J88)</f>
        <v>41</v>
      </c>
    </row>
    <row r="63" spans="1:10" ht="20.100000000000001" customHeight="1" x14ac:dyDescent="0.2">
      <c r="B63" s="7" t="s">
        <v>12</v>
      </c>
      <c r="C63" s="39">
        <f t="shared" ref="C63:C70" si="11">SUM(D63:J63)</f>
        <v>1</v>
      </c>
      <c r="D63" s="41" t="s">
        <v>40</v>
      </c>
      <c r="E63" s="41" t="s">
        <v>40</v>
      </c>
      <c r="F63" s="41" t="s">
        <v>40</v>
      </c>
      <c r="G63" s="41" t="s">
        <v>40</v>
      </c>
      <c r="H63" s="41" t="s">
        <v>40</v>
      </c>
      <c r="I63" s="41" t="s">
        <v>40</v>
      </c>
      <c r="J63" s="42">
        <v>1</v>
      </c>
    </row>
    <row r="64" spans="1:10" ht="18" customHeight="1" x14ac:dyDescent="0.2">
      <c r="B64" s="7" t="s">
        <v>34</v>
      </c>
      <c r="C64" s="39">
        <f t="shared" si="11"/>
        <v>2</v>
      </c>
      <c r="D64" s="41">
        <v>2</v>
      </c>
      <c r="E64" s="41" t="s">
        <v>40</v>
      </c>
      <c r="F64" s="41" t="s">
        <v>40</v>
      </c>
      <c r="G64" s="41" t="s">
        <v>40</v>
      </c>
      <c r="H64" s="41" t="s">
        <v>40</v>
      </c>
      <c r="I64" s="41" t="s">
        <v>40</v>
      </c>
      <c r="J64" s="42" t="s">
        <v>40</v>
      </c>
    </row>
    <row r="65" spans="1:10" ht="18" customHeight="1" x14ac:dyDescent="0.2">
      <c r="B65" s="7" t="s">
        <v>17</v>
      </c>
      <c r="C65" s="39">
        <f t="shared" si="11"/>
        <v>6</v>
      </c>
      <c r="D65" s="41">
        <v>1</v>
      </c>
      <c r="E65" s="41">
        <v>1</v>
      </c>
      <c r="F65" s="41" t="s">
        <v>40</v>
      </c>
      <c r="G65" s="41">
        <v>3</v>
      </c>
      <c r="H65" s="41" t="s">
        <v>40</v>
      </c>
      <c r="I65" s="41" t="s">
        <v>40</v>
      </c>
      <c r="J65" s="42">
        <v>1</v>
      </c>
    </row>
    <row r="66" spans="1:10" ht="18" customHeight="1" x14ac:dyDescent="0.2">
      <c r="B66" s="7" t="s">
        <v>22</v>
      </c>
      <c r="C66" s="39">
        <f t="shared" si="11"/>
        <v>2</v>
      </c>
      <c r="D66" s="41" t="s">
        <v>40</v>
      </c>
      <c r="E66" s="41">
        <v>1</v>
      </c>
      <c r="F66" s="41" t="s">
        <v>40</v>
      </c>
      <c r="G66" s="41" t="s">
        <v>40</v>
      </c>
      <c r="H66" s="41" t="s">
        <v>40</v>
      </c>
      <c r="I66" s="41" t="s">
        <v>40</v>
      </c>
      <c r="J66" s="42">
        <v>1</v>
      </c>
    </row>
    <row r="67" spans="1:10" ht="18" customHeight="1" x14ac:dyDescent="0.2">
      <c r="B67" s="7" t="s">
        <v>21</v>
      </c>
      <c r="C67" s="39">
        <f t="shared" si="11"/>
        <v>6</v>
      </c>
      <c r="D67" s="41">
        <v>1</v>
      </c>
      <c r="E67" s="41">
        <v>4</v>
      </c>
      <c r="F67" s="41" t="s">
        <v>40</v>
      </c>
      <c r="G67" s="41" t="s">
        <v>40</v>
      </c>
      <c r="H67" s="41" t="s">
        <v>40</v>
      </c>
      <c r="I67" s="41">
        <v>1</v>
      </c>
      <c r="J67" s="42" t="s">
        <v>40</v>
      </c>
    </row>
    <row r="68" spans="1:10" ht="18" customHeight="1" x14ac:dyDescent="0.2">
      <c r="B68" s="7" t="s">
        <v>19</v>
      </c>
      <c r="C68" s="39">
        <f t="shared" si="11"/>
        <v>7</v>
      </c>
      <c r="D68" s="41" t="s">
        <v>40</v>
      </c>
      <c r="E68" s="41">
        <v>5</v>
      </c>
      <c r="F68" s="41">
        <v>1</v>
      </c>
      <c r="G68" s="41">
        <v>1</v>
      </c>
      <c r="H68" s="41" t="s">
        <v>40</v>
      </c>
      <c r="I68" s="41" t="s">
        <v>40</v>
      </c>
      <c r="J68" s="42" t="s">
        <v>40</v>
      </c>
    </row>
    <row r="69" spans="1:10" ht="18" customHeight="1" x14ac:dyDescent="0.2">
      <c r="B69" s="7" t="s">
        <v>32</v>
      </c>
      <c r="C69" s="39">
        <f t="shared" si="11"/>
        <v>5</v>
      </c>
      <c r="D69" s="41" t="s">
        <v>40</v>
      </c>
      <c r="E69" s="41">
        <v>1</v>
      </c>
      <c r="F69" s="41">
        <v>1</v>
      </c>
      <c r="G69" s="41" t="s">
        <v>40</v>
      </c>
      <c r="H69" s="41">
        <v>1</v>
      </c>
      <c r="I69" s="41">
        <v>2</v>
      </c>
      <c r="J69" s="42" t="s">
        <v>40</v>
      </c>
    </row>
    <row r="70" spans="1:10" ht="18" customHeight="1" x14ac:dyDescent="0.2">
      <c r="B70" s="7" t="s">
        <v>18</v>
      </c>
      <c r="C70" s="39">
        <f t="shared" si="11"/>
        <v>3</v>
      </c>
      <c r="D70" s="41" t="s">
        <v>40</v>
      </c>
      <c r="E70" s="41">
        <v>1</v>
      </c>
      <c r="F70" s="41">
        <v>1</v>
      </c>
      <c r="G70" s="41" t="s">
        <v>40</v>
      </c>
      <c r="H70" s="41">
        <v>1</v>
      </c>
      <c r="I70" s="41" t="s">
        <v>40</v>
      </c>
      <c r="J70" s="42" t="s">
        <v>40</v>
      </c>
    </row>
    <row r="71" spans="1:10" ht="18" customHeight="1" x14ac:dyDescent="0.2">
      <c r="B71" s="7" t="s">
        <v>33</v>
      </c>
      <c r="C71" s="39">
        <f t="shared" ref="C71:C79" si="12">SUM(D71:J71)</f>
        <v>2</v>
      </c>
      <c r="D71" s="41">
        <v>1</v>
      </c>
      <c r="E71" s="41" t="s">
        <v>40</v>
      </c>
      <c r="F71" s="41" t="s">
        <v>40</v>
      </c>
      <c r="G71" s="41" t="s">
        <v>40</v>
      </c>
      <c r="H71" s="41" t="s">
        <v>40</v>
      </c>
      <c r="I71" s="41" t="s">
        <v>40</v>
      </c>
      <c r="J71" s="42">
        <v>1</v>
      </c>
    </row>
    <row r="72" spans="1:10" ht="18" customHeight="1" x14ac:dyDescent="0.2">
      <c r="B72" s="7" t="s">
        <v>26</v>
      </c>
      <c r="C72" s="39">
        <f t="shared" si="12"/>
        <v>2</v>
      </c>
      <c r="D72" s="41" t="s">
        <v>40</v>
      </c>
      <c r="E72" s="41" t="s">
        <v>40</v>
      </c>
      <c r="F72" s="41" t="s">
        <v>40</v>
      </c>
      <c r="G72" s="41" t="s">
        <v>40</v>
      </c>
      <c r="H72" s="41" t="s">
        <v>40</v>
      </c>
      <c r="I72" s="41">
        <v>2</v>
      </c>
      <c r="J72" s="42" t="s">
        <v>40</v>
      </c>
    </row>
    <row r="73" spans="1:10" ht="24.95" customHeight="1" x14ac:dyDescent="0.2">
      <c r="A73" s="23" t="s">
        <v>36</v>
      </c>
      <c r="B73" s="9"/>
      <c r="C73" s="39"/>
      <c r="D73" s="41"/>
      <c r="E73" s="41"/>
      <c r="F73" s="41"/>
      <c r="G73" s="41"/>
      <c r="H73" s="41"/>
      <c r="I73" s="41"/>
      <c r="J73" s="42"/>
    </row>
    <row r="74" spans="1:10" ht="20.100000000000001" customHeight="1" x14ac:dyDescent="0.2">
      <c r="B74" s="7" t="s">
        <v>27</v>
      </c>
      <c r="C74" s="39">
        <f>SUM(D74:J74)</f>
        <v>7</v>
      </c>
      <c r="D74" s="41">
        <v>2</v>
      </c>
      <c r="E74" s="41">
        <v>2</v>
      </c>
      <c r="F74" s="41" t="s">
        <v>40</v>
      </c>
      <c r="G74" s="41" t="s">
        <v>40</v>
      </c>
      <c r="H74" s="41" t="s">
        <v>40</v>
      </c>
      <c r="I74" s="41">
        <v>2</v>
      </c>
      <c r="J74" s="42">
        <v>1</v>
      </c>
    </row>
    <row r="75" spans="1:10" ht="18" customHeight="1" x14ac:dyDescent="0.2">
      <c r="B75" s="7" t="s">
        <v>24</v>
      </c>
      <c r="C75" s="39">
        <f t="shared" si="12"/>
        <v>8</v>
      </c>
      <c r="D75" s="41">
        <v>2</v>
      </c>
      <c r="E75" s="41">
        <v>1</v>
      </c>
      <c r="F75" s="41" t="s">
        <v>40</v>
      </c>
      <c r="G75" s="41">
        <v>2</v>
      </c>
      <c r="H75" s="41">
        <v>1</v>
      </c>
      <c r="I75" s="41">
        <v>1</v>
      </c>
      <c r="J75" s="42">
        <v>1</v>
      </c>
    </row>
    <row r="76" spans="1:10" ht="18" customHeight="1" x14ac:dyDescent="0.2">
      <c r="B76" s="7" t="s">
        <v>23</v>
      </c>
      <c r="C76" s="39">
        <f t="shared" si="12"/>
        <v>8</v>
      </c>
      <c r="D76" s="41">
        <v>6</v>
      </c>
      <c r="E76" s="41" t="s">
        <v>40</v>
      </c>
      <c r="F76" s="41">
        <v>1</v>
      </c>
      <c r="G76" s="41" t="s">
        <v>40</v>
      </c>
      <c r="H76" s="41" t="s">
        <v>40</v>
      </c>
      <c r="I76" s="41" t="s">
        <v>40</v>
      </c>
      <c r="J76" s="42">
        <v>1</v>
      </c>
    </row>
    <row r="77" spans="1:10" ht="18" customHeight="1" x14ac:dyDescent="0.2">
      <c r="B77" s="7" t="s">
        <v>30</v>
      </c>
      <c r="C77" s="39">
        <f>SUM(D77:J77)</f>
        <v>4</v>
      </c>
      <c r="D77" s="41">
        <v>1</v>
      </c>
      <c r="E77" s="41" t="s">
        <v>40</v>
      </c>
      <c r="F77" s="41" t="s">
        <v>40</v>
      </c>
      <c r="G77" s="41" t="s">
        <v>40</v>
      </c>
      <c r="H77" s="41" t="s">
        <v>40</v>
      </c>
      <c r="I77" s="41">
        <v>3</v>
      </c>
      <c r="J77" s="42" t="s">
        <v>40</v>
      </c>
    </row>
    <row r="78" spans="1:10" ht="18" customHeight="1" x14ac:dyDescent="0.2">
      <c r="B78" s="7" t="s">
        <v>25</v>
      </c>
      <c r="C78" s="39">
        <f>SUM(D78:J78)</f>
        <v>9</v>
      </c>
      <c r="D78" s="41" t="s">
        <v>40</v>
      </c>
      <c r="E78" s="41">
        <v>1</v>
      </c>
      <c r="F78" s="41">
        <v>2</v>
      </c>
      <c r="G78" s="41" t="s">
        <v>40</v>
      </c>
      <c r="H78" s="41">
        <v>3</v>
      </c>
      <c r="I78" s="41">
        <v>1</v>
      </c>
      <c r="J78" s="42">
        <v>2</v>
      </c>
    </row>
    <row r="79" spans="1:10" ht="18" customHeight="1" x14ac:dyDescent="0.2">
      <c r="B79" s="7" t="s">
        <v>31</v>
      </c>
      <c r="C79" s="39">
        <f t="shared" si="12"/>
        <v>7</v>
      </c>
      <c r="D79" s="41">
        <v>2</v>
      </c>
      <c r="E79" s="41">
        <v>1</v>
      </c>
      <c r="F79" s="41">
        <v>1</v>
      </c>
      <c r="G79" s="41">
        <v>2</v>
      </c>
      <c r="H79" s="41" t="s">
        <v>40</v>
      </c>
      <c r="I79" s="41" t="s">
        <v>40</v>
      </c>
      <c r="J79" s="42">
        <v>1</v>
      </c>
    </row>
    <row r="80" spans="1:10" ht="18" customHeight="1" x14ac:dyDescent="0.2">
      <c r="B80" s="7" t="s">
        <v>14</v>
      </c>
      <c r="C80" s="39">
        <f t="shared" ref="C80:C88" si="13">SUM(D80:J80)</f>
        <v>9</v>
      </c>
      <c r="D80" s="41" t="s">
        <v>40</v>
      </c>
      <c r="E80" s="41" t="s">
        <v>40</v>
      </c>
      <c r="F80" s="41">
        <v>1</v>
      </c>
      <c r="G80" s="41" t="s">
        <v>40</v>
      </c>
      <c r="H80" s="41">
        <v>1</v>
      </c>
      <c r="I80" s="41">
        <v>3</v>
      </c>
      <c r="J80" s="42">
        <v>4</v>
      </c>
    </row>
    <row r="81" spans="1:10" ht="18" customHeight="1" x14ac:dyDescent="0.2">
      <c r="B81" s="7" t="s">
        <v>29</v>
      </c>
      <c r="C81" s="39">
        <f t="shared" si="13"/>
        <v>16</v>
      </c>
      <c r="D81" s="41">
        <v>5</v>
      </c>
      <c r="E81" s="41">
        <v>1</v>
      </c>
      <c r="F81" s="41">
        <v>3</v>
      </c>
      <c r="G81" s="41">
        <v>2</v>
      </c>
      <c r="H81" s="41">
        <v>2</v>
      </c>
      <c r="I81" s="41">
        <v>1</v>
      </c>
      <c r="J81" s="42">
        <v>2</v>
      </c>
    </row>
    <row r="82" spans="1:10" ht="18" customHeight="1" x14ac:dyDescent="0.2">
      <c r="B82" s="7" t="s">
        <v>28</v>
      </c>
      <c r="C82" s="39">
        <f t="shared" si="13"/>
        <v>16</v>
      </c>
      <c r="D82" s="41">
        <v>4</v>
      </c>
      <c r="E82" s="41">
        <v>2</v>
      </c>
      <c r="F82" s="41">
        <v>4</v>
      </c>
      <c r="G82" s="41">
        <v>1</v>
      </c>
      <c r="H82" s="41">
        <v>2</v>
      </c>
      <c r="I82" s="41">
        <v>3</v>
      </c>
      <c r="J82" s="42" t="s">
        <v>40</v>
      </c>
    </row>
    <row r="83" spans="1:10" ht="18" customHeight="1" x14ac:dyDescent="0.2">
      <c r="B83" s="7" t="s">
        <v>11</v>
      </c>
      <c r="C83" s="39">
        <f t="shared" si="13"/>
        <v>19</v>
      </c>
      <c r="D83" s="41">
        <v>3</v>
      </c>
      <c r="E83" s="41">
        <v>3</v>
      </c>
      <c r="F83" s="41">
        <v>1</v>
      </c>
      <c r="G83" s="41">
        <v>2</v>
      </c>
      <c r="H83" s="41" t="s">
        <v>40</v>
      </c>
      <c r="I83" s="41">
        <v>4</v>
      </c>
      <c r="J83" s="42">
        <v>6</v>
      </c>
    </row>
    <row r="84" spans="1:10" ht="18" customHeight="1" x14ac:dyDescent="0.2">
      <c r="B84" s="7" t="s">
        <v>15</v>
      </c>
      <c r="C84" s="39">
        <f t="shared" si="13"/>
        <v>22</v>
      </c>
      <c r="D84" s="41">
        <v>4</v>
      </c>
      <c r="E84" s="41" t="s">
        <v>40</v>
      </c>
      <c r="F84" s="41">
        <v>3</v>
      </c>
      <c r="G84" s="41">
        <v>4</v>
      </c>
      <c r="H84" s="41">
        <v>2</v>
      </c>
      <c r="I84" s="41">
        <v>2</v>
      </c>
      <c r="J84" s="42">
        <v>7</v>
      </c>
    </row>
    <row r="85" spans="1:10" ht="18" customHeight="1" x14ac:dyDescent="0.2">
      <c r="B85" s="7" t="s">
        <v>20</v>
      </c>
      <c r="C85" s="39">
        <f t="shared" si="13"/>
        <v>16</v>
      </c>
      <c r="D85" s="41">
        <v>3</v>
      </c>
      <c r="E85" s="41">
        <v>1</v>
      </c>
      <c r="F85" s="41" t="s">
        <v>40</v>
      </c>
      <c r="G85" s="41">
        <v>4</v>
      </c>
      <c r="H85" s="41">
        <v>1</v>
      </c>
      <c r="I85" s="41" t="s">
        <v>40</v>
      </c>
      <c r="J85" s="42">
        <v>7</v>
      </c>
    </row>
    <row r="86" spans="1:10" ht="18" customHeight="1" x14ac:dyDescent="0.2">
      <c r="B86" s="7" t="s">
        <v>13</v>
      </c>
      <c r="C86" s="39">
        <f t="shared" si="13"/>
        <v>7</v>
      </c>
      <c r="D86" s="41">
        <v>1</v>
      </c>
      <c r="E86" s="41">
        <v>1</v>
      </c>
      <c r="F86" s="41">
        <v>1</v>
      </c>
      <c r="G86" s="41">
        <v>1</v>
      </c>
      <c r="H86" s="41">
        <v>1</v>
      </c>
      <c r="I86" s="41">
        <v>1</v>
      </c>
      <c r="J86" s="42">
        <v>1</v>
      </c>
    </row>
    <row r="87" spans="1:10" ht="18" customHeight="1" x14ac:dyDescent="0.2">
      <c r="B87" s="7" t="s">
        <v>16</v>
      </c>
      <c r="C87" s="39">
        <f t="shared" si="13"/>
        <v>7</v>
      </c>
      <c r="D87" s="41">
        <v>1</v>
      </c>
      <c r="E87" s="41" t="s">
        <v>40</v>
      </c>
      <c r="F87" s="41" t="s">
        <v>40</v>
      </c>
      <c r="G87" s="41">
        <v>1</v>
      </c>
      <c r="H87" s="41">
        <v>2</v>
      </c>
      <c r="I87" s="41" t="s">
        <v>40</v>
      </c>
      <c r="J87" s="42">
        <v>3</v>
      </c>
    </row>
    <row r="88" spans="1:10" ht="18" customHeight="1" x14ac:dyDescent="0.2">
      <c r="B88" s="7" t="s">
        <v>39</v>
      </c>
      <c r="C88" s="39">
        <f t="shared" si="13"/>
        <v>7</v>
      </c>
      <c r="D88" s="41" t="s">
        <v>40</v>
      </c>
      <c r="E88" s="41" t="s">
        <v>40</v>
      </c>
      <c r="F88" s="41" t="s">
        <v>40</v>
      </c>
      <c r="G88" s="41">
        <v>2</v>
      </c>
      <c r="H88" s="41">
        <v>2</v>
      </c>
      <c r="I88" s="41">
        <v>2</v>
      </c>
      <c r="J88" s="42">
        <v>1</v>
      </c>
    </row>
    <row r="89" spans="1:10" ht="12.2" customHeight="1" x14ac:dyDescent="0.2">
      <c r="A89" s="4"/>
      <c r="B89" s="10"/>
      <c r="C89" s="6"/>
      <c r="D89" s="11"/>
      <c r="E89" s="11"/>
      <c r="F89" s="11"/>
      <c r="G89" s="11"/>
      <c r="H89" s="11"/>
      <c r="I89" s="11"/>
      <c r="J89" s="12"/>
    </row>
    <row r="90" spans="1:10" ht="12.2" customHeight="1" x14ac:dyDescent="0.2">
      <c r="A90" s="1"/>
      <c r="C90" s="24"/>
      <c r="D90" s="1"/>
      <c r="E90" s="1"/>
      <c r="F90" s="1"/>
      <c r="G90" s="1"/>
      <c r="H90" s="1"/>
      <c r="I90" s="1"/>
      <c r="J90" s="1"/>
    </row>
    <row r="91" spans="1:10" ht="15" customHeight="1" x14ac:dyDescent="0.2">
      <c r="A91" s="25" t="s">
        <v>44</v>
      </c>
    </row>
    <row r="92" spans="1:10" ht="15" customHeight="1" x14ac:dyDescent="0.2">
      <c r="A92" s="15" t="s">
        <v>37</v>
      </c>
    </row>
  </sheetData>
  <mergeCells count="7">
    <mergeCell ref="A8:B8"/>
    <mergeCell ref="A1:J1"/>
    <mergeCell ref="A2:J2"/>
    <mergeCell ref="A4:B6"/>
    <mergeCell ref="C4:J4"/>
    <mergeCell ref="C5:C6"/>
    <mergeCell ref="D5:J5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D29:J29 C34 C57 C6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451-21</vt:lpstr>
      <vt:lpstr>'451-21'!Títulos_a_imprimir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SILENA GIL</cp:lastModifiedBy>
  <cp:lastPrinted>2022-04-26T21:11:21Z</cp:lastPrinted>
  <dcterms:created xsi:type="dcterms:W3CDTF">2017-11-21T18:32:36Z</dcterms:created>
  <dcterms:modified xsi:type="dcterms:W3CDTF">2022-04-26T21:11:46Z</dcterms:modified>
</cp:coreProperties>
</file>