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dec-app-03\PDF\DEPT_ESTADISTICA\SOCIALES\Boletines 2022\ACCIDENTE DE TRANSITO\"/>
    </mc:Choice>
  </mc:AlternateContent>
  <bookViews>
    <workbookView xWindow="0" yWindow="0" windowWidth="27375" windowHeight="10845"/>
  </bookViews>
  <sheets>
    <sheet name="451-04" sheetId="7" r:id="rId1"/>
  </sheets>
  <definedNames>
    <definedName name="_xlnm._FilterDatabase" localSheetId="0" hidden="1">'451-04'!#REF!</definedName>
    <definedName name="_xlnm.Print_Titles" localSheetId="0">'451-04'!$1:$7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93" i="7" l="1"/>
  <c r="E293" i="7"/>
  <c r="F293" i="7"/>
  <c r="G293" i="7"/>
  <c r="H293" i="7"/>
  <c r="C217" i="7" l="1"/>
  <c r="C157" i="7"/>
  <c r="C161" i="7"/>
  <c r="C271" i="7"/>
  <c r="H425" i="7" l="1"/>
  <c r="E425" i="7"/>
  <c r="F425" i="7"/>
  <c r="G425" i="7"/>
  <c r="D425" i="7"/>
  <c r="C432" i="7"/>
  <c r="C433" i="7"/>
  <c r="C434" i="7"/>
  <c r="C435" i="7"/>
  <c r="C436" i="7"/>
  <c r="C426" i="7"/>
  <c r="C417" i="7"/>
  <c r="C406" i="7"/>
  <c r="C367" i="7"/>
  <c r="C368" i="7"/>
  <c r="C369" i="7"/>
  <c r="C370" i="7"/>
  <c r="C371" i="7"/>
  <c r="C372" i="7"/>
  <c r="C373" i="7"/>
  <c r="C374" i="7"/>
  <c r="C375" i="7"/>
  <c r="C327" i="7"/>
  <c r="C328" i="7"/>
  <c r="C329" i="7"/>
  <c r="C330" i="7"/>
  <c r="C331" i="7"/>
  <c r="C332" i="7"/>
  <c r="C333" i="7"/>
  <c r="C334" i="7"/>
  <c r="C301" i="7"/>
  <c r="C84" i="7"/>
  <c r="C94" i="7"/>
  <c r="C103" i="7"/>
  <c r="C113" i="7"/>
  <c r="C120" i="7"/>
  <c r="C150" i="7"/>
  <c r="C162" i="7"/>
  <c r="C180" i="7"/>
  <c r="C181" i="7"/>
  <c r="C188" i="7"/>
  <c r="C225" i="7"/>
  <c r="C226" i="7"/>
  <c r="C227" i="7"/>
  <c r="C228" i="7"/>
  <c r="C229" i="7"/>
  <c r="C259" i="7"/>
  <c r="C280" i="7"/>
  <c r="C281" i="7"/>
  <c r="C282" i="7"/>
  <c r="C283" i="7"/>
  <c r="C284" i="7"/>
  <c r="C285" i="7"/>
  <c r="C286" i="7"/>
  <c r="C28" i="7"/>
  <c r="C29" i="7"/>
  <c r="C30" i="7"/>
  <c r="C31" i="7"/>
  <c r="C32" i="7"/>
  <c r="C33" i="7"/>
  <c r="C34" i="7"/>
  <c r="C35" i="7"/>
  <c r="C36" i="7"/>
  <c r="C57" i="7"/>
  <c r="C58" i="7"/>
  <c r="C13" i="7"/>
  <c r="C72" i="7"/>
  <c r="C73" i="7"/>
  <c r="C74" i="7"/>
  <c r="C75" i="7"/>
  <c r="C76" i="7"/>
  <c r="C77" i="7"/>
  <c r="C78" i="7"/>
  <c r="G423" i="7" l="1"/>
  <c r="F145" i="7"/>
  <c r="G145" i="7"/>
  <c r="H145" i="7"/>
  <c r="H96" i="7"/>
  <c r="F88" i="7"/>
  <c r="C437" i="7" l="1"/>
  <c r="C431" i="7"/>
  <c r="C430" i="7"/>
  <c r="H429" i="7"/>
  <c r="G429" i="7"/>
  <c r="F429" i="7"/>
  <c r="E429" i="7"/>
  <c r="D429" i="7"/>
  <c r="C428" i="7"/>
  <c r="C427" i="7"/>
  <c r="C424" i="7"/>
  <c r="H423" i="7"/>
  <c r="F423" i="7"/>
  <c r="E423" i="7"/>
  <c r="D423" i="7"/>
  <c r="C422" i="7"/>
  <c r="C421" i="7"/>
  <c r="C420" i="7"/>
  <c r="H419" i="7"/>
  <c r="G419" i="7"/>
  <c r="F419" i="7"/>
  <c r="E419" i="7"/>
  <c r="D419" i="7"/>
  <c r="C418" i="7"/>
  <c r="C416" i="7"/>
  <c r="H415" i="7"/>
  <c r="G415" i="7"/>
  <c r="F415" i="7"/>
  <c r="E415" i="7"/>
  <c r="D415" i="7"/>
  <c r="C414" i="7"/>
  <c r="C413" i="7"/>
  <c r="C411" i="7"/>
  <c r="H410" i="7"/>
  <c r="G410" i="7"/>
  <c r="F410" i="7"/>
  <c r="E410" i="7"/>
  <c r="D410" i="7"/>
  <c r="C409" i="7"/>
  <c r="C408" i="7"/>
  <c r="C407" i="7"/>
  <c r="C405" i="7"/>
  <c r="C404" i="7"/>
  <c r="H403" i="7"/>
  <c r="G403" i="7"/>
  <c r="F403" i="7"/>
  <c r="E403" i="7"/>
  <c r="D403" i="7"/>
  <c r="C402" i="7"/>
  <c r="C401" i="7"/>
  <c r="C400" i="7"/>
  <c r="C399" i="7"/>
  <c r="C398" i="7"/>
  <c r="C397" i="7"/>
  <c r="H396" i="7"/>
  <c r="G396" i="7"/>
  <c r="F396" i="7"/>
  <c r="E396" i="7"/>
  <c r="D396" i="7"/>
  <c r="C395" i="7"/>
  <c r="F394" i="7"/>
  <c r="E394" i="7"/>
  <c r="D394" i="7"/>
  <c r="C393" i="7"/>
  <c r="C392" i="7"/>
  <c r="C391" i="7"/>
  <c r="H390" i="7"/>
  <c r="G390" i="7"/>
  <c r="F390" i="7"/>
  <c r="E390" i="7"/>
  <c r="D390" i="7"/>
  <c r="C389" i="7"/>
  <c r="C388" i="7"/>
  <c r="H387" i="7"/>
  <c r="G387" i="7"/>
  <c r="F387" i="7"/>
  <c r="E387" i="7"/>
  <c r="D387" i="7"/>
  <c r="C386" i="7"/>
  <c r="C385" i="7"/>
  <c r="C384" i="7"/>
  <c r="C383" i="7"/>
  <c r="C382" i="7"/>
  <c r="H381" i="7"/>
  <c r="G381" i="7"/>
  <c r="F381" i="7"/>
  <c r="E381" i="7"/>
  <c r="D381" i="7"/>
  <c r="C380" i="7"/>
  <c r="C379" i="7"/>
  <c r="C377" i="7"/>
  <c r="C376" i="7"/>
  <c r="C366" i="7"/>
  <c r="C365" i="7"/>
  <c r="C364" i="7"/>
  <c r="C363" i="7"/>
  <c r="C362" i="7"/>
  <c r="C361" i="7"/>
  <c r="C360" i="7"/>
  <c r="C359" i="7"/>
  <c r="C358" i="7"/>
  <c r="C357" i="7"/>
  <c r="C356" i="7"/>
  <c r="C355" i="7"/>
  <c r="H354" i="7"/>
  <c r="G354" i="7"/>
  <c r="F354" i="7"/>
  <c r="E354" i="7"/>
  <c r="D354" i="7"/>
  <c r="C353" i="7"/>
  <c r="C352" i="7"/>
  <c r="C351" i="7"/>
  <c r="C350" i="7"/>
  <c r="C349" i="7"/>
  <c r="H348" i="7"/>
  <c r="G348" i="7"/>
  <c r="F348" i="7"/>
  <c r="E348" i="7"/>
  <c r="D348" i="7"/>
  <c r="C347" i="7"/>
  <c r="C346" i="7"/>
  <c r="C345" i="7"/>
  <c r="C343" i="7"/>
  <c r="C342" i="7"/>
  <c r="C341" i="7"/>
  <c r="C340" i="7"/>
  <c r="C339" i="7"/>
  <c r="C338" i="7"/>
  <c r="C337" i="7"/>
  <c r="H336" i="7"/>
  <c r="G336" i="7"/>
  <c r="F336" i="7"/>
  <c r="E336" i="7"/>
  <c r="D336" i="7"/>
  <c r="C335" i="7"/>
  <c r="C326" i="7"/>
  <c r="C325" i="7"/>
  <c r="C324" i="7"/>
  <c r="C323" i="7"/>
  <c r="C322" i="7"/>
  <c r="H321" i="7"/>
  <c r="G321" i="7"/>
  <c r="F321" i="7"/>
  <c r="E321" i="7"/>
  <c r="D321" i="7"/>
  <c r="C320" i="7"/>
  <c r="C319" i="7"/>
  <c r="C318" i="7"/>
  <c r="C317" i="7"/>
  <c r="C316" i="7"/>
  <c r="C315" i="7"/>
  <c r="C314" i="7"/>
  <c r="C313" i="7"/>
  <c r="C312" i="7"/>
  <c r="C311" i="7"/>
  <c r="C309" i="7"/>
  <c r="C308" i="7"/>
  <c r="C307" i="7"/>
  <c r="C306" i="7"/>
  <c r="C305" i="7"/>
  <c r="C304" i="7"/>
  <c r="C303" i="7"/>
  <c r="C302" i="7"/>
  <c r="C300" i="7"/>
  <c r="C299" i="7"/>
  <c r="C298" i="7"/>
  <c r="C297" i="7"/>
  <c r="C296" i="7"/>
  <c r="C295" i="7"/>
  <c r="C294" i="7"/>
  <c r="C292" i="7"/>
  <c r="C291" i="7"/>
  <c r="C290" i="7"/>
  <c r="C289" i="7"/>
  <c r="C288" i="7"/>
  <c r="C287" i="7"/>
  <c r="C279" i="7"/>
  <c r="C278" i="7"/>
  <c r="C277" i="7"/>
  <c r="C275" i="7"/>
  <c r="C274" i="7"/>
  <c r="C273" i="7"/>
  <c r="C272" i="7"/>
  <c r="C270" i="7"/>
  <c r="C269" i="7"/>
  <c r="C268" i="7"/>
  <c r="C267" i="7"/>
  <c r="C266" i="7"/>
  <c r="C265" i="7"/>
  <c r="C264" i="7"/>
  <c r="C263" i="7"/>
  <c r="C262" i="7"/>
  <c r="C261" i="7"/>
  <c r="C260" i="7"/>
  <c r="C258" i="7"/>
  <c r="C257" i="7"/>
  <c r="C256" i="7"/>
  <c r="C255" i="7"/>
  <c r="C254" i="7"/>
  <c r="C253" i="7"/>
  <c r="C252" i="7"/>
  <c r="C251" i="7"/>
  <c r="C250" i="7"/>
  <c r="C249" i="7"/>
  <c r="H248" i="7"/>
  <c r="G248" i="7"/>
  <c r="F248" i="7"/>
  <c r="E248" i="7"/>
  <c r="D248" i="7"/>
  <c r="C247" i="7"/>
  <c r="C246" i="7"/>
  <c r="C245" i="7"/>
  <c r="C244" i="7"/>
  <c r="C243" i="7"/>
  <c r="C241" i="7"/>
  <c r="C240" i="7"/>
  <c r="C239" i="7"/>
  <c r="C238" i="7"/>
  <c r="C237" i="7"/>
  <c r="C236" i="7"/>
  <c r="C235" i="7"/>
  <c r="C234" i="7"/>
  <c r="C233" i="7"/>
  <c r="C232" i="7"/>
  <c r="H231" i="7"/>
  <c r="G231" i="7"/>
  <c r="F231" i="7"/>
  <c r="E231" i="7"/>
  <c r="D231" i="7"/>
  <c r="C230" i="7"/>
  <c r="C224" i="7"/>
  <c r="C223" i="7"/>
  <c r="C222" i="7"/>
  <c r="C221" i="7"/>
  <c r="C220" i="7"/>
  <c r="C219" i="7"/>
  <c r="C218" i="7"/>
  <c r="C216" i="7"/>
  <c r="C215" i="7"/>
  <c r="C214" i="7"/>
  <c r="C213" i="7"/>
  <c r="C212" i="7"/>
  <c r="C211" i="7"/>
  <c r="C210" i="7"/>
  <c r="C209" i="7"/>
  <c r="C207" i="7"/>
  <c r="C206" i="7"/>
  <c r="C205" i="7"/>
  <c r="C204" i="7"/>
  <c r="C203" i="7"/>
  <c r="C202" i="7"/>
  <c r="C201" i="7"/>
  <c r="C200" i="7"/>
  <c r="C199" i="7"/>
  <c r="C198" i="7"/>
  <c r="C197" i="7"/>
  <c r="C196" i="7"/>
  <c r="C195" i="7"/>
  <c r="C194" i="7"/>
  <c r="C193" i="7"/>
  <c r="C192" i="7"/>
  <c r="C191" i="7"/>
  <c r="C190" i="7"/>
  <c r="C189" i="7"/>
  <c r="C187" i="7"/>
  <c r="C186" i="7"/>
  <c r="C185" i="7"/>
  <c r="H184" i="7"/>
  <c r="G184" i="7"/>
  <c r="F184" i="7"/>
  <c r="E184" i="7"/>
  <c r="D184" i="7"/>
  <c r="C183" i="7"/>
  <c r="C182" i="7"/>
  <c r="C179" i="7"/>
  <c r="C178" i="7"/>
  <c r="C177" i="7"/>
  <c r="C176" i="7"/>
  <c r="C175" i="7"/>
  <c r="C173" i="7"/>
  <c r="C172" i="7"/>
  <c r="C171" i="7"/>
  <c r="C170" i="7"/>
  <c r="C169" i="7"/>
  <c r="C168" i="7"/>
  <c r="C167" i="7"/>
  <c r="C166" i="7"/>
  <c r="C165" i="7"/>
  <c r="C164" i="7"/>
  <c r="C163" i="7"/>
  <c r="C160" i="7"/>
  <c r="C159" i="7"/>
  <c r="C158" i="7"/>
  <c r="C156" i="7"/>
  <c r="H155" i="7"/>
  <c r="G155" i="7"/>
  <c r="F155" i="7"/>
  <c r="E155" i="7"/>
  <c r="D155" i="7"/>
  <c r="C154" i="7"/>
  <c r="C153" i="7"/>
  <c r="C152" i="7"/>
  <c r="C151" i="7"/>
  <c r="C149" i="7"/>
  <c r="C148" i="7"/>
  <c r="C147" i="7"/>
  <c r="C146" i="7"/>
  <c r="E145" i="7"/>
  <c r="D145" i="7"/>
  <c r="C144" i="7"/>
  <c r="C143" i="7"/>
  <c r="C142" i="7"/>
  <c r="C141" i="7"/>
  <c r="C139" i="7"/>
  <c r="C138" i="7"/>
  <c r="C137" i="7"/>
  <c r="C136" i="7"/>
  <c r="C135" i="7"/>
  <c r="C134" i="7"/>
  <c r="C133" i="7"/>
  <c r="C132" i="7"/>
  <c r="C131" i="7"/>
  <c r="C130" i="7"/>
  <c r="C129" i="7"/>
  <c r="C128" i="7"/>
  <c r="C127" i="7"/>
  <c r="C126" i="7"/>
  <c r="C125" i="7"/>
  <c r="C124" i="7"/>
  <c r="C123" i="7"/>
  <c r="C122" i="7"/>
  <c r="C121" i="7"/>
  <c r="C119" i="7"/>
  <c r="C118" i="7"/>
  <c r="C117" i="7"/>
  <c r="H116" i="7"/>
  <c r="G116" i="7"/>
  <c r="F116" i="7"/>
  <c r="E116" i="7"/>
  <c r="D116" i="7"/>
  <c r="C115" i="7"/>
  <c r="C114" i="7"/>
  <c r="C112" i="7"/>
  <c r="C111" i="7"/>
  <c r="C110" i="7"/>
  <c r="C109" i="7"/>
  <c r="C108" i="7"/>
  <c r="C107" i="7"/>
  <c r="C105" i="7"/>
  <c r="C104" i="7"/>
  <c r="C102" i="7"/>
  <c r="C101" i="7"/>
  <c r="C100" i="7"/>
  <c r="C99" i="7"/>
  <c r="C98" i="7"/>
  <c r="C97" i="7"/>
  <c r="G96" i="7"/>
  <c r="F96" i="7"/>
  <c r="E96" i="7"/>
  <c r="D96" i="7"/>
  <c r="C95" i="7"/>
  <c r="C93" i="7"/>
  <c r="C92" i="7"/>
  <c r="C91" i="7"/>
  <c r="C90" i="7"/>
  <c r="C89" i="7"/>
  <c r="H88" i="7"/>
  <c r="G88" i="7"/>
  <c r="E88" i="7"/>
  <c r="D88" i="7"/>
  <c r="C87" i="7"/>
  <c r="C86" i="7"/>
  <c r="C85" i="7"/>
  <c r="C83" i="7"/>
  <c r="C82" i="7"/>
  <c r="H81" i="7"/>
  <c r="G81" i="7"/>
  <c r="E81" i="7"/>
  <c r="D81" i="7"/>
  <c r="C80" i="7"/>
  <c r="C79" i="7"/>
  <c r="C71" i="7"/>
  <c r="C70" i="7"/>
  <c r="C69" i="7"/>
  <c r="C68" i="7"/>
  <c r="C67" i="7"/>
  <c r="C66" i="7"/>
  <c r="C65" i="7"/>
  <c r="C64" i="7"/>
  <c r="C63" i="7"/>
  <c r="C62" i="7"/>
  <c r="C61" i="7"/>
  <c r="C60" i="7"/>
  <c r="C59" i="7"/>
  <c r="C56" i="7"/>
  <c r="C55" i="7"/>
  <c r="C54" i="7"/>
  <c r="C53" i="7"/>
  <c r="C52" i="7"/>
  <c r="C51" i="7"/>
  <c r="C50" i="7"/>
  <c r="C49" i="7"/>
  <c r="C48" i="7"/>
  <c r="C47" i="7"/>
  <c r="C46" i="7"/>
  <c r="C45" i="7"/>
  <c r="C44" i="7"/>
  <c r="C43" i="7"/>
  <c r="C42" i="7"/>
  <c r="C41" i="7"/>
  <c r="C40" i="7"/>
  <c r="C39" i="7"/>
  <c r="C38" i="7"/>
  <c r="C37" i="7"/>
  <c r="C27" i="7"/>
  <c r="C26" i="7"/>
  <c r="C25" i="7"/>
  <c r="C24" i="7"/>
  <c r="C23" i="7"/>
  <c r="C22" i="7"/>
  <c r="C21" i="7"/>
  <c r="C20" i="7"/>
  <c r="C19" i="7"/>
  <c r="C18" i="7"/>
  <c r="C17" i="7"/>
  <c r="C16" i="7"/>
  <c r="C15" i="7"/>
  <c r="C14" i="7"/>
  <c r="C12" i="7"/>
  <c r="C11" i="7"/>
  <c r="C10" i="7"/>
  <c r="C9" i="7"/>
  <c r="C293" i="7" l="1"/>
  <c r="C425" i="7"/>
  <c r="C423" i="7"/>
  <c r="C387" i="7"/>
  <c r="C96" i="7"/>
  <c r="C321" i="7"/>
  <c r="C336" i="7"/>
  <c r="C348" i="7"/>
  <c r="C403" i="7"/>
  <c r="C81" i="7"/>
  <c r="C88" i="7"/>
  <c r="E8" i="7"/>
  <c r="C231" i="7"/>
  <c r="C394" i="7"/>
  <c r="C155" i="7"/>
  <c r="C184" i="7"/>
  <c r="C396" i="7"/>
  <c r="D8" i="7"/>
  <c r="G8" i="7"/>
  <c r="C145" i="7"/>
  <c r="C354" i="7"/>
  <c r="C381" i="7"/>
  <c r="C419" i="7"/>
  <c r="H8" i="7"/>
  <c r="F8" i="7"/>
  <c r="C116" i="7"/>
  <c r="C248" i="7"/>
  <c r="C390" i="7"/>
  <c r="C410" i="7"/>
  <c r="C415" i="7"/>
  <c r="C429" i="7"/>
  <c r="C8" i="7" l="1"/>
</calcChain>
</file>

<file path=xl/connections.xml><?xml version="1.0" encoding="utf-8"?>
<connections xmlns="http://schemas.openxmlformats.org/spreadsheetml/2006/main">
  <connection id="1" odcFile="C:\Users\libatista\Documents\Mis archivos de origen de datos\PAIRCA-PAN01_SQL2008 SOCIALES18 VACCIDENTE_25.odc" keepAlive="1" name="PAIRCA-PAN01_SQL2008 SOCIALES18 VACCIDENTE_25" type="5" refreshedVersion="5">
    <dbPr connection="Provider=SQLOLEDB.1;Integrated Security=SSPI;Persist Security Info=True;Initial Catalog=SOCIALES18;Data Source=PAIRCA-PAN01\SQL2008;Use Procedure for Prepare=1;Auto Translate=True;Packet Size=4096;Workstation ID=INEC_SOCIALES03;Use Encryption for Data=False;Tag with column collation when possible=False" command="&quot;SOCIALES18&quot;.&quot;dbo&quot;.&quot;VACCIDENTE_25&quot;" commandType="3"/>
  </connection>
  <connection id="2" odcFile="C:\Users\libatista\Documents\Mis archivos de origen de datos\PAIRCA-PAN01_SQL2008 SOCIALES18 VACCIDENTE_5.odc" keepAlive="1" name="PAIRCA-PAN01_SQL2008 SOCIALES18 VACCIDENTE_5" type="5" refreshedVersion="5">
    <dbPr connection="Provider=SQLOLEDB.1;Integrated Security=SSPI;Persist Security Info=True;Initial Catalog=SOCIALES18;Data Source=PAIRCA-PAN01\SQL2008;Use Procedure for Prepare=1;Auto Translate=True;Packet Size=4096;Workstation ID=INEC_SOCIALES03;Use Encryption for Data=False;Tag with column collation when possible=False" command="&quot;SOCIALES18&quot;.&quot;dbo&quot;.&quot;VACCIDENTE_5&quot;" commandType="3"/>
  </connection>
  <connection id="3" odcFile="C:\Users\libatista\Documents\Mis archivos de origen de datos\PAIRCA-PAN01_SQL2008 SOCIALES19 VACCIDENTE_25.odc" keepAlive="1" name="PAIRCA-PAN01_SQL2008 SOCIALES19 VACCIDENTE_25" type="5" refreshedVersion="5">
    <dbPr connection="Provider=SQLOLEDB.1;Integrated Security=SSPI;Persist Security Info=True;Initial Catalog=SOCIALES19;Data Source=PAIRCA-PAN01\SQL2008;Use Procedure for Prepare=1;Auto Translate=True;Packet Size=4096;Workstation ID=INEC_SOCIALES03;Use Encryption for Data=False;Tag with column collation when possible=False" command="&quot;SOCIALES19&quot;.&quot;dbo&quot;.&quot;VACCIDENTE_25&quot;" commandType="3"/>
  </connection>
  <connection id="4" odcFile="C:\Users\libatista\Documents\Mis archivos de origen de datos\PAIRCA-PAN01_SQL2008 SOCIALES19 VACCIDENTE_5.odc" keepAlive="1" name="PAIRCA-PAN01_SQL2008 SOCIALES19 VACCIDENTE_5" type="5" refreshedVersion="5">
    <dbPr connection="Provider=SQLOLEDB.1;Integrated Security=SSPI;Persist Security Info=True;Initial Catalog=SOCIALES19;Data Source=PAIRCA-PAN01\SQL2008;Use Procedure for Prepare=1;Auto Translate=True;Packet Size=4096;Workstation ID=INEC_SOCIALES03;Use Encryption for Data=False;Tag with column collation when possible=False" command="&quot;SOCIALES19&quot;.&quot;dbo&quot;.&quot;VACCIDENTE_5&quot;" commandType="3"/>
  </connection>
  <connection id="5" odcFile="C:\Users\libatista\Documents\Mis archivos de origen de datos\PAIRCA-PAN01_SQL2008 SOCIALES20 VACCIDENTE_25.odc" keepAlive="1" name="PAIRCA-PAN01_SQL2008 SOCIALES20 VACCIDENTE_25" type="5" refreshedVersion="5">
    <dbPr connection="Provider=SQLOLEDB.1;Integrated Security=SSPI;Persist Security Info=True;Initial Catalog=SOCIALES20;Data Source=PAIRCA-PAN01\SQL2008;Use Procedure for Prepare=1;Auto Translate=True;Packet Size=4096;Workstation ID=INEC_SOCIALES03;Use Encryption for Data=False;Tag with column collation when possible=False" command="&quot;SOCIALES20&quot;.&quot;dbo&quot;.&quot;VACCIDENTE_25&quot;" commandType="3"/>
  </connection>
  <connection id="6" odcFile="C:\Users\libatista\Documents\Mis archivos de origen de datos\PAIRCA-PAN01_SQL2008 SOCIALES20 VACCIDENTE_25.odc" keepAlive="1" name="PAIRCA-PAN01_SQL2008 SOCIALES20 VACCIDENTE_251" type="5" refreshedVersion="5">
    <dbPr connection="Provider=SQLOLEDB.1;Integrated Security=SSPI;Persist Security Info=True;Initial Catalog=SOCIALES20;Data Source=PAIRCA-PAN01\SQL2008;Use Procedure for Prepare=1;Auto Translate=True;Packet Size=4096;Workstation ID=INEC_SOCIALES03;Use Encryption for Data=False;Tag with column collation when possible=False" command="&quot;SOCIALES20&quot;.&quot;dbo&quot;.&quot;VACCIDENTE_25&quot;" commandType="3"/>
  </connection>
  <connection id="7" odcFile="C:\Users\libatista\Documents\Mis archivos de origen de datos\PAIRCA-PAN01_SQL2008 SOCIALES20 VACCIDENTE_40.odc" keepAlive="1" name="PAIRCA-PAN01_SQL2008 SOCIALES20 VACCIDENTE_40" type="5" refreshedVersion="5">
    <dbPr connection="Provider=SQLOLEDB.1;Integrated Security=SSPI;Persist Security Info=True;Initial Catalog=SOCIALES20;Data Source=PAIRCA-PAN01\SQL2008;Use Procedure for Prepare=1;Auto Translate=True;Packet Size=4096;Workstation ID=INEC_SOCIALES03;Use Encryption for Data=False;Tag with column collation when possible=False" command="&quot;SOCIALES20&quot;.&quot;dbo&quot;.&quot;VACCIDENTE_40&quot;" commandType="3"/>
  </connection>
  <connection id="8" odcFile="C:\Users\libatista\Documents\Mis archivos de origen de datos\PAIRCA-PAN01_SQL2008 SOCIALES20 VACCIDENTE_5.odc" keepAlive="1" name="PAIRCA-PAN01_SQL2008 SOCIALES20 VACCIDENTE_5" type="5" refreshedVersion="5">
    <dbPr connection="Provider=SQLOLEDB.1;Integrated Security=SSPI;Persist Security Info=True;Initial Catalog=SOCIALES20;Data Source=PAIRCA-PAN01\SQL2008;Use Procedure for Prepare=1;Auto Translate=True;Packet Size=4096;Workstation ID=INEC_SOCIALES03;Use Encryption for Data=False;Tag with column collation when possible=False" command="&quot;SOCIALES20&quot;.&quot;dbo&quot;.&quot;VACCIDENTE_5&quot;" commandType="3"/>
  </connection>
  <connection id="9" odcFile="C:\Users\libatista\Documents\Mis archivos de origen de datos\PAIRCA-PAN01_SQL2008 SOCIALES21 VACCIDENTE_25.odc" keepAlive="1" name="PAIRCA-PAN01_SQL2008 SOCIALES21 VACCIDENTE_25" type="5" refreshedVersion="5">
    <dbPr connection="Provider=SQLOLEDB.1;Integrated Security=SSPI;Persist Security Info=True;Initial Catalog=SOCIALES21;Data Source=PAIRCA-PAN01\SQL2008;Use Procedure for Prepare=1;Auto Translate=True;Packet Size=4096;Workstation ID=INEC_SOCIALES03;Use Encryption for Data=False;Tag with column collation when possible=False" command="&quot;SOCIALES21&quot;.&quot;dbo&quot;.&quot;VACCIDENTE_25&quot;" commandType="3"/>
  </connection>
  <connection id="10" odcFile="C:\Users\libatista\Documents\Mis archivos de origen de datos\PAIRCA-PAN01_SQL2008 SOCIALES21 VACCIDENTE_5.odc" keepAlive="1" name="PAIRCA-PAN01_SQL2008 SOCIALES21 VACCIDENTE_5" type="5" refreshedVersion="5">
    <dbPr connection="Provider=SQLOLEDB.1;Integrated Security=SSPI;Persist Security Info=True;Initial Catalog=SOCIALES21;Data Source=PAIRCA-PAN01\SQL2008;Use Procedure for Prepare=1;Auto Translate=True;Packet Size=4096;Workstation ID=INEC_SOCIALES03;Use Encryption for Data=False;Tag with column collation when possible=False" command="&quot;SOCIALES21&quot;.&quot;dbo&quot;.&quot;VACCIDENTE_5&quot;" commandType="3"/>
  </connection>
  <connection id="11" odcFile="C:\Users\libatista\Documents\Mis archivos de origen de datos\PAIRCA-PAN01_SQL2008 SOCIALES22 VACCIDENTE_25.odc" keepAlive="1" name="PAIRCA-PAN01_SQL2008 SOCIALES22 VACCIDENTE_25" type="5" refreshedVersion="5">
    <dbPr connection="Provider=SQLOLEDB.1;Integrated Security=SSPI;Persist Security Info=True;Initial Catalog=SOCIALES22;Data Source=PAIRCA-PAN01\SQL2008;Use Procedure for Prepare=1;Auto Translate=True;Packet Size=4096;Workstation ID=INEC_SOCIALES03;Use Encryption for Data=False;Tag with column collation when possible=False" command="&quot;SOCIALES22&quot;.&quot;dbo&quot;.&quot;VACCIDENTE_25&quot;" commandType="3"/>
  </connection>
  <connection id="12" odcFile="C:\Users\libatista\Documents\Mis archivos de origen de datos\PAIRCA-PAN01_SQL2008 SOCIALES22 VACCIDENTE_5.odc" keepAlive="1" name="PAIRCA-PAN01_SQL2008 SOCIALES22 VACCIDENTE_5" type="5" refreshedVersion="5">
    <dbPr connection="Provider=SQLOLEDB.1;Integrated Security=SSPI;Persist Security Info=True;Initial Catalog=SOCIALES22;Data Source=PAIRCA-PAN01\SQL2008;Use Procedure for Prepare=1;Auto Translate=True;Packet Size=4096;Workstation ID=INEC_SOCIALES03;Use Encryption for Data=False;Tag with column collation when possible=False" command="&quot;SOCIALES22&quot;.&quot;dbo&quot;.&quot;VACCIDENTE_5&quot;" commandType="3"/>
  </connection>
  <connection id="13" odcFile="C:\Users\libatista\Documents\Mis archivos de origen de datos\SV_SIEGPA SOCIALES17 VACCIDENTE_25.odc" keepAlive="1" name="SV_SIEGPA SOCIALES17 VACCIDENTE_25" type="5" refreshedVersion="5">
    <dbPr connection="Provider=SQLOLEDB.1;Integrated Security=SSPI;Persist Security Info=True;Initial Catalog=SOCIALES17;Data Source=SV_SIEGPA;Use Procedure for Prepare=1;Auto Translate=True;Packet Size=4096;Workstation ID=DEC_SOCIALES04;Use Encryption for Data=False;Tag with column collation when possible=False" command="&quot;SOCIALES17&quot;.&quot;dbo&quot;.&quot;VACCIDENTE_25&quot;" commandType="3"/>
  </connection>
  <connection id="14" odcFile="C:\Users\libatista\Documents\Mis archivos de origen de datos\SV_SIEGPA SOCIALES17 VACCIDENTE_5.odc" keepAlive="1" name="SV_SIEGPA SOCIALES17 VACCIDENTE_5" type="5" refreshedVersion="5">
    <dbPr connection="Provider=SQLOLEDB.1;Integrated Security=SSPI;Persist Security Info=True;Initial Catalog=SOCIALES17;Data Source=SV_SIEGPA;Use Procedure for Prepare=1;Auto Translate=True;Packet Size=4096;Workstation ID=DEC_SOCIALES04;Use Encryption for Data=False;Tag with column collation when possible=False" command="&quot;SOCIALES17&quot;.&quot;dbo&quot;.&quot;VACCIDENTE_5&quot;" commandType="3"/>
  </connection>
</connections>
</file>

<file path=xl/sharedStrings.xml><?xml version="1.0" encoding="utf-8"?>
<sst xmlns="http://schemas.openxmlformats.org/spreadsheetml/2006/main" count="1320" uniqueCount="286">
  <si>
    <t xml:space="preserve">                             </t>
  </si>
  <si>
    <t xml:space="preserve">Accidentes de tránsito </t>
  </si>
  <si>
    <t>Total</t>
  </si>
  <si>
    <t>Clase</t>
  </si>
  <si>
    <t>Colisión</t>
  </si>
  <si>
    <t>Atropello</t>
  </si>
  <si>
    <t xml:space="preserve">Cuadro 4. ACCIDENTES DE TRÁNSITO EN EL DISTRITO DE PANAMÁ, POR CLASE, </t>
  </si>
  <si>
    <t>Avenida 12 de Octubre</t>
  </si>
  <si>
    <t>Avenida 3 de Noviembre</t>
  </si>
  <si>
    <t>Avenida Amador</t>
  </si>
  <si>
    <t>Avenida Arnulfo Arias Madrid</t>
  </si>
  <si>
    <t>Avenida B</t>
  </si>
  <si>
    <t>Avenida Balboa</t>
  </si>
  <si>
    <t>Avenida Belisario Porras</t>
  </si>
  <si>
    <t>Avenida Centenario</t>
  </si>
  <si>
    <t>Avenida Central</t>
  </si>
  <si>
    <t>Avenida Cincuentenario</t>
  </si>
  <si>
    <t>Avenida Costanera</t>
  </si>
  <si>
    <t>Avenida Cuba</t>
  </si>
  <si>
    <t>Avenida de la Amistad</t>
  </si>
  <si>
    <t>Avenida Domingo Díaz</t>
  </si>
  <si>
    <t>Avenida Ernesto T. Lefevre</t>
  </si>
  <si>
    <t>Avenida Federico Boyd</t>
  </si>
  <si>
    <t>Avenida Fernández de Córdoba</t>
  </si>
  <si>
    <t>Avenida José Agustín Arango</t>
  </si>
  <si>
    <t>Avenida José D. Fábrega</t>
  </si>
  <si>
    <t>Avenida José María Torrijos</t>
  </si>
  <si>
    <t>Avenida Justo Arosemena</t>
  </si>
  <si>
    <t>Avenida La Pulida</t>
  </si>
  <si>
    <t>Avenida Madden</t>
  </si>
  <si>
    <t>Avenida Manuel Espinoza Batista</t>
  </si>
  <si>
    <t>Avenida Marina del Norte</t>
  </si>
  <si>
    <t>Avenida México</t>
  </si>
  <si>
    <t>Avenida Nacional</t>
  </si>
  <si>
    <t>Avenida Omar Torrijos Herrera</t>
  </si>
  <si>
    <t>Avenida Perú</t>
  </si>
  <si>
    <t>Avenida República de Brasil</t>
  </si>
  <si>
    <t>Avenida Ricardo Arango</t>
  </si>
  <si>
    <t>Avenida Ricardo J. Alfaro</t>
  </si>
  <si>
    <t>Avenida Santa Elena</t>
  </si>
  <si>
    <t>Avenida Simón Bolívar</t>
  </si>
  <si>
    <t>Calle 17 Oeste</t>
  </si>
  <si>
    <t>Calle 24 Este</t>
  </si>
  <si>
    <t>Calle 42 Este</t>
  </si>
  <si>
    <t>Calle Gorgas</t>
  </si>
  <si>
    <t>Calle José Agustín Arango</t>
  </si>
  <si>
    <t>Calle Luis Felipe Clement</t>
  </si>
  <si>
    <t>Calle Otilia A. de Tejeira</t>
  </si>
  <si>
    <t>Calle Ramón H. Jurado</t>
  </si>
  <si>
    <t>Camino Real de Betania</t>
  </si>
  <si>
    <t>Carretera Omar Torrijos Herrera</t>
  </si>
  <si>
    <t>Carretera Panamericana</t>
  </si>
  <si>
    <t>Cinta Costera</t>
  </si>
  <si>
    <t>Corredor Norte</t>
  </si>
  <si>
    <t>Corredor Sur</t>
  </si>
  <si>
    <t>Puente de Las Américas</t>
  </si>
  <si>
    <t>Vía Centenario</t>
  </si>
  <si>
    <t>Vía España</t>
  </si>
  <si>
    <t>Vía Israel</t>
  </si>
  <si>
    <t>Vía Juan Pablo II</t>
  </si>
  <si>
    <t xml:space="preserve">Colisión con objeto fijo </t>
  </si>
  <si>
    <t>Vuelco</t>
  </si>
  <si>
    <t>Ancón</t>
  </si>
  <si>
    <t>Chilibre</t>
  </si>
  <si>
    <t>Bella Vista</t>
  </si>
  <si>
    <t>Betania</t>
  </si>
  <si>
    <t>Pueblo Nuevo</t>
  </si>
  <si>
    <t>San Francisco</t>
  </si>
  <si>
    <t>La Exposición o Calidonia</t>
  </si>
  <si>
    <t>Parque Lefevre</t>
  </si>
  <si>
    <t>San Felipe</t>
  </si>
  <si>
    <t>Santa Ana</t>
  </si>
  <si>
    <t>Río Abajo</t>
  </si>
  <si>
    <t>Don Bosco</t>
  </si>
  <si>
    <t>Juan Díaz</t>
  </si>
  <si>
    <t>Las Mañanitas</t>
  </si>
  <si>
    <t>Pedregal</t>
  </si>
  <si>
    <t>Tocumen</t>
  </si>
  <si>
    <t>Curundú</t>
  </si>
  <si>
    <t>24 de Diciembre</t>
  </si>
  <si>
    <t>Pacora</t>
  </si>
  <si>
    <t>Las Garzas</t>
  </si>
  <si>
    <t>Alcalde Díaz</t>
  </si>
  <si>
    <t>Las Cumbres</t>
  </si>
  <si>
    <t>El Chorrillo</t>
  </si>
  <si>
    <t>Caimitillo</t>
  </si>
  <si>
    <t>San Martín</t>
  </si>
  <si>
    <t>Avenida Juan Pablo II</t>
  </si>
  <si>
    <t>Calle Roosevelt</t>
  </si>
  <si>
    <t>Avenida Ernestina Sucre Tapia</t>
  </si>
  <si>
    <t>Calle 45 Este</t>
  </si>
  <si>
    <t>Calle 60 Este</t>
  </si>
  <si>
    <t>Calle Abel Bravo</t>
  </si>
  <si>
    <t>Calle Elvira Méndez</t>
  </si>
  <si>
    <t>Calle Ricardo Miró</t>
  </si>
  <si>
    <t>Vía Argentina</t>
  </si>
  <si>
    <t>Avenida El Paical</t>
  </si>
  <si>
    <t>Avenida Los Periodistas</t>
  </si>
  <si>
    <t>Calle 63 Oeste</t>
  </si>
  <si>
    <t>Calle 64 Oeste</t>
  </si>
  <si>
    <t>Calle 77 Oeste</t>
  </si>
  <si>
    <t>Avenida A</t>
  </si>
  <si>
    <t>Avenida de los Poetas</t>
  </si>
  <si>
    <t>Calle 26 Este</t>
  </si>
  <si>
    <t>Calle 28 Este</t>
  </si>
  <si>
    <t>Calle 29 Este</t>
  </si>
  <si>
    <t>Calle 30 Este</t>
  </si>
  <si>
    <t>Calle 31 Este</t>
  </si>
  <si>
    <t>Avenida B Costa del Este</t>
  </si>
  <si>
    <t>Avenida La Rotonda</t>
  </si>
  <si>
    <t>Boulevard Costa del Este</t>
  </si>
  <si>
    <t>Calle 86 Este</t>
  </si>
  <si>
    <t>Avenida Martin Luther King</t>
  </si>
  <si>
    <t>Calle 22</t>
  </si>
  <si>
    <t>Avenida Eloy Alfaro</t>
  </si>
  <si>
    <t>Avenida Los Fundadores</t>
  </si>
  <si>
    <t>Calle 77 Este</t>
  </si>
  <si>
    <t>Calle Matilde Obarrio De Mallet</t>
  </si>
  <si>
    <t>Calle República de la India</t>
  </si>
  <si>
    <t>Avenida Ancón</t>
  </si>
  <si>
    <t>Calle 17 Este</t>
  </si>
  <si>
    <t>Calle H</t>
  </si>
  <si>
    <t>Calle I</t>
  </si>
  <si>
    <t>Avenida La Paz</t>
  </si>
  <si>
    <t>Avenida Demetrio B. Lakas</t>
  </si>
  <si>
    <t>Calle Eusebio A. Morales</t>
  </si>
  <si>
    <t>Avenida Samuel Lewis Galindo</t>
  </si>
  <si>
    <t>Ernesto Córdoba Campos</t>
  </si>
  <si>
    <t>Calle Martín Sosa</t>
  </si>
  <si>
    <t xml:space="preserve">Avenida 6 Sur </t>
  </si>
  <si>
    <t>Calle Diego de Almagro</t>
  </si>
  <si>
    <t>Carretera Cerro Patacón</t>
  </si>
  <si>
    <t>Avenida Miguel A. Brostella</t>
  </si>
  <si>
    <t xml:space="preserve">Avenida Ramón Arias </t>
  </si>
  <si>
    <t>Avenida de los Mártires</t>
  </si>
  <si>
    <t>Corredor de los Pobres</t>
  </si>
  <si>
    <t xml:space="preserve">Calle 64 Oeste </t>
  </si>
  <si>
    <t xml:space="preserve">Avenida 7 AC Norte </t>
  </si>
  <si>
    <t>Avenida 17 B Norte</t>
  </si>
  <si>
    <t xml:space="preserve">Avenida 3 B Sur </t>
  </si>
  <si>
    <t xml:space="preserve">Avenida 2 A Sur </t>
  </si>
  <si>
    <t>Fuente: Departamento de Operaciones del Tránsito de la Policía Nacional.</t>
  </si>
  <si>
    <t>Avenida Canfield</t>
  </si>
  <si>
    <t>Calle Arturo D. Motta</t>
  </si>
  <si>
    <t xml:space="preserve">Avenida 7 AC. Norte </t>
  </si>
  <si>
    <t>Boulevard Joseph I. Esses</t>
  </si>
  <si>
    <t>Calle 80 B Oeste</t>
  </si>
  <si>
    <t>Calle Harry Heno</t>
  </si>
  <si>
    <t>Avenida Costa del Sol</t>
  </si>
  <si>
    <t>Avenida Marina Sur</t>
  </si>
  <si>
    <t>Avenida Paseo del Mar</t>
  </si>
  <si>
    <t>Calle Llano Bonito</t>
  </si>
  <si>
    <t>Calle 34 Este</t>
  </si>
  <si>
    <t>Calle 36 Este</t>
  </si>
  <si>
    <t>Calle L</t>
  </si>
  <si>
    <t>Calle Rodrigo de Bastidas</t>
  </si>
  <si>
    <t>Calle Asia</t>
  </si>
  <si>
    <t>Avenida Italia</t>
  </si>
  <si>
    <t>Avenida Punta Chiriquí</t>
  </si>
  <si>
    <t>Calle 75 Este</t>
  </si>
  <si>
    <t>Calle 76 Este</t>
  </si>
  <si>
    <t>Calle J</t>
  </si>
  <si>
    <t>Calle Luis G. Fábrega</t>
  </si>
  <si>
    <t>-</t>
  </si>
  <si>
    <t>Bella Vista: (Continuación)</t>
  </si>
  <si>
    <t>San Francisco: (Continuación)</t>
  </si>
  <si>
    <t>Vía y corregimiento</t>
  </si>
  <si>
    <t>Ancón: (Continuación)</t>
  </si>
  <si>
    <t xml:space="preserve"> TOTAL</t>
  </si>
  <si>
    <t>- Cantidad nula o cero.</t>
  </si>
  <si>
    <t>NOTA: Incluyen las vías que presentaron mayor incidencias de accidentes de tránsito en el distrito de Panamá.</t>
  </si>
  <si>
    <t>Avenida Ascanio Villaláz</t>
  </si>
  <si>
    <t>Autopista Panamá-Colón</t>
  </si>
  <si>
    <t>Avenida Ascanio Arosemena-Balboa</t>
  </si>
  <si>
    <t xml:space="preserve">Calle 74 Oeste-Juan Rivera Reyes </t>
  </si>
  <si>
    <t>Vías-Otras carreteras vecinales (2)</t>
  </si>
  <si>
    <t>Avenida 23 C Norte-Buenos Aires</t>
  </si>
  <si>
    <t>Parque Lefevre: (Continuación)</t>
  </si>
  <si>
    <t>Carretera Transístmica Boyd-Roosevelt</t>
  </si>
  <si>
    <t>Avenida Ascanio Villalaz</t>
  </si>
  <si>
    <t>Avenida Luis Álvarez</t>
  </si>
  <si>
    <t>SEGÚN VÍA Y CORREGIMIENTO: AÑO 2022</t>
  </si>
  <si>
    <t>Avenida 1 Sur - Calle 1 Carrasquilla</t>
  </si>
  <si>
    <t>Avenida 21 E. Norte</t>
  </si>
  <si>
    <t>Avenida 3 AC - Andrés Mojica</t>
  </si>
  <si>
    <t>Avenida 3 B Sur - Calle Bonifacio Pereira</t>
  </si>
  <si>
    <t>Avenida 3 C Sur - Calle Miguel A. Paredes</t>
  </si>
  <si>
    <t>Avenida 4 C Sur - Calle Juan R. Morales B.</t>
  </si>
  <si>
    <t>Avenida 7a. Sur - Juan XXIII</t>
  </si>
  <si>
    <t>Avenida Condado del Rey</t>
  </si>
  <si>
    <t>Avenida Costa del Mar</t>
  </si>
  <si>
    <t>Avenida David D. Gallardo</t>
  </si>
  <si>
    <t>Avenida Guillermo E. Quijano</t>
  </si>
  <si>
    <t>Avenida Pablo Arosemena</t>
  </si>
  <si>
    <t>Avenida Primera</t>
  </si>
  <si>
    <t>Avenida República de Ecuador</t>
  </si>
  <si>
    <t>Avenida Rodolfo Aguilera</t>
  </si>
  <si>
    <t xml:space="preserve">Avenida Samuel Lewis </t>
  </si>
  <si>
    <t>Avenida San Cristóbal</t>
  </si>
  <si>
    <t>Boulevard Paul A. Gambotti - Calle Punta Darién</t>
  </si>
  <si>
    <t>Calle 100 Oeste - Calle 16 Monte Oscuro</t>
  </si>
  <si>
    <t>Calle 109 Este</t>
  </si>
  <si>
    <t>Calle 18 Oeste</t>
  </si>
  <si>
    <t>Calle 23 Oeste</t>
  </si>
  <si>
    <t>Calle 26 Oeste (P)</t>
  </si>
  <si>
    <t>Calle 43 - Calle Felipe E. Motta C.</t>
  </si>
  <si>
    <t>Calle 47 Este</t>
  </si>
  <si>
    <t>Calle 52 Este</t>
  </si>
  <si>
    <t>Calle 53 Oeste - Dr. Alberto Navarro</t>
  </si>
  <si>
    <t>Calle 53a. Este - Calle Winston Churchill</t>
  </si>
  <si>
    <t>Calle 54 Este - Calle Mariela Vieto Palm</t>
  </si>
  <si>
    <t>Calle 55 Este - Calle Juan Manuel Cedeño</t>
  </si>
  <si>
    <t>Calle 56 Este</t>
  </si>
  <si>
    <t>Calle 56 Este - Calle Juan Ramón Poll</t>
  </si>
  <si>
    <t>Calle 57 Este - San Miguel</t>
  </si>
  <si>
    <t>Calle 58 Este - Santo Domingo</t>
  </si>
  <si>
    <t>Calle 59 Este - San Felipe</t>
  </si>
  <si>
    <t xml:space="preserve">Calle 62 A Oeste </t>
  </si>
  <si>
    <t>Calle 62 Este - Calle Enrique Arce</t>
  </si>
  <si>
    <t>Calle 64 Este - Calle Thomas Owens</t>
  </si>
  <si>
    <t>Calle 66 Este</t>
  </si>
  <si>
    <t>Calle 66 Oeste - Jorge A. Zarak</t>
  </si>
  <si>
    <t>Calle 69 Este - Calle Mario Rognoni</t>
  </si>
  <si>
    <t>Calle 70 Este - Calle Octavio Villalaz Castillo</t>
  </si>
  <si>
    <t>Calle 71 Este - Calle San Juan Bosco</t>
  </si>
  <si>
    <t>Calle 72 Este - Carrasquilla</t>
  </si>
  <si>
    <t>Calle 73 Este - Calle Ovigildo Herrera M.</t>
  </si>
  <si>
    <t>Calle 74 Este - Calle Benito Reyes T.</t>
  </si>
  <si>
    <t xml:space="preserve">Calle 74 Oeste - Juan Rivera Reyes </t>
  </si>
  <si>
    <t>Calle 78 Sur</t>
  </si>
  <si>
    <t>Calle 87 Este - Calle 6</t>
  </si>
  <si>
    <t>Calle 94 Este - Calle 9</t>
  </si>
  <si>
    <t>Calle 95 Oeste - Calle 11 1/2</t>
  </si>
  <si>
    <t>Calle 98 Oeste - Calle 14 O</t>
  </si>
  <si>
    <t>Calle Augusto Samuel Boyd - Vía Venetto</t>
  </si>
  <si>
    <t>Calle B</t>
  </si>
  <si>
    <t>Calle Castillo de Oro</t>
  </si>
  <si>
    <t>Calle Centenial</t>
  </si>
  <si>
    <t>Calle Colombia</t>
  </si>
  <si>
    <t>Calle Ferrer Arias</t>
  </si>
  <si>
    <t>Calle José General José de San Martín</t>
  </si>
  <si>
    <t>Calle Juan Demóstenes Arosemena</t>
  </si>
  <si>
    <t>Calle Luis Azcarraga</t>
  </si>
  <si>
    <t>Calle Manuel María Icaza</t>
  </si>
  <si>
    <t>Calle Nombre de Dios</t>
  </si>
  <si>
    <t>Calle República de Chile</t>
  </si>
  <si>
    <t>Calle Thais de Ponds</t>
  </si>
  <si>
    <t>Boulevard Pacífica - Avenida República de Chile</t>
  </si>
  <si>
    <t>Carretera Transístmica Boyd - Roosevelt</t>
  </si>
  <si>
    <t>Avenida 13 B Norte</t>
  </si>
  <si>
    <t>Avenida 18 B Norte - Río de Janeiro</t>
  </si>
  <si>
    <t xml:space="preserve">Calle 77 B </t>
  </si>
  <si>
    <t>Calle 82 D Oeste - Calle Las Grosellas</t>
  </si>
  <si>
    <t>Calle Gil Blas Tejeira  </t>
  </si>
  <si>
    <t>Calle 87 1/2 Este - Calle 7</t>
  </si>
  <si>
    <r>
      <t>Calle 3.</t>
    </r>
    <r>
      <rPr>
        <vertAlign val="superscript"/>
        <sz val="10"/>
        <rFont val="Arial"/>
        <family val="2"/>
      </rPr>
      <t>a</t>
    </r>
  </si>
  <si>
    <t>Calle 103 Oeste - Calle 17</t>
  </si>
  <si>
    <t>Autopista Panamá Colón-Autopista Alberto Motta</t>
  </si>
  <si>
    <r>
      <t>Avenida 2.</t>
    </r>
    <r>
      <rPr>
        <vertAlign val="superscript"/>
        <sz val="10"/>
        <color theme="1"/>
        <rFont val="Arial"/>
        <family val="2"/>
      </rPr>
      <t>a</t>
    </r>
    <r>
      <rPr>
        <sz val="10"/>
        <color theme="1"/>
        <rFont val="Arial"/>
        <family val="2"/>
      </rPr>
      <t xml:space="preserve"> F. Norte-Calle Matías Hernández</t>
    </r>
  </si>
  <si>
    <t xml:space="preserve"> Otras    (1)</t>
  </si>
  <si>
    <t>vehículos.</t>
  </si>
  <si>
    <t xml:space="preserve">(1) Incluye caída de persona o cosa del vehículo en marcha, colisión y vuelco, colisión y atropello, atropello y </t>
  </si>
  <si>
    <t xml:space="preserve">colisión, atropello y vuelco, y los accidentes que no se especifican en ninguna de las clases mencionadas.   </t>
  </si>
  <si>
    <t>Santa Ana: (Continuación)</t>
  </si>
  <si>
    <t>La Exposición o Calidonia: (Continuación)</t>
  </si>
  <si>
    <t>Betania: (Continuación)</t>
  </si>
  <si>
    <t>Pueblo Nuevo: (Continuación)</t>
  </si>
  <si>
    <t>24 de Diciembre: (Continuación)</t>
  </si>
  <si>
    <t>Avenida Aquilino de La Guardia</t>
  </si>
  <si>
    <t>Avenida Nicanor de Obarrio-Calle 50</t>
  </si>
  <si>
    <t>Avenida 8C Norte - Calle Porfirio Meléndez</t>
  </si>
  <si>
    <t>Calle Rubén Darío</t>
  </si>
  <si>
    <t>Avenida Nicanor de Obarrio - Calle 50</t>
  </si>
  <si>
    <t>Calle 53 A Este - San José de la Cruz Herrera</t>
  </si>
  <si>
    <t>Calle San Juan B. de La Salle</t>
  </si>
  <si>
    <t>Calle 65 Este - Calle José A. Fernández</t>
  </si>
  <si>
    <t>Calle 67 - Calle Eduado Tejeira Davis</t>
  </si>
  <si>
    <r>
      <t>Calle 5</t>
    </r>
    <r>
      <rPr>
        <vertAlign val="superscript"/>
        <sz val="10"/>
        <rFont val="Arial"/>
        <family val="2"/>
      </rPr>
      <t>a</t>
    </r>
  </si>
  <si>
    <t>Calle Rafael Aispuru</t>
  </si>
  <si>
    <t>Juan Díaz: (Continuación)</t>
  </si>
  <si>
    <t>Boulevard Paseo Dorado</t>
  </si>
  <si>
    <t>Vía Camino de Cruces</t>
  </si>
  <si>
    <t xml:space="preserve">(2) Incluyen las calles, carreteras, caminos, estacionamientos, hombros o aceras destinadas para el tránsito de </t>
  </si>
  <si>
    <t>Calle 1.ª Perejil</t>
  </si>
  <si>
    <r>
      <t>Calle 81 Este-Calle 1.</t>
    </r>
    <r>
      <rPr>
        <vertAlign val="superscript"/>
        <sz val="10"/>
        <color theme="1"/>
        <rFont val="Arial"/>
        <family val="2"/>
      </rPr>
      <t>a</t>
    </r>
    <r>
      <rPr>
        <sz val="10"/>
        <color theme="1"/>
        <rFont val="Arial"/>
        <family val="2"/>
      </rPr>
      <t xml:space="preserve"> Parque Lefevre</t>
    </r>
  </si>
  <si>
    <r>
      <t>Calle 5.a Oeste - Calle 4.</t>
    </r>
    <r>
      <rPr>
        <vertAlign val="superscript"/>
        <sz val="10"/>
        <color theme="1"/>
        <rFont val="Arial"/>
        <family val="2"/>
      </rPr>
      <t>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</si>
</sst>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vertAlign val="superscript"/>
      <sz val="10"/>
      <color theme="1"/>
      <name val="Arial"/>
      <family val="2"/>
    </font>
    <font>
      <vertAlign val="superscript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EDB3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61">
    <xf numFmtId="0" fontId="0" fillId="0" borderId="0" xfId="0"/>
    <xf numFmtId="3" fontId="1" fillId="0" borderId="0" xfId="0" applyNumberFormat="1" applyFont="1" applyFill="1" applyBorder="1" applyAlignment="1">
      <alignment horizontal="center"/>
    </xf>
    <xf numFmtId="3" fontId="1" fillId="0" borderId="0" xfId="0" applyNumberFormat="1" applyFont="1" applyFill="1" applyBorder="1"/>
    <xf numFmtId="3" fontId="1" fillId="0" borderId="0" xfId="0" applyNumberFormat="1" applyFont="1" applyFill="1"/>
    <xf numFmtId="3" fontId="2" fillId="0" borderId="0" xfId="0" applyNumberFormat="1" applyFont="1" applyFill="1" applyBorder="1" applyAlignment="1">
      <alignment horizontal="left"/>
    </xf>
    <xf numFmtId="3" fontId="2" fillId="0" borderId="7" xfId="0" applyNumberFormat="1" applyFont="1" applyFill="1" applyBorder="1" applyAlignment="1">
      <alignment horizontal="right"/>
    </xf>
    <xf numFmtId="3" fontId="1" fillId="0" borderId="7" xfId="0" applyNumberFormat="1" applyFont="1" applyFill="1" applyBorder="1"/>
    <xf numFmtId="3" fontId="1" fillId="0" borderId="7" xfId="0" applyNumberFormat="1" applyFont="1" applyFill="1" applyBorder="1" applyAlignment="1">
      <alignment horizontal="right"/>
    </xf>
    <xf numFmtId="3" fontId="1" fillId="0" borderId="7" xfId="0" applyNumberFormat="1" applyFont="1" applyFill="1" applyBorder="1" applyAlignment="1"/>
    <xf numFmtId="3" fontId="1" fillId="0" borderId="0" xfId="0" applyNumberFormat="1" applyFont="1" applyFill="1" applyBorder="1" applyAlignment="1">
      <alignment horizontal="right"/>
    </xf>
    <xf numFmtId="3" fontId="1" fillId="0" borderId="9" xfId="0" applyNumberFormat="1" applyFont="1" applyFill="1" applyBorder="1" applyAlignment="1">
      <alignment horizontal="right"/>
    </xf>
    <xf numFmtId="3" fontId="1" fillId="0" borderId="0" xfId="0" applyNumberFormat="1" applyFont="1" applyFill="1" applyBorder="1" applyAlignment="1">
      <alignment horizontal="left"/>
    </xf>
    <xf numFmtId="3" fontId="2" fillId="0" borderId="7" xfId="0" applyNumberFormat="1" applyFont="1" applyFill="1" applyBorder="1"/>
    <xf numFmtId="0" fontId="1" fillId="0" borderId="7" xfId="0" applyNumberFormat="1" applyFont="1" applyFill="1" applyBorder="1"/>
    <xf numFmtId="3" fontId="1" fillId="0" borderId="5" xfId="0" applyNumberFormat="1" applyFont="1" applyFill="1" applyBorder="1" applyAlignment="1">
      <alignment horizontal="left"/>
    </xf>
    <xf numFmtId="3" fontId="1" fillId="0" borderId="10" xfId="0" applyNumberFormat="1" applyFont="1" applyFill="1" applyBorder="1" applyAlignment="1">
      <alignment horizontal="right"/>
    </xf>
    <xf numFmtId="0" fontId="1" fillId="0" borderId="0" xfId="0" applyFont="1" applyFill="1" applyBorder="1"/>
    <xf numFmtId="0" fontId="1" fillId="0" borderId="0" xfId="0" applyNumberFormat="1" applyFont="1" applyFill="1" applyBorder="1" applyAlignment="1">
      <alignment horizontal="right"/>
    </xf>
    <xf numFmtId="3" fontId="2" fillId="0" borderId="9" xfId="0" applyNumberFormat="1" applyFont="1" applyFill="1" applyBorder="1" applyAlignment="1">
      <alignment horizontal="right"/>
    </xf>
    <xf numFmtId="0" fontId="0" fillId="0" borderId="0" xfId="0" applyFont="1" applyAlignment="1"/>
    <xf numFmtId="1" fontId="1" fillId="0" borderId="7" xfId="0" applyNumberFormat="1" applyFont="1" applyFill="1" applyBorder="1" applyAlignment="1">
      <alignment horizontal="right"/>
    </xf>
    <xf numFmtId="3" fontId="2" fillId="0" borderId="0" xfId="0" applyNumberFormat="1" applyFont="1" applyFill="1"/>
    <xf numFmtId="3" fontId="2" fillId="0" borderId="0" xfId="0" applyNumberFormat="1" applyFont="1" applyFill="1" applyBorder="1" applyAlignment="1"/>
    <xf numFmtId="3" fontId="1" fillId="0" borderId="5" xfId="0" applyNumberFormat="1" applyFont="1" applyFill="1" applyBorder="1"/>
    <xf numFmtId="1" fontId="1" fillId="0" borderId="9" xfId="0" applyNumberFormat="1" applyFont="1" applyFill="1" applyBorder="1" applyAlignment="1">
      <alignment horizontal="right"/>
    </xf>
    <xf numFmtId="3" fontId="1" fillId="0" borderId="4" xfId="0" applyNumberFormat="1" applyFont="1" applyFill="1" applyBorder="1" applyAlignment="1">
      <alignment horizontal="right"/>
    </xf>
    <xf numFmtId="3" fontId="2" fillId="0" borderId="9" xfId="0" applyNumberFormat="1" applyFont="1" applyFill="1" applyBorder="1"/>
    <xf numFmtId="9" fontId="1" fillId="0" borderId="0" xfId="1" applyFont="1" applyFill="1" applyAlignment="1"/>
    <xf numFmtId="0" fontId="0" fillId="0" borderId="7" xfId="0" applyNumberFormat="1" applyFont="1" applyBorder="1"/>
    <xf numFmtId="3" fontId="2" fillId="2" borderId="13" xfId="0" applyNumberFormat="1" applyFont="1" applyFill="1" applyBorder="1" applyAlignment="1">
      <alignment horizontal="center" vertical="center" wrapText="1"/>
    </xf>
    <xf numFmtId="3" fontId="2" fillId="0" borderId="7" xfId="0" applyNumberFormat="1" applyFont="1" applyFill="1" applyBorder="1" applyAlignment="1">
      <alignment horizontal="center" vertical="center" wrapText="1"/>
    </xf>
    <xf numFmtId="3" fontId="2" fillId="0" borderId="7" xfId="0" applyNumberFormat="1" applyFont="1" applyFill="1" applyBorder="1" applyAlignment="1">
      <alignment vertical="center" wrapText="1"/>
    </xf>
    <xf numFmtId="3" fontId="2" fillId="0" borderId="9" xfId="0" applyNumberFormat="1" applyFont="1" applyFill="1" applyBorder="1" applyAlignment="1">
      <alignment vertical="center" wrapText="1"/>
    </xf>
    <xf numFmtId="3" fontId="2" fillId="0" borderId="2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3" fontId="1" fillId="0" borderId="0" xfId="0" applyNumberFormat="1" applyFont="1" applyFill="1" applyAlignment="1">
      <alignment horizontal="center"/>
    </xf>
    <xf numFmtId="49" fontId="0" fillId="0" borderId="0" xfId="0" quotePrefix="1" applyNumberFormat="1" applyFont="1" applyAlignment="1">
      <alignment horizontal="left"/>
    </xf>
    <xf numFmtId="3" fontId="1" fillId="0" borderId="3" xfId="0" applyNumberFormat="1" applyFont="1" applyFill="1" applyBorder="1"/>
    <xf numFmtId="3" fontId="2" fillId="0" borderId="0" xfId="0" applyNumberFormat="1" applyFont="1" applyFill="1" applyBorder="1" applyAlignment="1">
      <alignment horizontal="center"/>
    </xf>
    <xf numFmtId="3" fontId="2" fillId="2" borderId="11" xfId="0" applyNumberFormat="1" applyFont="1" applyFill="1" applyBorder="1" applyAlignment="1">
      <alignment horizontal="center" vertical="center" wrapText="1"/>
    </xf>
    <xf numFmtId="0" fontId="0" fillId="0" borderId="0" xfId="0" applyFont="1" applyFill="1" applyAlignment="1"/>
    <xf numFmtId="1" fontId="1" fillId="0" borderId="0" xfId="0" applyNumberFormat="1" applyFont="1" applyFill="1" applyBorder="1" applyAlignment="1">
      <alignment horizontal="right"/>
    </xf>
    <xf numFmtId="1" fontId="1" fillId="0" borderId="3" xfId="0" applyNumberFormat="1" applyFont="1" applyFill="1" applyBorder="1" applyAlignment="1">
      <alignment horizontal="right"/>
    </xf>
    <xf numFmtId="3" fontId="1" fillId="0" borderId="3" xfId="0" applyNumberFormat="1" applyFont="1" applyFill="1" applyBorder="1" applyAlignment="1">
      <alignment horizontal="right"/>
    </xf>
    <xf numFmtId="49" fontId="1" fillId="0" borderId="0" xfId="0" applyNumberFormat="1" applyFont="1" applyFill="1" applyBorder="1" applyAlignment="1">
      <alignment horizontal="left" justifyLastLine="1"/>
    </xf>
    <xf numFmtId="3" fontId="2" fillId="0" borderId="0" xfId="0" applyNumberFormat="1" applyFont="1" applyFill="1" applyBorder="1" applyAlignment="1">
      <alignment horizontal="center"/>
    </xf>
    <xf numFmtId="3" fontId="2" fillId="0" borderId="3" xfId="0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horizontal="distributed" justifyLastLine="1"/>
    </xf>
    <xf numFmtId="49" fontId="1" fillId="0" borderId="0" xfId="0" applyNumberFormat="1" applyFont="1" applyFill="1" applyBorder="1" applyAlignment="1">
      <alignment horizontal="distributed" justifyLastLine="1"/>
    </xf>
    <xf numFmtId="3" fontId="2" fillId="2" borderId="2" xfId="0" applyNumberFormat="1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3" fontId="2" fillId="2" borderId="0" xfId="0" applyNumberFormat="1" applyFont="1" applyFill="1" applyBorder="1" applyAlignment="1">
      <alignment horizontal="center" vertical="center" wrapText="1"/>
    </xf>
    <xf numFmtId="3" fontId="2" fillId="2" borderId="3" xfId="0" applyNumberFormat="1" applyFont="1" applyFill="1" applyBorder="1" applyAlignment="1">
      <alignment horizontal="center" vertical="center" wrapText="1"/>
    </xf>
    <xf numFmtId="3" fontId="2" fillId="2" borderId="5" xfId="0" applyNumberFormat="1" applyFont="1" applyFill="1" applyBorder="1" applyAlignment="1">
      <alignment horizontal="center" vertical="center" wrapText="1"/>
    </xf>
    <xf numFmtId="3" fontId="2" fillId="2" borderId="8" xfId="0" applyNumberFormat="1" applyFont="1" applyFill="1" applyBorder="1" applyAlignment="1">
      <alignment horizontal="center" vertical="center" wrapText="1"/>
    </xf>
    <xf numFmtId="3" fontId="2" fillId="2" borderId="11" xfId="0" applyNumberFormat="1" applyFont="1" applyFill="1" applyBorder="1" applyAlignment="1">
      <alignment horizontal="center" vertical="center"/>
    </xf>
    <xf numFmtId="3" fontId="2" fillId="2" borderId="12" xfId="0" applyNumberFormat="1" applyFont="1" applyFill="1" applyBorder="1" applyAlignment="1">
      <alignment horizontal="center" vertical="center"/>
    </xf>
    <xf numFmtId="3" fontId="2" fillId="2" borderId="6" xfId="0" applyNumberFormat="1" applyFont="1" applyFill="1" applyBorder="1" applyAlignment="1">
      <alignment horizontal="center" vertical="center" wrapText="1"/>
    </xf>
    <xf numFmtId="3" fontId="2" fillId="2" borderId="10" xfId="0" applyNumberFormat="1" applyFont="1" applyFill="1" applyBorder="1" applyAlignment="1">
      <alignment horizontal="center" vertical="center" wrapText="1"/>
    </xf>
    <xf numFmtId="3" fontId="2" fillId="2" borderId="11" xfId="0" applyNumberFormat="1" applyFont="1" applyFill="1" applyBorder="1" applyAlignment="1">
      <alignment horizontal="center" vertical="center" wrapText="1"/>
    </xf>
    <xf numFmtId="3" fontId="2" fillId="2" borderId="12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8"/>
  <sheetViews>
    <sheetView tabSelected="1" zoomScaleNormal="100" workbookViewId="0">
      <selection sqref="A1:H1"/>
    </sheetView>
  </sheetViews>
  <sheetFormatPr baseColWidth="10" defaultColWidth="11.42578125" defaultRowHeight="18" customHeight="1" x14ac:dyDescent="0.2"/>
  <cols>
    <col min="1" max="1" width="2.7109375" style="3" customWidth="1"/>
    <col min="2" max="2" width="41.85546875" style="3" customWidth="1"/>
    <col min="3" max="3" width="8.28515625" style="3" customWidth="1"/>
    <col min="4" max="4" width="9.140625" style="3" customWidth="1"/>
    <col min="5" max="5" width="10" style="3" customWidth="1"/>
    <col min="6" max="6" width="8.5703125" style="3" customWidth="1"/>
    <col min="7" max="7" width="10" style="3" customWidth="1"/>
    <col min="8" max="8" width="8.85546875" style="3" customWidth="1"/>
    <col min="9" max="16384" width="11.42578125" style="3"/>
  </cols>
  <sheetData>
    <row r="1" spans="1:8" ht="16.5" customHeight="1" x14ac:dyDescent="0.2">
      <c r="A1" s="45" t="s">
        <v>6</v>
      </c>
      <c r="B1" s="45"/>
      <c r="C1" s="45"/>
      <c r="D1" s="45"/>
      <c r="E1" s="45"/>
      <c r="F1" s="45"/>
      <c r="G1" s="45"/>
      <c r="H1" s="45"/>
    </row>
    <row r="2" spans="1:8" ht="16.5" customHeight="1" x14ac:dyDescent="0.2">
      <c r="A2" s="45" t="s">
        <v>181</v>
      </c>
      <c r="B2" s="45"/>
      <c r="C2" s="45"/>
      <c r="D2" s="45"/>
      <c r="E2" s="45"/>
      <c r="F2" s="45"/>
      <c r="G2" s="45"/>
      <c r="H2" s="45"/>
    </row>
    <row r="3" spans="1:8" ht="12.2" customHeight="1" x14ac:dyDescent="0.2">
      <c r="B3" s="1" t="s">
        <v>0</v>
      </c>
      <c r="C3" s="1"/>
      <c r="D3" s="1"/>
      <c r="E3" s="1"/>
      <c r="F3" s="1"/>
      <c r="G3" s="1"/>
      <c r="H3" s="1"/>
    </row>
    <row r="4" spans="1:8" ht="21.75" customHeight="1" x14ac:dyDescent="0.2">
      <c r="A4" s="49" t="s">
        <v>166</v>
      </c>
      <c r="B4" s="50"/>
      <c r="C4" s="55" t="s">
        <v>1</v>
      </c>
      <c r="D4" s="56"/>
      <c r="E4" s="56"/>
      <c r="F4" s="56"/>
      <c r="G4" s="56"/>
      <c r="H4" s="56"/>
    </row>
    <row r="5" spans="1:8" ht="21.75" customHeight="1" x14ac:dyDescent="0.2">
      <c r="A5" s="51"/>
      <c r="B5" s="52"/>
      <c r="C5" s="57" t="s">
        <v>2</v>
      </c>
      <c r="D5" s="59" t="s">
        <v>3</v>
      </c>
      <c r="E5" s="60"/>
      <c r="F5" s="60"/>
      <c r="G5" s="60"/>
      <c r="H5" s="60"/>
    </row>
    <row r="6" spans="1:8" ht="53.25" customHeight="1" x14ac:dyDescent="0.2">
      <c r="A6" s="53"/>
      <c r="B6" s="54"/>
      <c r="C6" s="58"/>
      <c r="D6" s="29" t="s">
        <v>4</v>
      </c>
      <c r="E6" s="29" t="s">
        <v>60</v>
      </c>
      <c r="F6" s="29" t="s">
        <v>61</v>
      </c>
      <c r="G6" s="29" t="s">
        <v>5</v>
      </c>
      <c r="H6" s="39" t="s">
        <v>259</v>
      </c>
    </row>
    <row r="7" spans="1:8" ht="7.5" customHeight="1" x14ac:dyDescent="0.2">
      <c r="A7" s="33"/>
      <c r="B7" s="34"/>
      <c r="C7" s="30"/>
      <c r="D7" s="31"/>
      <c r="E7" s="30"/>
      <c r="F7" s="31"/>
      <c r="G7" s="31"/>
      <c r="H7" s="32"/>
    </row>
    <row r="8" spans="1:8" ht="20.25" customHeight="1" x14ac:dyDescent="0.2">
      <c r="A8" s="45" t="s">
        <v>168</v>
      </c>
      <c r="B8" s="46"/>
      <c r="C8" s="5">
        <f t="shared" ref="C8:H8" si="0">SUM(C81,C88,C96,C116,C145,C155,C184,C231,C248,C293,C321,C336,C348,C354,C381,C387,C390,C394,C396,C403,C410,C415,C419,C423,C425,C429,)</f>
        <v>19870</v>
      </c>
      <c r="D8" s="5">
        <f t="shared" si="0"/>
        <v>17312</v>
      </c>
      <c r="E8" s="5">
        <f t="shared" si="0"/>
        <v>1748</v>
      </c>
      <c r="F8" s="5">
        <f t="shared" si="0"/>
        <v>176</v>
      </c>
      <c r="G8" s="5">
        <f t="shared" si="0"/>
        <v>395</v>
      </c>
      <c r="H8" s="18">
        <f t="shared" si="0"/>
        <v>239</v>
      </c>
    </row>
    <row r="9" spans="1:8" ht="18.2" customHeight="1" x14ac:dyDescent="0.2">
      <c r="B9" s="2" t="s">
        <v>172</v>
      </c>
      <c r="C9" s="5">
        <f t="shared" ref="C9:C80" si="1">SUM(D9:H9)</f>
        <v>82</v>
      </c>
      <c r="D9" s="6">
        <v>35</v>
      </c>
      <c r="E9" s="6">
        <v>25</v>
      </c>
      <c r="F9" s="20">
        <v>9</v>
      </c>
      <c r="G9" s="7">
        <v>3</v>
      </c>
      <c r="H9" s="10">
        <v>10</v>
      </c>
    </row>
    <row r="10" spans="1:8" ht="18.2" customHeight="1" x14ac:dyDescent="0.2">
      <c r="B10" s="2" t="s">
        <v>8</v>
      </c>
      <c r="C10" s="5">
        <f t="shared" si="1"/>
        <v>64</v>
      </c>
      <c r="D10" s="6">
        <v>58</v>
      </c>
      <c r="E10" s="7">
        <v>4</v>
      </c>
      <c r="F10" s="20" t="s">
        <v>163</v>
      </c>
      <c r="G10" s="7">
        <v>2</v>
      </c>
      <c r="H10" s="24" t="s">
        <v>163</v>
      </c>
    </row>
    <row r="11" spans="1:8" ht="18.2" customHeight="1" x14ac:dyDescent="0.2">
      <c r="B11" s="2" t="s">
        <v>144</v>
      </c>
      <c r="C11" s="5">
        <f t="shared" si="1"/>
        <v>36</v>
      </c>
      <c r="D11" s="6">
        <v>36</v>
      </c>
      <c r="E11" s="20" t="s">
        <v>163</v>
      </c>
      <c r="F11" s="20" t="s">
        <v>163</v>
      </c>
      <c r="G11" s="20" t="s">
        <v>163</v>
      </c>
      <c r="H11" s="24" t="s">
        <v>163</v>
      </c>
    </row>
    <row r="12" spans="1:8" ht="18.2" customHeight="1" x14ac:dyDescent="0.2">
      <c r="B12" s="2" t="s">
        <v>7</v>
      </c>
      <c r="C12" s="5">
        <f t="shared" si="1"/>
        <v>94</v>
      </c>
      <c r="D12" s="6">
        <v>91</v>
      </c>
      <c r="E12" s="7">
        <v>3</v>
      </c>
      <c r="F12" s="20" t="s">
        <v>163</v>
      </c>
      <c r="G12" s="20" t="s">
        <v>163</v>
      </c>
      <c r="H12" s="24" t="s">
        <v>163</v>
      </c>
    </row>
    <row r="13" spans="1:8" ht="18.2" customHeight="1" x14ac:dyDescent="0.2">
      <c r="B13" s="2" t="s">
        <v>268</v>
      </c>
      <c r="C13" s="5">
        <f t="shared" si="1"/>
        <v>33</v>
      </c>
      <c r="D13" s="6">
        <v>31</v>
      </c>
      <c r="E13" s="20">
        <v>1</v>
      </c>
      <c r="F13" s="20" t="s">
        <v>163</v>
      </c>
      <c r="G13" s="20">
        <v>1</v>
      </c>
      <c r="H13" s="24" t="s">
        <v>163</v>
      </c>
    </row>
    <row r="14" spans="1:8" ht="18.2" customHeight="1" x14ac:dyDescent="0.2">
      <c r="B14" s="11" t="s">
        <v>9</v>
      </c>
      <c r="C14" s="5">
        <f t="shared" si="1"/>
        <v>70</v>
      </c>
      <c r="D14" s="6">
        <v>59</v>
      </c>
      <c r="E14" s="20">
        <v>7</v>
      </c>
      <c r="F14" s="7">
        <v>2</v>
      </c>
      <c r="G14" s="20" t="s">
        <v>163</v>
      </c>
      <c r="H14" s="10">
        <v>2</v>
      </c>
    </row>
    <row r="15" spans="1:8" ht="18.2" customHeight="1" x14ac:dyDescent="0.2">
      <c r="B15" s="11" t="s">
        <v>10</v>
      </c>
      <c r="C15" s="5">
        <f t="shared" si="1"/>
        <v>54</v>
      </c>
      <c r="D15" s="6">
        <v>52</v>
      </c>
      <c r="E15" s="20">
        <v>1</v>
      </c>
      <c r="F15" s="20" t="s">
        <v>163</v>
      </c>
      <c r="G15" s="20" t="s">
        <v>163</v>
      </c>
      <c r="H15" s="10">
        <v>1</v>
      </c>
    </row>
    <row r="16" spans="1:8" ht="18.2" customHeight="1" x14ac:dyDescent="0.2">
      <c r="B16" s="11" t="s">
        <v>173</v>
      </c>
      <c r="C16" s="5">
        <f t="shared" si="1"/>
        <v>61</v>
      </c>
      <c r="D16" s="6">
        <v>56</v>
      </c>
      <c r="E16" s="20">
        <v>5</v>
      </c>
      <c r="F16" s="20" t="s">
        <v>163</v>
      </c>
      <c r="G16" s="20" t="s">
        <v>163</v>
      </c>
      <c r="H16" s="24" t="s">
        <v>163</v>
      </c>
    </row>
    <row r="17" spans="2:8" ht="18.2" customHeight="1" x14ac:dyDescent="0.2">
      <c r="B17" s="11" t="s">
        <v>171</v>
      </c>
      <c r="C17" s="5">
        <f t="shared" si="1"/>
        <v>47</v>
      </c>
      <c r="D17" s="6">
        <v>45</v>
      </c>
      <c r="E17" s="20">
        <v>2</v>
      </c>
      <c r="F17" s="20" t="s">
        <v>163</v>
      </c>
      <c r="G17" s="20" t="s">
        <v>163</v>
      </c>
      <c r="H17" s="24" t="s">
        <v>163</v>
      </c>
    </row>
    <row r="18" spans="2:8" ht="18.2" customHeight="1" x14ac:dyDescent="0.2">
      <c r="B18" s="11" t="s">
        <v>11</v>
      </c>
      <c r="C18" s="5">
        <f t="shared" si="1"/>
        <v>37</v>
      </c>
      <c r="D18" s="6">
        <v>31</v>
      </c>
      <c r="E18" s="7">
        <v>5</v>
      </c>
      <c r="F18" s="20" t="s">
        <v>163</v>
      </c>
      <c r="G18" s="20" t="s">
        <v>163</v>
      </c>
      <c r="H18" s="10">
        <v>1</v>
      </c>
    </row>
    <row r="19" spans="2:8" ht="18.2" customHeight="1" x14ac:dyDescent="0.2">
      <c r="B19" s="11" t="s">
        <v>12</v>
      </c>
      <c r="C19" s="5">
        <f t="shared" si="1"/>
        <v>327</v>
      </c>
      <c r="D19" s="6">
        <v>304</v>
      </c>
      <c r="E19" s="20">
        <v>13</v>
      </c>
      <c r="F19" s="20" t="s">
        <v>163</v>
      </c>
      <c r="G19" s="20">
        <v>8</v>
      </c>
      <c r="H19" s="24">
        <v>2</v>
      </c>
    </row>
    <row r="20" spans="2:8" ht="18.2" customHeight="1" x14ac:dyDescent="0.2">
      <c r="B20" s="11" t="s">
        <v>13</v>
      </c>
      <c r="C20" s="5">
        <f t="shared" si="1"/>
        <v>207</v>
      </c>
      <c r="D20" s="6">
        <v>199</v>
      </c>
      <c r="E20" s="20">
        <v>4</v>
      </c>
      <c r="F20" s="20" t="s">
        <v>163</v>
      </c>
      <c r="G20" s="20">
        <v>4</v>
      </c>
      <c r="H20" s="24" t="s">
        <v>163</v>
      </c>
    </row>
    <row r="21" spans="2:8" ht="18.2" customHeight="1" x14ac:dyDescent="0.2">
      <c r="B21" s="11" t="s">
        <v>14</v>
      </c>
      <c r="C21" s="5">
        <f t="shared" si="1"/>
        <v>80</v>
      </c>
      <c r="D21" s="6">
        <v>77</v>
      </c>
      <c r="E21" s="20">
        <v>3</v>
      </c>
      <c r="F21" s="20" t="s">
        <v>163</v>
      </c>
      <c r="G21" s="20" t="s">
        <v>163</v>
      </c>
      <c r="H21" s="24" t="s">
        <v>163</v>
      </c>
    </row>
    <row r="22" spans="2:8" ht="18.2" customHeight="1" x14ac:dyDescent="0.2">
      <c r="B22" s="11" t="s">
        <v>15</v>
      </c>
      <c r="C22" s="5">
        <f t="shared" si="1"/>
        <v>151</v>
      </c>
      <c r="D22" s="6">
        <v>144</v>
      </c>
      <c r="E22" s="6">
        <v>4</v>
      </c>
      <c r="F22" s="20" t="s">
        <v>163</v>
      </c>
      <c r="G22" s="20">
        <v>2</v>
      </c>
      <c r="H22" s="24">
        <v>1</v>
      </c>
    </row>
    <row r="23" spans="2:8" ht="18.2" customHeight="1" x14ac:dyDescent="0.2">
      <c r="B23" s="11" t="s">
        <v>16</v>
      </c>
      <c r="C23" s="5">
        <f t="shared" si="1"/>
        <v>357</v>
      </c>
      <c r="D23" s="6">
        <v>340</v>
      </c>
      <c r="E23" s="6">
        <v>12</v>
      </c>
      <c r="F23" s="20">
        <v>1</v>
      </c>
      <c r="G23" s="20">
        <v>2</v>
      </c>
      <c r="H23" s="24">
        <v>2</v>
      </c>
    </row>
    <row r="24" spans="2:8" ht="18.2" customHeight="1" x14ac:dyDescent="0.2">
      <c r="B24" s="11" t="s">
        <v>189</v>
      </c>
      <c r="C24" s="5">
        <f t="shared" si="1"/>
        <v>62</v>
      </c>
      <c r="D24" s="6">
        <v>57</v>
      </c>
      <c r="E24" s="6">
        <v>3</v>
      </c>
      <c r="F24" s="20" t="s">
        <v>163</v>
      </c>
      <c r="G24" s="7">
        <v>2</v>
      </c>
      <c r="H24" s="24" t="s">
        <v>163</v>
      </c>
    </row>
    <row r="25" spans="2:8" ht="18.2" customHeight="1" x14ac:dyDescent="0.2">
      <c r="B25" s="11" t="s">
        <v>18</v>
      </c>
      <c r="C25" s="5">
        <f t="shared" si="1"/>
        <v>50</v>
      </c>
      <c r="D25" s="6">
        <v>46</v>
      </c>
      <c r="E25" s="20">
        <v>2</v>
      </c>
      <c r="F25" s="20" t="s">
        <v>163</v>
      </c>
      <c r="G25" s="20">
        <v>2</v>
      </c>
      <c r="H25" s="24" t="s">
        <v>163</v>
      </c>
    </row>
    <row r="26" spans="2:8" ht="18.2" customHeight="1" x14ac:dyDescent="0.2">
      <c r="B26" s="11" t="s">
        <v>19</v>
      </c>
      <c r="C26" s="5">
        <f t="shared" si="1"/>
        <v>78</v>
      </c>
      <c r="D26" s="6">
        <v>66</v>
      </c>
      <c r="E26" s="20">
        <v>6</v>
      </c>
      <c r="F26" s="7">
        <v>2</v>
      </c>
      <c r="G26" s="7">
        <v>1</v>
      </c>
      <c r="H26" s="24">
        <v>3</v>
      </c>
    </row>
    <row r="27" spans="2:8" ht="18.2" customHeight="1" x14ac:dyDescent="0.2">
      <c r="B27" s="11" t="s">
        <v>134</v>
      </c>
      <c r="C27" s="5">
        <f t="shared" si="1"/>
        <v>203</v>
      </c>
      <c r="D27" s="6">
        <v>190</v>
      </c>
      <c r="E27" s="6">
        <v>6</v>
      </c>
      <c r="F27" s="7">
        <v>2</v>
      </c>
      <c r="G27" s="20">
        <v>3</v>
      </c>
      <c r="H27" s="24">
        <v>2</v>
      </c>
    </row>
    <row r="28" spans="2:8" ht="18.2" customHeight="1" x14ac:dyDescent="0.2">
      <c r="B28" s="11" t="s">
        <v>124</v>
      </c>
      <c r="C28" s="5">
        <f t="shared" si="1"/>
        <v>28</v>
      </c>
      <c r="D28" s="6">
        <v>26</v>
      </c>
      <c r="E28" s="6">
        <v>1</v>
      </c>
      <c r="F28" s="20" t="s">
        <v>163</v>
      </c>
      <c r="G28" s="20" t="s">
        <v>163</v>
      </c>
      <c r="H28" s="24">
        <v>1</v>
      </c>
    </row>
    <row r="29" spans="2:8" ht="18.2" customHeight="1" x14ac:dyDescent="0.2">
      <c r="B29" s="11" t="s">
        <v>20</v>
      </c>
      <c r="C29" s="5">
        <f t="shared" si="1"/>
        <v>852</v>
      </c>
      <c r="D29" s="6">
        <v>777</v>
      </c>
      <c r="E29" s="6">
        <v>36</v>
      </c>
      <c r="F29" s="20">
        <v>4</v>
      </c>
      <c r="G29" s="20">
        <v>16</v>
      </c>
      <c r="H29" s="24">
        <v>19</v>
      </c>
    </row>
    <row r="30" spans="2:8" ht="18.2" customHeight="1" x14ac:dyDescent="0.2">
      <c r="B30" s="11" t="s">
        <v>21</v>
      </c>
      <c r="C30" s="5">
        <f t="shared" si="1"/>
        <v>74</v>
      </c>
      <c r="D30" s="6">
        <v>72</v>
      </c>
      <c r="E30" s="7">
        <v>2</v>
      </c>
      <c r="F30" s="20" t="s">
        <v>163</v>
      </c>
      <c r="G30" s="20" t="s">
        <v>163</v>
      </c>
      <c r="H30" s="24" t="s">
        <v>163</v>
      </c>
    </row>
    <row r="31" spans="2:8" ht="18.2" customHeight="1" x14ac:dyDescent="0.2">
      <c r="B31" s="11" t="s">
        <v>22</v>
      </c>
      <c r="C31" s="5">
        <f t="shared" si="1"/>
        <v>29</v>
      </c>
      <c r="D31" s="6">
        <v>27</v>
      </c>
      <c r="E31" s="7">
        <v>2</v>
      </c>
      <c r="F31" s="20" t="s">
        <v>163</v>
      </c>
      <c r="G31" s="20" t="s">
        <v>163</v>
      </c>
      <c r="H31" s="24" t="s">
        <v>163</v>
      </c>
    </row>
    <row r="32" spans="2:8" ht="18.2" customHeight="1" x14ac:dyDescent="0.2">
      <c r="B32" s="11" t="s">
        <v>23</v>
      </c>
      <c r="C32" s="5">
        <f t="shared" si="1"/>
        <v>193</v>
      </c>
      <c r="D32" s="6">
        <v>182</v>
      </c>
      <c r="E32" s="20">
        <v>8</v>
      </c>
      <c r="F32" s="20" t="s">
        <v>163</v>
      </c>
      <c r="G32" s="20">
        <v>2</v>
      </c>
      <c r="H32" s="24">
        <v>1</v>
      </c>
    </row>
    <row r="33" spans="1:8" ht="18.2" customHeight="1" x14ac:dyDescent="0.2">
      <c r="B33" s="11" t="s">
        <v>192</v>
      </c>
      <c r="C33" s="5">
        <f t="shared" si="1"/>
        <v>33</v>
      </c>
      <c r="D33" s="6">
        <v>29</v>
      </c>
      <c r="E33" s="20">
        <v>4</v>
      </c>
      <c r="F33" s="20" t="s">
        <v>163</v>
      </c>
      <c r="G33" s="20" t="s">
        <v>163</v>
      </c>
      <c r="H33" s="24" t="s">
        <v>163</v>
      </c>
    </row>
    <row r="34" spans="1:8" ht="18.2" customHeight="1" x14ac:dyDescent="0.2">
      <c r="B34" s="2" t="s">
        <v>157</v>
      </c>
      <c r="C34" s="5">
        <f t="shared" si="1"/>
        <v>31</v>
      </c>
      <c r="D34" s="6">
        <v>28</v>
      </c>
      <c r="E34" s="7">
        <v>3</v>
      </c>
      <c r="F34" s="20" t="s">
        <v>163</v>
      </c>
      <c r="G34" s="20" t="s">
        <v>163</v>
      </c>
      <c r="H34" s="24" t="s">
        <v>163</v>
      </c>
    </row>
    <row r="35" spans="1:8" ht="18.2" customHeight="1" x14ac:dyDescent="0.2">
      <c r="B35" s="11" t="s">
        <v>24</v>
      </c>
      <c r="C35" s="5">
        <f t="shared" si="1"/>
        <v>518</v>
      </c>
      <c r="D35" s="6">
        <v>482</v>
      </c>
      <c r="E35" s="20">
        <v>19</v>
      </c>
      <c r="F35" s="20" t="s">
        <v>163</v>
      </c>
      <c r="G35" s="20">
        <v>11</v>
      </c>
      <c r="H35" s="10">
        <v>6</v>
      </c>
    </row>
    <row r="36" spans="1:8" ht="18.2" customHeight="1" x14ac:dyDescent="0.2">
      <c r="B36" s="11" t="s">
        <v>25</v>
      </c>
      <c r="C36" s="5">
        <f t="shared" si="1"/>
        <v>31</v>
      </c>
      <c r="D36" s="6">
        <v>29</v>
      </c>
      <c r="E36" s="20">
        <v>2</v>
      </c>
      <c r="F36" s="20" t="s">
        <v>163</v>
      </c>
      <c r="G36" s="20" t="s">
        <v>163</v>
      </c>
      <c r="H36" s="24" t="s">
        <v>163</v>
      </c>
    </row>
    <row r="37" spans="1:8" ht="18.2" customHeight="1" x14ac:dyDescent="0.2">
      <c r="B37" s="11" t="s">
        <v>26</v>
      </c>
      <c r="C37" s="5">
        <f t="shared" si="1"/>
        <v>282</v>
      </c>
      <c r="D37" s="6">
        <v>263</v>
      </c>
      <c r="E37" s="20">
        <v>8</v>
      </c>
      <c r="F37" s="20" t="s">
        <v>163</v>
      </c>
      <c r="G37" s="20">
        <v>6</v>
      </c>
      <c r="H37" s="24">
        <v>5</v>
      </c>
    </row>
    <row r="38" spans="1:8" ht="18.2" customHeight="1" x14ac:dyDescent="0.2">
      <c r="B38" s="11" t="s">
        <v>27</v>
      </c>
      <c r="C38" s="5">
        <f t="shared" si="1"/>
        <v>124</v>
      </c>
      <c r="D38" s="6">
        <v>117</v>
      </c>
      <c r="E38" s="6">
        <v>5</v>
      </c>
      <c r="F38" s="20" t="s">
        <v>163</v>
      </c>
      <c r="G38" s="20">
        <v>2</v>
      </c>
      <c r="H38" s="24" t="s">
        <v>163</v>
      </c>
    </row>
    <row r="39" spans="1:8" ht="18.2" customHeight="1" x14ac:dyDescent="0.2">
      <c r="B39" s="11" t="s">
        <v>123</v>
      </c>
      <c r="C39" s="5">
        <f>SUM(D39:H39)</f>
        <v>139</v>
      </c>
      <c r="D39" s="6">
        <v>125</v>
      </c>
      <c r="E39" s="7">
        <v>9</v>
      </c>
      <c r="F39" s="20" t="s">
        <v>163</v>
      </c>
      <c r="G39" s="20">
        <v>3</v>
      </c>
      <c r="H39" s="24">
        <v>2</v>
      </c>
    </row>
    <row r="40" spans="1:8" ht="18.2" customHeight="1" x14ac:dyDescent="0.2">
      <c r="B40" s="11" t="s">
        <v>28</v>
      </c>
      <c r="C40" s="5">
        <f t="shared" si="1"/>
        <v>137</v>
      </c>
      <c r="D40" s="6">
        <v>132</v>
      </c>
      <c r="E40" s="6">
        <v>2</v>
      </c>
      <c r="F40" s="7">
        <v>1</v>
      </c>
      <c r="G40" s="20">
        <v>2</v>
      </c>
      <c r="H40" s="24" t="s">
        <v>163</v>
      </c>
    </row>
    <row r="41" spans="1:8" ht="18.2" customHeight="1" x14ac:dyDescent="0.2">
      <c r="B41" s="11" t="s">
        <v>29</v>
      </c>
      <c r="C41" s="5">
        <f>SUM(D41:H41)</f>
        <v>102</v>
      </c>
      <c r="D41" s="6">
        <v>90</v>
      </c>
      <c r="E41" s="6">
        <v>7</v>
      </c>
      <c r="F41" s="20">
        <v>4</v>
      </c>
      <c r="G41" s="20" t="s">
        <v>163</v>
      </c>
      <c r="H41" s="24">
        <v>1</v>
      </c>
    </row>
    <row r="42" spans="1:8" ht="18.2" customHeight="1" x14ac:dyDescent="0.2">
      <c r="B42" s="11" t="s">
        <v>30</v>
      </c>
      <c r="C42" s="5">
        <f>SUM(D42:H42)</f>
        <v>73</v>
      </c>
      <c r="D42" s="6">
        <v>65</v>
      </c>
      <c r="E42" s="20">
        <v>5</v>
      </c>
      <c r="F42" s="20" t="s">
        <v>163</v>
      </c>
      <c r="G42" s="7">
        <v>2</v>
      </c>
      <c r="H42" s="10">
        <v>1</v>
      </c>
    </row>
    <row r="43" spans="1:8" ht="18.2" customHeight="1" x14ac:dyDescent="0.2">
      <c r="B43" s="11" t="s">
        <v>32</v>
      </c>
      <c r="C43" s="5">
        <f>SUM(D43:H43)</f>
        <v>53</v>
      </c>
      <c r="D43" s="6">
        <v>50</v>
      </c>
      <c r="E43" s="20">
        <v>2</v>
      </c>
      <c r="F43" s="20" t="s">
        <v>163</v>
      </c>
      <c r="G43" s="20" t="s">
        <v>163</v>
      </c>
      <c r="H43" s="10">
        <v>1</v>
      </c>
    </row>
    <row r="44" spans="1:8" ht="18.2" customHeight="1" x14ac:dyDescent="0.2">
      <c r="B44" s="11" t="s">
        <v>132</v>
      </c>
      <c r="C44" s="5">
        <f>SUM(D44:H44)</f>
        <v>48</v>
      </c>
      <c r="D44" s="6">
        <v>41</v>
      </c>
      <c r="E44" s="20">
        <v>5</v>
      </c>
      <c r="F44" s="20" t="s">
        <v>163</v>
      </c>
      <c r="G44" s="20">
        <v>1</v>
      </c>
      <c r="H44" s="10">
        <v>1</v>
      </c>
    </row>
    <row r="45" spans="1:8" ht="18.2" customHeight="1" x14ac:dyDescent="0.2">
      <c r="A45" s="35"/>
      <c r="B45" s="11" t="s">
        <v>33</v>
      </c>
      <c r="C45" s="5">
        <f>SUM(D45:H45)</f>
        <v>98</v>
      </c>
      <c r="D45" s="6">
        <v>87</v>
      </c>
      <c r="E45" s="6">
        <v>6</v>
      </c>
      <c r="F45" s="7">
        <v>1</v>
      </c>
      <c r="G45" s="20">
        <v>2</v>
      </c>
      <c r="H45" s="10">
        <v>2</v>
      </c>
    </row>
    <row r="46" spans="1:8" ht="18.2" customHeight="1" x14ac:dyDescent="0.2">
      <c r="B46" s="11" t="s">
        <v>269</v>
      </c>
      <c r="C46" s="5">
        <f t="shared" si="1"/>
        <v>274</v>
      </c>
      <c r="D46" s="6">
        <v>263</v>
      </c>
      <c r="E46" s="6">
        <v>5</v>
      </c>
      <c r="F46" s="7">
        <v>4</v>
      </c>
      <c r="G46" s="20" t="s">
        <v>163</v>
      </c>
      <c r="H46" s="10">
        <v>2</v>
      </c>
    </row>
    <row r="47" spans="1:8" ht="18.2" customHeight="1" x14ac:dyDescent="0.2">
      <c r="B47" s="11" t="s">
        <v>34</v>
      </c>
      <c r="C47" s="5">
        <f t="shared" si="1"/>
        <v>368</v>
      </c>
      <c r="D47" s="6">
        <v>322</v>
      </c>
      <c r="E47" s="6">
        <v>24</v>
      </c>
      <c r="F47" s="20">
        <v>12</v>
      </c>
      <c r="G47" s="20">
        <v>5</v>
      </c>
      <c r="H47" s="24">
        <v>5</v>
      </c>
    </row>
    <row r="48" spans="1:8" ht="18.2" customHeight="1" x14ac:dyDescent="0.2">
      <c r="B48" s="11" t="s">
        <v>35</v>
      </c>
      <c r="C48" s="5">
        <f t="shared" si="1"/>
        <v>55</v>
      </c>
      <c r="D48" s="6">
        <v>39</v>
      </c>
      <c r="E48" s="20">
        <v>6</v>
      </c>
      <c r="F48" s="20" t="s">
        <v>163</v>
      </c>
      <c r="G48" s="20">
        <v>10</v>
      </c>
      <c r="H48" s="24" t="s">
        <v>163</v>
      </c>
    </row>
    <row r="49" spans="2:8" ht="18.2" customHeight="1" x14ac:dyDescent="0.2">
      <c r="B49" s="11" t="s">
        <v>133</v>
      </c>
      <c r="C49" s="5">
        <f t="shared" si="1"/>
        <v>58</v>
      </c>
      <c r="D49" s="6">
        <v>52</v>
      </c>
      <c r="E49" s="20">
        <v>4</v>
      </c>
      <c r="F49" s="20" t="s">
        <v>163</v>
      </c>
      <c r="G49" s="20">
        <v>2</v>
      </c>
      <c r="H49" s="24" t="s">
        <v>163</v>
      </c>
    </row>
    <row r="50" spans="2:8" ht="18.2" customHeight="1" x14ac:dyDescent="0.2">
      <c r="B50" s="11" t="s">
        <v>36</v>
      </c>
      <c r="C50" s="5">
        <f t="shared" si="1"/>
        <v>85</v>
      </c>
      <c r="D50" s="6">
        <v>75</v>
      </c>
      <c r="E50" s="6">
        <v>8</v>
      </c>
      <c r="F50" s="7">
        <v>1</v>
      </c>
      <c r="G50" s="20">
        <v>1</v>
      </c>
      <c r="H50" s="24" t="s">
        <v>163</v>
      </c>
    </row>
    <row r="51" spans="2:8" ht="18.2" customHeight="1" x14ac:dyDescent="0.2">
      <c r="B51" s="11" t="s">
        <v>37</v>
      </c>
      <c r="C51" s="5">
        <f t="shared" si="1"/>
        <v>50</v>
      </c>
      <c r="D51" s="6">
        <v>47</v>
      </c>
      <c r="E51" s="20">
        <v>3</v>
      </c>
      <c r="F51" s="20" t="s">
        <v>163</v>
      </c>
      <c r="G51" s="20" t="s">
        <v>163</v>
      </c>
      <c r="H51" s="24" t="s">
        <v>163</v>
      </c>
    </row>
    <row r="52" spans="2:8" ht="18.2" customHeight="1" x14ac:dyDescent="0.2">
      <c r="B52" s="11" t="s">
        <v>38</v>
      </c>
      <c r="C52" s="5">
        <f t="shared" si="1"/>
        <v>636</v>
      </c>
      <c r="D52" s="6">
        <v>586</v>
      </c>
      <c r="E52" s="6">
        <v>24</v>
      </c>
      <c r="F52" s="7">
        <v>5</v>
      </c>
      <c r="G52" s="20">
        <v>14</v>
      </c>
      <c r="H52" s="10">
        <v>7</v>
      </c>
    </row>
    <row r="53" spans="2:8" ht="18.2" customHeight="1" x14ac:dyDescent="0.2">
      <c r="B53" s="11" t="s">
        <v>126</v>
      </c>
      <c r="C53" s="5">
        <f t="shared" si="1"/>
        <v>49</v>
      </c>
      <c r="D53" s="6">
        <v>46</v>
      </c>
      <c r="E53" s="6">
        <v>3</v>
      </c>
      <c r="F53" s="20" t="s">
        <v>163</v>
      </c>
      <c r="G53" s="20" t="s">
        <v>163</v>
      </c>
      <c r="H53" s="24" t="s">
        <v>163</v>
      </c>
    </row>
    <row r="54" spans="2:8" ht="18.2" customHeight="1" x14ac:dyDescent="0.2">
      <c r="B54" s="11" t="s">
        <v>39</v>
      </c>
      <c r="C54" s="5">
        <f t="shared" si="1"/>
        <v>112</v>
      </c>
      <c r="D54" s="6">
        <v>107</v>
      </c>
      <c r="E54" s="20">
        <v>4</v>
      </c>
      <c r="F54" s="7">
        <v>1</v>
      </c>
      <c r="G54" s="20" t="s">
        <v>163</v>
      </c>
      <c r="H54" s="24" t="s">
        <v>163</v>
      </c>
    </row>
    <row r="55" spans="2:8" ht="18.2" customHeight="1" x14ac:dyDescent="0.2">
      <c r="B55" s="11" t="s">
        <v>40</v>
      </c>
      <c r="C55" s="5">
        <f t="shared" si="1"/>
        <v>703</v>
      </c>
      <c r="D55" s="6">
        <v>649</v>
      </c>
      <c r="E55" s="6">
        <v>29</v>
      </c>
      <c r="F55" s="7">
        <v>5</v>
      </c>
      <c r="G55" s="20">
        <v>13</v>
      </c>
      <c r="H55" s="10">
        <v>7</v>
      </c>
    </row>
    <row r="56" spans="2:8" ht="18.2" customHeight="1" x14ac:dyDescent="0.2">
      <c r="B56" s="11" t="s">
        <v>247</v>
      </c>
      <c r="C56" s="5">
        <f t="shared" si="1"/>
        <v>61</v>
      </c>
      <c r="D56" s="6">
        <v>59</v>
      </c>
      <c r="E56" s="20">
        <v>1</v>
      </c>
      <c r="F56" s="20" t="s">
        <v>163</v>
      </c>
      <c r="G56" s="20">
        <v>1</v>
      </c>
      <c r="H56" s="24" t="s">
        <v>163</v>
      </c>
    </row>
    <row r="57" spans="2:8" ht="18.2" customHeight="1" x14ac:dyDescent="0.2">
      <c r="B57" s="11" t="s">
        <v>199</v>
      </c>
      <c r="C57" s="5">
        <f t="shared" si="1"/>
        <v>53</v>
      </c>
      <c r="D57" s="6">
        <v>49</v>
      </c>
      <c r="E57" s="20">
        <v>4</v>
      </c>
      <c r="F57" s="20" t="s">
        <v>163</v>
      </c>
      <c r="G57" s="20" t="s">
        <v>163</v>
      </c>
      <c r="H57" s="24" t="s">
        <v>163</v>
      </c>
    </row>
    <row r="58" spans="2:8" ht="18.2" customHeight="1" x14ac:dyDescent="0.2">
      <c r="B58" s="2" t="s">
        <v>99</v>
      </c>
      <c r="C58" s="5">
        <f t="shared" si="1"/>
        <v>28</v>
      </c>
      <c r="D58" s="6">
        <v>25</v>
      </c>
      <c r="E58" s="20">
        <v>2</v>
      </c>
      <c r="F58" s="20" t="s">
        <v>163</v>
      </c>
      <c r="G58" s="20">
        <v>1</v>
      </c>
      <c r="H58" s="24" t="s">
        <v>163</v>
      </c>
    </row>
    <row r="59" spans="2:8" ht="18.2" customHeight="1" x14ac:dyDescent="0.2">
      <c r="B59" s="11" t="s">
        <v>228</v>
      </c>
      <c r="C59" s="5">
        <f t="shared" si="1"/>
        <v>55</v>
      </c>
      <c r="D59" s="6">
        <v>55</v>
      </c>
      <c r="E59" s="20" t="s">
        <v>163</v>
      </c>
      <c r="F59" s="20" t="s">
        <v>163</v>
      </c>
      <c r="G59" s="20" t="s">
        <v>163</v>
      </c>
      <c r="H59" s="24" t="s">
        <v>163</v>
      </c>
    </row>
    <row r="60" spans="2:8" ht="18.2" customHeight="1" x14ac:dyDescent="0.2">
      <c r="B60" s="11" t="s">
        <v>200</v>
      </c>
      <c r="C60" s="5">
        <f t="shared" si="1"/>
        <v>56</v>
      </c>
      <c r="D60" s="6">
        <v>49</v>
      </c>
      <c r="E60" s="7">
        <v>4</v>
      </c>
      <c r="F60" s="20" t="s">
        <v>163</v>
      </c>
      <c r="G60" s="7">
        <v>2</v>
      </c>
      <c r="H60" s="10">
        <v>1</v>
      </c>
    </row>
    <row r="61" spans="2:8" ht="18.2" customHeight="1" x14ac:dyDescent="0.2">
      <c r="B61" s="11" t="s">
        <v>236</v>
      </c>
      <c r="C61" s="5">
        <f t="shared" si="1"/>
        <v>37</v>
      </c>
      <c r="D61" s="6">
        <v>35</v>
      </c>
      <c r="E61" s="6">
        <v>1</v>
      </c>
      <c r="F61" s="20" t="s">
        <v>163</v>
      </c>
      <c r="G61" s="20">
        <v>1</v>
      </c>
      <c r="H61" s="24" t="s">
        <v>163</v>
      </c>
    </row>
    <row r="62" spans="2:8" ht="18.2" customHeight="1" x14ac:dyDescent="0.2">
      <c r="B62" s="3" t="s">
        <v>125</v>
      </c>
      <c r="C62" s="5">
        <f t="shared" si="1"/>
        <v>32</v>
      </c>
      <c r="D62" s="6">
        <v>27</v>
      </c>
      <c r="E62" s="6">
        <v>2</v>
      </c>
      <c r="F62" s="20" t="s">
        <v>163</v>
      </c>
      <c r="G62" s="20">
        <v>2</v>
      </c>
      <c r="H62" s="10">
        <v>1</v>
      </c>
    </row>
    <row r="63" spans="2:8" ht="18.2" customHeight="1" x14ac:dyDescent="0.2">
      <c r="B63" s="3" t="s">
        <v>45</v>
      </c>
      <c r="C63" s="5">
        <f t="shared" si="1"/>
        <v>391</v>
      </c>
      <c r="D63" s="6">
        <v>359</v>
      </c>
      <c r="E63" s="6">
        <v>20</v>
      </c>
      <c r="F63" s="7">
        <v>1</v>
      </c>
      <c r="G63" s="20">
        <v>6</v>
      </c>
      <c r="H63" s="10">
        <v>5</v>
      </c>
    </row>
    <row r="64" spans="2:8" ht="18.2" customHeight="1" x14ac:dyDescent="0.2">
      <c r="B64" s="11" t="s">
        <v>46</v>
      </c>
      <c r="C64" s="5">
        <f t="shared" si="1"/>
        <v>69</v>
      </c>
      <c r="D64" s="6">
        <v>56</v>
      </c>
      <c r="E64" s="20">
        <v>8</v>
      </c>
      <c r="F64" s="7">
        <v>1</v>
      </c>
      <c r="G64" s="7">
        <v>4</v>
      </c>
      <c r="H64" s="24" t="s">
        <v>163</v>
      </c>
    </row>
    <row r="65" spans="2:8" ht="18.2" customHeight="1" x14ac:dyDescent="0.2">
      <c r="B65" s="2" t="s">
        <v>48</v>
      </c>
      <c r="C65" s="5">
        <f t="shared" si="1"/>
        <v>42</v>
      </c>
      <c r="D65" s="6">
        <v>40</v>
      </c>
      <c r="E65" s="20">
        <v>1</v>
      </c>
      <c r="F65" s="20" t="s">
        <v>163</v>
      </c>
      <c r="G65" s="20">
        <v>1</v>
      </c>
      <c r="H65" s="24" t="s">
        <v>163</v>
      </c>
    </row>
    <row r="66" spans="2:8" ht="18.2" customHeight="1" x14ac:dyDescent="0.2">
      <c r="B66" s="3" t="s">
        <v>88</v>
      </c>
      <c r="C66" s="5">
        <f t="shared" si="1"/>
        <v>76</v>
      </c>
      <c r="D66" s="6">
        <v>71</v>
      </c>
      <c r="E66" s="20">
        <v>4</v>
      </c>
      <c r="F66" s="20" t="s">
        <v>163</v>
      </c>
      <c r="G66" s="20">
        <v>1</v>
      </c>
      <c r="H66" s="24" t="s">
        <v>163</v>
      </c>
    </row>
    <row r="67" spans="2:8" ht="18.2" customHeight="1" x14ac:dyDescent="0.2">
      <c r="B67" s="11" t="s">
        <v>49</v>
      </c>
      <c r="C67" s="5">
        <f>SUM(D67:H67)</f>
        <v>45</v>
      </c>
      <c r="D67" s="6">
        <v>36</v>
      </c>
      <c r="E67" s="20">
        <v>8</v>
      </c>
      <c r="F67" s="20" t="s">
        <v>163</v>
      </c>
      <c r="G67" s="20" t="s">
        <v>163</v>
      </c>
      <c r="H67" s="24">
        <v>1</v>
      </c>
    </row>
    <row r="68" spans="2:8" ht="18.2" customHeight="1" x14ac:dyDescent="0.2">
      <c r="B68" s="2" t="s">
        <v>131</v>
      </c>
      <c r="C68" s="5">
        <f t="shared" si="1"/>
        <v>31</v>
      </c>
      <c r="D68" s="6">
        <v>22</v>
      </c>
      <c r="E68" s="20">
        <v>2</v>
      </c>
      <c r="F68" s="20">
        <v>2</v>
      </c>
      <c r="G68" s="20">
        <v>5</v>
      </c>
      <c r="H68" s="24" t="s">
        <v>163</v>
      </c>
    </row>
    <row r="69" spans="2:8" ht="18.2" customHeight="1" x14ac:dyDescent="0.2">
      <c r="B69" s="2" t="s">
        <v>51</v>
      </c>
      <c r="C69" s="5">
        <f t="shared" si="1"/>
        <v>1412</v>
      </c>
      <c r="D69" s="6">
        <v>1300</v>
      </c>
      <c r="E69" s="20">
        <v>70</v>
      </c>
      <c r="F69" s="20">
        <v>8</v>
      </c>
      <c r="G69" s="20">
        <v>23</v>
      </c>
      <c r="H69" s="24">
        <v>11</v>
      </c>
    </row>
    <row r="70" spans="2:8" ht="18.2" customHeight="1" x14ac:dyDescent="0.2">
      <c r="B70" s="37" t="s">
        <v>248</v>
      </c>
      <c r="C70" s="5">
        <f t="shared" si="1"/>
        <v>885</v>
      </c>
      <c r="D70" s="6">
        <v>798</v>
      </c>
      <c r="E70" s="6">
        <v>40</v>
      </c>
      <c r="F70" s="20">
        <v>15</v>
      </c>
      <c r="G70" s="7">
        <v>13</v>
      </c>
      <c r="H70" s="24">
        <v>19</v>
      </c>
    </row>
    <row r="71" spans="2:8" ht="18.2" customHeight="1" x14ac:dyDescent="0.2">
      <c r="B71" s="11" t="s">
        <v>52</v>
      </c>
      <c r="C71" s="5">
        <f t="shared" si="1"/>
        <v>270</v>
      </c>
      <c r="D71" s="6">
        <v>236</v>
      </c>
      <c r="E71" s="6">
        <v>25</v>
      </c>
      <c r="F71" s="20">
        <v>4</v>
      </c>
      <c r="G71" s="7">
        <v>3</v>
      </c>
      <c r="H71" s="24">
        <v>2</v>
      </c>
    </row>
    <row r="72" spans="2:8" ht="18.2" customHeight="1" x14ac:dyDescent="0.2">
      <c r="B72" s="11" t="s">
        <v>135</v>
      </c>
      <c r="C72" s="5">
        <f t="shared" si="1"/>
        <v>66</v>
      </c>
      <c r="D72" s="6">
        <v>41</v>
      </c>
      <c r="E72" s="6">
        <v>18</v>
      </c>
      <c r="F72" s="20">
        <v>3</v>
      </c>
      <c r="G72" s="20" t="s">
        <v>163</v>
      </c>
      <c r="H72" s="24">
        <v>4</v>
      </c>
    </row>
    <row r="73" spans="2:8" ht="18.2" customHeight="1" x14ac:dyDescent="0.2">
      <c r="B73" s="11" t="s">
        <v>53</v>
      </c>
      <c r="C73" s="5">
        <f t="shared" si="1"/>
        <v>184</v>
      </c>
      <c r="D73" s="6">
        <v>103</v>
      </c>
      <c r="E73" s="6">
        <v>59</v>
      </c>
      <c r="F73" s="20">
        <v>12</v>
      </c>
      <c r="G73" s="20" t="s">
        <v>163</v>
      </c>
      <c r="H73" s="24">
        <v>10</v>
      </c>
    </row>
    <row r="74" spans="2:8" ht="18.2" customHeight="1" x14ac:dyDescent="0.2">
      <c r="B74" s="11" t="s">
        <v>54</v>
      </c>
      <c r="C74" s="5">
        <f t="shared" si="1"/>
        <v>278</v>
      </c>
      <c r="D74" s="6">
        <v>206</v>
      </c>
      <c r="E74" s="6">
        <v>51</v>
      </c>
      <c r="F74" s="20">
        <v>3</v>
      </c>
      <c r="G74" s="7">
        <v>5</v>
      </c>
      <c r="H74" s="24">
        <v>13</v>
      </c>
    </row>
    <row r="75" spans="2:8" ht="18.2" customHeight="1" x14ac:dyDescent="0.2">
      <c r="B75" s="11" t="s">
        <v>55</v>
      </c>
      <c r="C75" s="5">
        <f t="shared" si="1"/>
        <v>72</v>
      </c>
      <c r="D75" s="6">
        <v>71</v>
      </c>
      <c r="E75" s="20" t="s">
        <v>163</v>
      </c>
      <c r="F75" s="20" t="s">
        <v>163</v>
      </c>
      <c r="G75" s="20" t="s">
        <v>163</v>
      </c>
      <c r="H75" s="24">
        <v>1</v>
      </c>
    </row>
    <row r="76" spans="2:8" ht="18.2" customHeight="1" x14ac:dyDescent="0.2">
      <c r="B76" s="11" t="s">
        <v>95</v>
      </c>
      <c r="C76" s="5">
        <f t="shared" si="1"/>
        <v>29</v>
      </c>
      <c r="D76" s="6">
        <v>27</v>
      </c>
      <c r="E76" s="6">
        <v>2</v>
      </c>
      <c r="F76" s="20" t="s">
        <v>163</v>
      </c>
      <c r="G76" s="20" t="s">
        <v>163</v>
      </c>
      <c r="H76" s="24" t="s">
        <v>163</v>
      </c>
    </row>
    <row r="77" spans="2:8" ht="18.2" customHeight="1" x14ac:dyDescent="0.2">
      <c r="B77" s="11" t="s">
        <v>56</v>
      </c>
      <c r="C77" s="5">
        <f t="shared" si="1"/>
        <v>441</v>
      </c>
      <c r="D77" s="6">
        <v>363</v>
      </c>
      <c r="E77" s="6">
        <v>51</v>
      </c>
      <c r="F77" s="20">
        <v>13</v>
      </c>
      <c r="G77" s="7">
        <v>3</v>
      </c>
      <c r="H77" s="24">
        <v>11</v>
      </c>
    </row>
    <row r="78" spans="2:8" ht="18.2" customHeight="1" x14ac:dyDescent="0.2">
      <c r="B78" s="11" t="s">
        <v>57</v>
      </c>
      <c r="C78" s="5">
        <f t="shared" si="1"/>
        <v>566</v>
      </c>
      <c r="D78" s="6">
        <v>529</v>
      </c>
      <c r="E78" s="6">
        <v>14</v>
      </c>
      <c r="F78" s="20">
        <v>1</v>
      </c>
      <c r="G78" s="7">
        <v>18</v>
      </c>
      <c r="H78" s="24">
        <v>4</v>
      </c>
    </row>
    <row r="79" spans="2:8" ht="18.2" customHeight="1" x14ac:dyDescent="0.2">
      <c r="B79" s="11" t="s">
        <v>58</v>
      </c>
      <c r="C79" s="5">
        <f t="shared" si="1"/>
        <v>253</v>
      </c>
      <c r="D79" s="6">
        <v>233</v>
      </c>
      <c r="E79" s="20">
        <v>15</v>
      </c>
      <c r="F79" s="20" t="s">
        <v>163</v>
      </c>
      <c r="G79" s="7">
        <v>3</v>
      </c>
      <c r="H79" s="24">
        <v>2</v>
      </c>
    </row>
    <row r="80" spans="2:8" ht="18.2" customHeight="1" x14ac:dyDescent="0.2">
      <c r="B80" s="37" t="s">
        <v>175</v>
      </c>
      <c r="C80" s="5">
        <f t="shared" si="1"/>
        <v>7110</v>
      </c>
      <c r="D80" s="7">
        <v>5797</v>
      </c>
      <c r="E80" s="7">
        <v>1004</v>
      </c>
      <c r="F80" s="7">
        <v>59</v>
      </c>
      <c r="G80" s="7">
        <v>181</v>
      </c>
      <c r="H80" s="10">
        <v>69</v>
      </c>
    </row>
    <row r="81" spans="1:8" ht="25.5" customHeight="1" x14ac:dyDescent="0.2">
      <c r="A81" s="11" t="s">
        <v>70</v>
      </c>
      <c r="B81" s="38"/>
      <c r="C81" s="5">
        <f>SUM(D81:H81)</f>
        <v>110</v>
      </c>
      <c r="D81" s="5">
        <f>SUM(D82:D87)</f>
        <v>75</v>
      </c>
      <c r="E81" s="5">
        <f>SUM(E82:E87)</f>
        <v>32</v>
      </c>
      <c r="F81" s="5" t="s">
        <v>163</v>
      </c>
      <c r="G81" s="5">
        <f>SUM(G82:G87)</f>
        <v>2</v>
      </c>
      <c r="H81" s="18">
        <f>SUM(H82:H87)</f>
        <v>1</v>
      </c>
    </row>
    <row r="82" spans="1:8" ht="17.25" customHeight="1" x14ac:dyDescent="0.2">
      <c r="B82" s="2" t="s">
        <v>101</v>
      </c>
      <c r="C82" s="5">
        <f>SUM(D82:H82)</f>
        <v>9</v>
      </c>
      <c r="D82" s="6">
        <v>6</v>
      </c>
      <c r="E82" s="7">
        <v>2</v>
      </c>
      <c r="F82" s="7" t="s">
        <v>163</v>
      </c>
      <c r="G82" s="20">
        <v>1</v>
      </c>
      <c r="H82" s="10" t="s">
        <v>163</v>
      </c>
    </row>
    <row r="83" spans="1:8" ht="17.25" customHeight="1" x14ac:dyDescent="0.2">
      <c r="B83" s="2" t="s">
        <v>11</v>
      </c>
      <c r="C83" s="5">
        <f>SUM(D83:H83)</f>
        <v>19</v>
      </c>
      <c r="D83" s="6">
        <v>16</v>
      </c>
      <c r="E83" s="7">
        <v>3</v>
      </c>
      <c r="F83" s="7" t="s">
        <v>163</v>
      </c>
      <c r="G83" s="7" t="s">
        <v>163</v>
      </c>
      <c r="H83" s="10" t="s">
        <v>163</v>
      </c>
    </row>
    <row r="84" spans="1:8" ht="17.25" customHeight="1" x14ac:dyDescent="0.2">
      <c r="B84" s="2" t="s">
        <v>15</v>
      </c>
      <c r="C84" s="5">
        <f>SUM(D84:H84)</f>
        <v>5</v>
      </c>
      <c r="D84" s="6">
        <v>4</v>
      </c>
      <c r="E84" s="7">
        <v>1</v>
      </c>
      <c r="F84" s="7" t="s">
        <v>163</v>
      </c>
      <c r="G84" s="7" t="s">
        <v>163</v>
      </c>
      <c r="H84" s="10" t="s">
        <v>163</v>
      </c>
    </row>
    <row r="85" spans="1:8" ht="17.25" customHeight="1" x14ac:dyDescent="0.2">
      <c r="B85" s="11" t="s">
        <v>114</v>
      </c>
      <c r="C85" s="5">
        <f t="shared" ref="C85:C95" si="2">SUM(D85:H85)</f>
        <v>15</v>
      </c>
      <c r="D85" s="6">
        <v>6</v>
      </c>
      <c r="E85" s="6">
        <v>9</v>
      </c>
      <c r="F85" s="7" t="s">
        <v>163</v>
      </c>
      <c r="G85" s="7" t="s">
        <v>163</v>
      </c>
      <c r="H85" s="10" t="s">
        <v>163</v>
      </c>
    </row>
    <row r="86" spans="1:8" ht="17.25" customHeight="1" x14ac:dyDescent="0.2">
      <c r="B86" s="11" t="s">
        <v>52</v>
      </c>
      <c r="C86" s="5">
        <f t="shared" si="2"/>
        <v>41</v>
      </c>
      <c r="D86" s="7">
        <v>35</v>
      </c>
      <c r="E86" s="6">
        <v>5</v>
      </c>
      <c r="F86" s="7" t="s">
        <v>163</v>
      </c>
      <c r="G86" s="7" t="s">
        <v>163</v>
      </c>
      <c r="H86" s="24">
        <v>1</v>
      </c>
    </row>
    <row r="87" spans="1:8" ht="17.25" customHeight="1" x14ac:dyDescent="0.2">
      <c r="B87" s="37" t="s">
        <v>175</v>
      </c>
      <c r="C87" s="5">
        <f t="shared" si="2"/>
        <v>21</v>
      </c>
      <c r="D87" s="6">
        <v>8</v>
      </c>
      <c r="E87" s="6">
        <v>12</v>
      </c>
      <c r="F87" s="7" t="s">
        <v>163</v>
      </c>
      <c r="G87" s="20">
        <v>1</v>
      </c>
      <c r="H87" s="10" t="s">
        <v>163</v>
      </c>
    </row>
    <row r="88" spans="1:8" ht="18.95" customHeight="1" x14ac:dyDescent="0.2">
      <c r="A88" s="27" t="s">
        <v>84</v>
      </c>
      <c r="B88" s="22"/>
      <c r="C88" s="5">
        <f>SUM(C89:C95)</f>
        <v>140</v>
      </c>
      <c r="D88" s="5">
        <f>SUM(D89:D95)</f>
        <v>121</v>
      </c>
      <c r="E88" s="5">
        <f t="shared" ref="E88:H88" si="3">SUM(E89:E95)</f>
        <v>16</v>
      </c>
      <c r="F88" s="5">
        <f t="shared" si="3"/>
        <v>1</v>
      </c>
      <c r="G88" s="5">
        <f t="shared" si="3"/>
        <v>1</v>
      </c>
      <c r="H88" s="18">
        <f t="shared" si="3"/>
        <v>1</v>
      </c>
    </row>
    <row r="89" spans="1:8" ht="17.25" customHeight="1" x14ac:dyDescent="0.2">
      <c r="B89" s="11" t="s">
        <v>101</v>
      </c>
      <c r="C89" s="5">
        <f t="shared" si="2"/>
        <v>17</v>
      </c>
      <c r="D89" s="7">
        <v>14</v>
      </c>
      <c r="E89" s="8">
        <v>3</v>
      </c>
      <c r="F89" s="7" t="s">
        <v>163</v>
      </c>
      <c r="G89" s="7" t="s">
        <v>163</v>
      </c>
      <c r="H89" s="10" t="s">
        <v>163</v>
      </c>
    </row>
    <row r="90" spans="1:8" ht="17.25" customHeight="1" x14ac:dyDescent="0.2">
      <c r="B90" s="2" t="s">
        <v>134</v>
      </c>
      <c r="C90" s="5">
        <f>SUM(D90:H90)</f>
        <v>23</v>
      </c>
      <c r="D90" s="7">
        <v>21</v>
      </c>
      <c r="E90" s="20">
        <v>1</v>
      </c>
      <c r="F90" s="7">
        <v>1</v>
      </c>
      <c r="G90" s="7" t="s">
        <v>163</v>
      </c>
      <c r="H90" s="10" t="s">
        <v>163</v>
      </c>
    </row>
    <row r="91" spans="1:8" ht="17.25" customHeight="1" x14ac:dyDescent="0.2">
      <c r="B91" s="11" t="s">
        <v>102</v>
      </c>
      <c r="C91" s="5">
        <f t="shared" si="2"/>
        <v>12</v>
      </c>
      <c r="D91" s="7">
        <v>10</v>
      </c>
      <c r="E91" s="8">
        <v>2</v>
      </c>
      <c r="F91" s="7" t="s">
        <v>163</v>
      </c>
      <c r="G91" s="7" t="s">
        <v>163</v>
      </c>
      <c r="H91" s="10" t="s">
        <v>163</v>
      </c>
    </row>
    <row r="92" spans="1:8" ht="17.25" customHeight="1" x14ac:dyDescent="0.2">
      <c r="B92" s="11" t="s">
        <v>203</v>
      </c>
      <c r="C92" s="5">
        <f t="shared" si="2"/>
        <v>9</v>
      </c>
      <c r="D92" s="7">
        <v>7</v>
      </c>
      <c r="E92" s="20">
        <v>2</v>
      </c>
      <c r="F92" s="7" t="s">
        <v>163</v>
      </c>
      <c r="G92" s="7" t="s">
        <v>163</v>
      </c>
      <c r="H92" s="10" t="s">
        <v>163</v>
      </c>
    </row>
    <row r="93" spans="1:8" ht="17.25" customHeight="1" x14ac:dyDescent="0.2">
      <c r="B93" s="11" t="s">
        <v>235</v>
      </c>
      <c r="C93" s="5">
        <f t="shared" si="2"/>
        <v>11</v>
      </c>
      <c r="D93" s="7">
        <v>10</v>
      </c>
      <c r="E93" s="20">
        <v>1</v>
      </c>
      <c r="F93" s="7" t="s">
        <v>163</v>
      </c>
      <c r="G93" s="7" t="s">
        <v>163</v>
      </c>
      <c r="H93" s="10" t="s">
        <v>163</v>
      </c>
    </row>
    <row r="94" spans="1:8" ht="17.25" customHeight="1" x14ac:dyDescent="0.2">
      <c r="B94" s="11" t="s">
        <v>52</v>
      </c>
      <c r="C94" s="5">
        <f t="shared" si="2"/>
        <v>47</v>
      </c>
      <c r="D94" s="7">
        <v>41</v>
      </c>
      <c r="E94" s="20">
        <v>4</v>
      </c>
      <c r="F94" s="7" t="s">
        <v>163</v>
      </c>
      <c r="G94" s="20">
        <v>1</v>
      </c>
      <c r="H94" s="10">
        <v>1</v>
      </c>
    </row>
    <row r="95" spans="1:8" ht="17.25" customHeight="1" x14ac:dyDescent="0.2">
      <c r="B95" s="37" t="s">
        <v>175</v>
      </c>
      <c r="C95" s="5">
        <f t="shared" si="2"/>
        <v>21</v>
      </c>
      <c r="D95" s="7">
        <v>18</v>
      </c>
      <c r="E95" s="20">
        <v>3</v>
      </c>
      <c r="F95" s="7" t="s">
        <v>163</v>
      </c>
      <c r="G95" s="7" t="s">
        <v>163</v>
      </c>
      <c r="H95" s="10" t="s">
        <v>163</v>
      </c>
    </row>
    <row r="96" spans="1:8" ht="18.95" customHeight="1" x14ac:dyDescent="0.2">
      <c r="A96" s="3" t="s">
        <v>71</v>
      </c>
      <c r="B96" s="4"/>
      <c r="C96" s="5">
        <f t="shared" ref="C96:H96" si="4">SUM(C97:C115)</f>
        <v>284</v>
      </c>
      <c r="D96" s="5">
        <f t="shared" si="4"/>
        <v>235</v>
      </c>
      <c r="E96" s="5">
        <f t="shared" si="4"/>
        <v>37</v>
      </c>
      <c r="F96" s="5">
        <f t="shared" si="4"/>
        <v>2</v>
      </c>
      <c r="G96" s="5">
        <f t="shared" si="4"/>
        <v>9</v>
      </c>
      <c r="H96" s="18">
        <f t="shared" si="4"/>
        <v>1</v>
      </c>
    </row>
    <row r="97" spans="1:8" ht="17.25" customHeight="1" x14ac:dyDescent="0.2">
      <c r="B97" s="2" t="s">
        <v>8</v>
      </c>
      <c r="C97" s="5">
        <f t="shared" ref="C97:C104" si="5">SUM(D97:H97)</f>
        <v>10</v>
      </c>
      <c r="D97" s="7">
        <v>10</v>
      </c>
      <c r="E97" s="7" t="s">
        <v>163</v>
      </c>
      <c r="F97" s="7" t="s">
        <v>163</v>
      </c>
      <c r="G97" s="7" t="s">
        <v>163</v>
      </c>
      <c r="H97" s="10" t="s">
        <v>163</v>
      </c>
    </row>
    <row r="98" spans="1:8" ht="17.25" customHeight="1" x14ac:dyDescent="0.2">
      <c r="B98" s="11" t="s">
        <v>119</v>
      </c>
      <c r="C98" s="5">
        <f t="shared" si="5"/>
        <v>12</v>
      </c>
      <c r="D98" s="7">
        <v>10</v>
      </c>
      <c r="E98" s="7">
        <v>2</v>
      </c>
      <c r="F98" s="7" t="s">
        <v>163</v>
      </c>
      <c r="G98" s="7" t="s">
        <v>163</v>
      </c>
      <c r="H98" s="10" t="s">
        <v>163</v>
      </c>
    </row>
    <row r="99" spans="1:8" ht="17.25" customHeight="1" x14ac:dyDescent="0.2">
      <c r="B99" s="11" t="s">
        <v>11</v>
      </c>
      <c r="C99" s="5">
        <f t="shared" si="5"/>
        <v>37</v>
      </c>
      <c r="D99" s="7">
        <v>31</v>
      </c>
      <c r="E99" s="7">
        <v>5</v>
      </c>
      <c r="F99" s="7" t="s">
        <v>163</v>
      </c>
      <c r="G99" s="7" t="s">
        <v>163</v>
      </c>
      <c r="H99" s="10">
        <v>1</v>
      </c>
    </row>
    <row r="100" spans="1:8" ht="17.25" customHeight="1" x14ac:dyDescent="0.2">
      <c r="B100" s="11" t="s">
        <v>12</v>
      </c>
      <c r="C100" s="5">
        <f t="shared" si="5"/>
        <v>19</v>
      </c>
      <c r="D100" s="7">
        <v>16</v>
      </c>
      <c r="E100" s="20">
        <v>3</v>
      </c>
      <c r="F100" s="7" t="s">
        <v>163</v>
      </c>
      <c r="G100" s="7" t="s">
        <v>163</v>
      </c>
      <c r="H100" s="10" t="s">
        <v>163</v>
      </c>
    </row>
    <row r="101" spans="1:8" ht="17.25" customHeight="1" x14ac:dyDescent="0.2">
      <c r="B101" s="2" t="s">
        <v>15</v>
      </c>
      <c r="C101" s="5">
        <f>SUM(D101:H101)</f>
        <v>9</v>
      </c>
      <c r="D101" s="6">
        <v>5</v>
      </c>
      <c r="E101" s="20">
        <v>4</v>
      </c>
      <c r="F101" s="7" t="s">
        <v>163</v>
      </c>
      <c r="G101" s="7" t="s">
        <v>163</v>
      </c>
      <c r="H101" s="10" t="s">
        <v>163</v>
      </c>
    </row>
    <row r="102" spans="1:8" ht="17.25" customHeight="1" x14ac:dyDescent="0.2">
      <c r="B102" s="2" t="s">
        <v>134</v>
      </c>
      <c r="C102" s="5">
        <f>SUM(D102:H102)</f>
        <v>51</v>
      </c>
      <c r="D102" s="7">
        <v>48</v>
      </c>
      <c r="E102" s="7" t="s">
        <v>163</v>
      </c>
      <c r="F102" s="7" t="s">
        <v>163</v>
      </c>
      <c r="G102" s="20">
        <v>3</v>
      </c>
      <c r="H102" s="10" t="s">
        <v>163</v>
      </c>
    </row>
    <row r="103" spans="1:8" ht="17.25" customHeight="1" x14ac:dyDescent="0.2">
      <c r="B103" s="2" t="s">
        <v>114</v>
      </c>
      <c r="C103" s="5">
        <f>SUM(D103:H103)</f>
        <v>11</v>
      </c>
      <c r="D103" s="7">
        <v>8</v>
      </c>
      <c r="E103" s="20">
        <v>3</v>
      </c>
      <c r="F103" s="7" t="s">
        <v>163</v>
      </c>
      <c r="G103" s="7" t="s">
        <v>163</v>
      </c>
      <c r="H103" s="10" t="s">
        <v>163</v>
      </c>
    </row>
    <row r="104" spans="1:8" ht="17.25" customHeight="1" x14ac:dyDescent="0.2">
      <c r="B104" s="2" t="s">
        <v>193</v>
      </c>
      <c r="C104" s="5">
        <f t="shared" si="5"/>
        <v>5</v>
      </c>
      <c r="D104" s="7">
        <v>4</v>
      </c>
      <c r="E104" s="7" t="s">
        <v>163</v>
      </c>
      <c r="F104" s="7">
        <v>1</v>
      </c>
      <c r="G104" s="7" t="s">
        <v>163</v>
      </c>
      <c r="H104" s="10" t="s">
        <v>163</v>
      </c>
    </row>
    <row r="105" spans="1:8" ht="17.25" customHeight="1" x14ac:dyDescent="0.2">
      <c r="B105" s="2" t="s">
        <v>120</v>
      </c>
      <c r="C105" s="5">
        <f>SUM(D105:H105)</f>
        <v>9</v>
      </c>
      <c r="D105" s="6">
        <v>8</v>
      </c>
      <c r="E105" s="20">
        <v>1</v>
      </c>
      <c r="F105" s="7" t="s">
        <v>163</v>
      </c>
      <c r="G105" s="7" t="s">
        <v>163</v>
      </c>
      <c r="H105" s="10" t="s">
        <v>163</v>
      </c>
    </row>
    <row r="106" spans="1:8" ht="18.2" customHeight="1" x14ac:dyDescent="0.2">
      <c r="A106" s="3" t="s">
        <v>263</v>
      </c>
      <c r="B106" s="2"/>
      <c r="C106" s="5"/>
      <c r="D106" s="7"/>
      <c r="E106" s="7"/>
      <c r="F106" s="7"/>
      <c r="G106" s="7"/>
      <c r="H106" s="10"/>
    </row>
    <row r="107" spans="1:8" ht="17.25" customHeight="1" x14ac:dyDescent="0.2">
      <c r="B107" s="2" t="s">
        <v>41</v>
      </c>
      <c r="C107" s="5">
        <f t="shared" ref="C107:C115" si="6">SUM(D107:H107)</f>
        <v>24</v>
      </c>
      <c r="D107" s="6">
        <v>20</v>
      </c>
      <c r="E107" s="20">
        <v>2</v>
      </c>
      <c r="F107" s="7" t="s">
        <v>163</v>
      </c>
      <c r="G107" s="20">
        <v>2</v>
      </c>
      <c r="H107" s="10" t="s">
        <v>163</v>
      </c>
    </row>
    <row r="108" spans="1:8" ht="17.25" customHeight="1" x14ac:dyDescent="0.2">
      <c r="B108" s="2" t="s">
        <v>202</v>
      </c>
      <c r="C108" s="5">
        <f t="shared" si="6"/>
        <v>7</v>
      </c>
      <c r="D108" s="6">
        <v>3</v>
      </c>
      <c r="E108" s="7">
        <v>2</v>
      </c>
      <c r="F108" s="7" t="s">
        <v>163</v>
      </c>
      <c r="G108" s="7">
        <v>2</v>
      </c>
      <c r="H108" s="10" t="s">
        <v>163</v>
      </c>
    </row>
    <row r="109" spans="1:8" ht="17.25" customHeight="1" x14ac:dyDescent="0.2">
      <c r="B109" s="3" t="s">
        <v>235</v>
      </c>
      <c r="C109" s="5">
        <f t="shared" si="6"/>
        <v>5</v>
      </c>
      <c r="D109" s="6">
        <v>4</v>
      </c>
      <c r="E109" s="6">
        <v>1</v>
      </c>
      <c r="F109" s="7" t="s">
        <v>163</v>
      </c>
      <c r="G109" s="7" t="s">
        <v>163</v>
      </c>
      <c r="H109" s="10" t="s">
        <v>163</v>
      </c>
    </row>
    <row r="110" spans="1:8" ht="17.25" customHeight="1" x14ac:dyDescent="0.2">
      <c r="B110" s="2" t="s">
        <v>121</v>
      </c>
      <c r="C110" s="5">
        <f>SUM(D110:H110)</f>
        <v>11</v>
      </c>
      <c r="D110" s="6">
        <v>11</v>
      </c>
      <c r="E110" s="7" t="s">
        <v>163</v>
      </c>
      <c r="F110" s="7" t="s">
        <v>163</v>
      </c>
      <c r="G110" s="7" t="s">
        <v>163</v>
      </c>
      <c r="H110" s="10" t="s">
        <v>163</v>
      </c>
    </row>
    <row r="111" spans="1:8" ht="17.25" customHeight="1" x14ac:dyDescent="0.2">
      <c r="B111" s="2" t="s">
        <v>122</v>
      </c>
      <c r="C111" s="5">
        <f>SUM(D111:H111)</f>
        <v>8</v>
      </c>
      <c r="D111" s="6">
        <v>6</v>
      </c>
      <c r="E111" s="6">
        <v>2</v>
      </c>
      <c r="F111" s="7" t="s">
        <v>163</v>
      </c>
      <c r="G111" s="7" t="s">
        <v>163</v>
      </c>
      <c r="H111" s="10" t="s">
        <v>163</v>
      </c>
    </row>
    <row r="112" spans="1:8" ht="17.25" customHeight="1" x14ac:dyDescent="0.2">
      <c r="B112" s="3" t="s">
        <v>161</v>
      </c>
      <c r="C112" s="5">
        <f>SUM(D112:H112)</f>
        <v>6</v>
      </c>
      <c r="D112" s="6">
        <v>5</v>
      </c>
      <c r="E112" s="7">
        <v>1</v>
      </c>
      <c r="F112" s="7" t="s">
        <v>163</v>
      </c>
      <c r="G112" s="7" t="s">
        <v>163</v>
      </c>
      <c r="H112" s="10" t="s">
        <v>163</v>
      </c>
    </row>
    <row r="113" spans="1:8" ht="17.25" customHeight="1" x14ac:dyDescent="0.2">
      <c r="B113" s="3" t="s">
        <v>154</v>
      </c>
      <c r="C113" s="5">
        <f>SUM(D113:H113)</f>
        <v>9</v>
      </c>
      <c r="D113" s="6">
        <v>9</v>
      </c>
      <c r="E113" s="7" t="s">
        <v>163</v>
      </c>
      <c r="F113" s="7" t="s">
        <v>163</v>
      </c>
      <c r="G113" s="7" t="s">
        <v>163</v>
      </c>
      <c r="H113" s="10" t="s">
        <v>163</v>
      </c>
    </row>
    <row r="114" spans="1:8" ht="17.25" customHeight="1" x14ac:dyDescent="0.2">
      <c r="B114" s="2" t="s">
        <v>52</v>
      </c>
      <c r="C114" s="5">
        <f t="shared" si="6"/>
        <v>17</v>
      </c>
      <c r="D114" s="6">
        <v>14</v>
      </c>
      <c r="E114" s="20">
        <v>1</v>
      </c>
      <c r="F114" s="7">
        <v>1</v>
      </c>
      <c r="G114" s="7">
        <v>1</v>
      </c>
      <c r="H114" s="10" t="s">
        <v>163</v>
      </c>
    </row>
    <row r="115" spans="1:8" ht="17.25" customHeight="1" x14ac:dyDescent="0.2">
      <c r="B115" s="37" t="s">
        <v>175</v>
      </c>
      <c r="C115" s="5">
        <f t="shared" si="6"/>
        <v>34</v>
      </c>
      <c r="D115" s="6">
        <v>23</v>
      </c>
      <c r="E115" s="20">
        <v>10</v>
      </c>
      <c r="F115" s="7" t="s">
        <v>163</v>
      </c>
      <c r="G115" s="20">
        <v>1</v>
      </c>
      <c r="H115" s="10" t="s">
        <v>163</v>
      </c>
    </row>
    <row r="116" spans="1:8" ht="18.95" customHeight="1" x14ac:dyDescent="0.2">
      <c r="A116" s="11" t="s">
        <v>68</v>
      </c>
      <c r="C116" s="5">
        <f t="shared" ref="C116:H116" si="7">SUM(C117:C144)</f>
        <v>951</v>
      </c>
      <c r="D116" s="5">
        <f t="shared" si="7"/>
        <v>842</v>
      </c>
      <c r="E116" s="5">
        <f t="shared" si="7"/>
        <v>74</v>
      </c>
      <c r="F116" s="5">
        <f t="shared" si="7"/>
        <v>2</v>
      </c>
      <c r="G116" s="5">
        <f t="shared" si="7"/>
        <v>28</v>
      </c>
      <c r="H116" s="18">
        <f t="shared" si="7"/>
        <v>5</v>
      </c>
    </row>
    <row r="117" spans="1:8" ht="17.25" customHeight="1" x14ac:dyDescent="0.2">
      <c r="B117" s="11" t="s">
        <v>8</v>
      </c>
      <c r="C117" s="5">
        <f>SUM(D117:H117)</f>
        <v>64</v>
      </c>
      <c r="D117" s="7">
        <v>58</v>
      </c>
      <c r="E117" s="7">
        <v>4</v>
      </c>
      <c r="F117" s="7" t="s">
        <v>163</v>
      </c>
      <c r="G117" s="7">
        <v>2</v>
      </c>
      <c r="H117" s="10" t="s">
        <v>163</v>
      </c>
    </row>
    <row r="118" spans="1:8" ht="17.25" customHeight="1" x14ac:dyDescent="0.2">
      <c r="B118" s="11" t="s">
        <v>12</v>
      </c>
      <c r="C118" s="5">
        <f>SUM(D118:H118)</f>
        <v>144</v>
      </c>
      <c r="D118" s="7">
        <v>131</v>
      </c>
      <c r="E118" s="7">
        <v>9</v>
      </c>
      <c r="F118" s="7" t="s">
        <v>163</v>
      </c>
      <c r="G118" s="7">
        <v>4</v>
      </c>
      <c r="H118" s="10" t="s">
        <v>163</v>
      </c>
    </row>
    <row r="119" spans="1:8" ht="17.25" customHeight="1" x14ac:dyDescent="0.2">
      <c r="B119" s="11" t="s">
        <v>15</v>
      </c>
      <c r="C119" s="5">
        <f t="shared" ref="C119:C139" si="8">SUM(D119:H119)</f>
        <v>151</v>
      </c>
      <c r="D119" s="7">
        <v>144</v>
      </c>
      <c r="E119" s="20">
        <v>4</v>
      </c>
      <c r="F119" s="7" t="s">
        <v>163</v>
      </c>
      <c r="G119" s="7">
        <v>2</v>
      </c>
      <c r="H119" s="24">
        <v>1</v>
      </c>
    </row>
    <row r="120" spans="1:8" ht="17.25" customHeight="1" x14ac:dyDescent="0.2">
      <c r="B120" s="11" t="s">
        <v>18</v>
      </c>
      <c r="C120" s="5">
        <f t="shared" si="8"/>
        <v>50</v>
      </c>
      <c r="D120" s="7">
        <v>46</v>
      </c>
      <c r="E120" s="20">
        <v>2</v>
      </c>
      <c r="F120" s="7" t="s">
        <v>163</v>
      </c>
      <c r="G120" s="7">
        <v>2</v>
      </c>
      <c r="H120" s="10" t="s">
        <v>163</v>
      </c>
    </row>
    <row r="121" spans="1:8" ht="17.25" customHeight="1" x14ac:dyDescent="0.2">
      <c r="B121" s="11" t="s">
        <v>134</v>
      </c>
      <c r="C121" s="5">
        <f t="shared" si="8"/>
        <v>6</v>
      </c>
      <c r="D121" s="7">
        <v>6</v>
      </c>
      <c r="E121" s="7" t="s">
        <v>163</v>
      </c>
      <c r="F121" s="7" t="s">
        <v>163</v>
      </c>
      <c r="G121" s="7" t="s">
        <v>163</v>
      </c>
      <c r="H121" s="10" t="s">
        <v>163</v>
      </c>
    </row>
    <row r="122" spans="1:8" ht="17.25" customHeight="1" x14ac:dyDescent="0.2">
      <c r="B122" s="11" t="s">
        <v>27</v>
      </c>
      <c r="C122" s="5">
        <f t="shared" si="8"/>
        <v>86</v>
      </c>
      <c r="D122" s="7">
        <v>80</v>
      </c>
      <c r="E122" s="7">
        <v>4</v>
      </c>
      <c r="F122" s="7" t="s">
        <v>163</v>
      </c>
      <c r="G122" s="7">
        <v>2</v>
      </c>
      <c r="H122" s="10" t="s">
        <v>163</v>
      </c>
    </row>
    <row r="123" spans="1:8" ht="17.25" customHeight="1" x14ac:dyDescent="0.2">
      <c r="B123" s="2" t="s">
        <v>32</v>
      </c>
      <c r="C123" s="5">
        <f t="shared" si="8"/>
        <v>53</v>
      </c>
      <c r="D123" s="7">
        <v>50</v>
      </c>
      <c r="E123" s="7">
        <v>2</v>
      </c>
      <c r="F123" s="7" t="s">
        <v>163</v>
      </c>
      <c r="G123" s="7" t="s">
        <v>163</v>
      </c>
      <c r="H123" s="10">
        <v>1</v>
      </c>
    </row>
    <row r="124" spans="1:8" ht="17.25" customHeight="1" x14ac:dyDescent="0.2">
      <c r="B124" s="2" t="s">
        <v>33</v>
      </c>
      <c r="C124" s="5">
        <f t="shared" si="8"/>
        <v>41</v>
      </c>
      <c r="D124" s="7">
        <v>37</v>
      </c>
      <c r="E124" s="20">
        <v>2</v>
      </c>
      <c r="F124" s="7">
        <v>1</v>
      </c>
      <c r="G124" s="20">
        <v>1</v>
      </c>
      <c r="H124" s="10" t="s">
        <v>163</v>
      </c>
    </row>
    <row r="125" spans="1:8" ht="17.25" customHeight="1" x14ac:dyDescent="0.2">
      <c r="B125" s="11" t="s">
        <v>35</v>
      </c>
      <c r="C125" s="5">
        <f t="shared" si="8"/>
        <v>55</v>
      </c>
      <c r="D125" s="7">
        <v>39</v>
      </c>
      <c r="E125" s="20">
        <v>6</v>
      </c>
      <c r="F125" s="7" t="s">
        <v>163</v>
      </c>
      <c r="G125" s="7">
        <v>10</v>
      </c>
      <c r="H125" s="10" t="s">
        <v>163</v>
      </c>
    </row>
    <row r="126" spans="1:8" ht="17.25" customHeight="1" x14ac:dyDescent="0.2">
      <c r="B126" s="2" t="s">
        <v>195</v>
      </c>
      <c r="C126" s="5">
        <f>SUM(D126:H126)</f>
        <v>5</v>
      </c>
      <c r="D126" s="7">
        <v>4</v>
      </c>
      <c r="E126" s="20">
        <v>1</v>
      </c>
      <c r="F126" s="7" t="s">
        <v>163</v>
      </c>
      <c r="G126" s="7" t="s">
        <v>163</v>
      </c>
      <c r="H126" s="10" t="s">
        <v>163</v>
      </c>
    </row>
    <row r="127" spans="1:8" ht="17.25" customHeight="1" x14ac:dyDescent="0.2">
      <c r="B127" s="11" t="s">
        <v>40</v>
      </c>
      <c r="C127" s="5">
        <f t="shared" si="8"/>
        <v>8</v>
      </c>
      <c r="D127" s="7">
        <v>6</v>
      </c>
      <c r="E127" s="7">
        <v>2</v>
      </c>
      <c r="F127" s="7" t="s">
        <v>163</v>
      </c>
      <c r="G127" s="7" t="s">
        <v>163</v>
      </c>
      <c r="H127" s="10" t="s">
        <v>163</v>
      </c>
    </row>
    <row r="128" spans="1:8" ht="17.25" customHeight="1" x14ac:dyDescent="0.2">
      <c r="B128" s="11" t="s">
        <v>283</v>
      </c>
      <c r="C128" s="5">
        <f t="shared" si="8"/>
        <v>5</v>
      </c>
      <c r="D128" s="7">
        <v>5</v>
      </c>
      <c r="E128" s="7" t="s">
        <v>163</v>
      </c>
      <c r="F128" s="7" t="s">
        <v>163</v>
      </c>
      <c r="G128" s="7" t="s">
        <v>163</v>
      </c>
      <c r="H128" s="10" t="s">
        <v>163</v>
      </c>
    </row>
    <row r="129" spans="1:9" ht="17.25" customHeight="1" x14ac:dyDescent="0.2">
      <c r="B129" s="11" t="s">
        <v>42</v>
      </c>
      <c r="C129" s="5">
        <f>SUM(D129:H129)</f>
        <v>18</v>
      </c>
      <c r="D129" s="7">
        <v>17</v>
      </c>
      <c r="E129" s="7" t="s">
        <v>163</v>
      </c>
      <c r="F129" s="7" t="s">
        <v>163</v>
      </c>
      <c r="G129" s="7" t="s">
        <v>163</v>
      </c>
      <c r="H129" s="10">
        <v>1</v>
      </c>
    </row>
    <row r="130" spans="1:9" ht="17.25" customHeight="1" x14ac:dyDescent="0.2">
      <c r="B130" s="11" t="s">
        <v>103</v>
      </c>
      <c r="C130" s="5">
        <f t="shared" si="8"/>
        <v>15</v>
      </c>
      <c r="D130" s="7">
        <v>15</v>
      </c>
      <c r="E130" s="7" t="s">
        <v>163</v>
      </c>
      <c r="F130" s="7" t="s">
        <v>163</v>
      </c>
      <c r="G130" s="7" t="s">
        <v>163</v>
      </c>
      <c r="H130" s="10" t="s">
        <v>163</v>
      </c>
    </row>
    <row r="131" spans="1:9" ht="17.25" customHeight="1" x14ac:dyDescent="0.2">
      <c r="B131" s="11" t="s">
        <v>204</v>
      </c>
      <c r="C131" s="5">
        <f>SUM(D131:H131)</f>
        <v>7</v>
      </c>
      <c r="D131" s="7">
        <v>7</v>
      </c>
      <c r="E131" s="7" t="s">
        <v>163</v>
      </c>
      <c r="F131" s="7" t="s">
        <v>163</v>
      </c>
      <c r="G131" s="7" t="s">
        <v>163</v>
      </c>
      <c r="H131" s="10" t="s">
        <v>163</v>
      </c>
    </row>
    <row r="132" spans="1:9" ht="17.25" customHeight="1" x14ac:dyDescent="0.2">
      <c r="B132" s="2" t="s">
        <v>104</v>
      </c>
      <c r="C132" s="5">
        <f>SUM(D132:H132)</f>
        <v>9</v>
      </c>
      <c r="D132" s="7">
        <v>5</v>
      </c>
      <c r="E132" s="20">
        <v>4</v>
      </c>
      <c r="F132" s="7" t="s">
        <v>163</v>
      </c>
      <c r="G132" s="7" t="s">
        <v>163</v>
      </c>
      <c r="H132" s="10" t="s">
        <v>163</v>
      </c>
    </row>
    <row r="133" spans="1:9" ht="17.25" customHeight="1" x14ac:dyDescent="0.2">
      <c r="A133" s="2"/>
      <c r="B133" s="2" t="s">
        <v>105</v>
      </c>
      <c r="C133" s="5">
        <f>SUM(D133:H133)</f>
        <v>6</v>
      </c>
      <c r="D133" s="7">
        <v>5</v>
      </c>
      <c r="E133" s="20">
        <v>1</v>
      </c>
      <c r="F133" s="7" t="s">
        <v>163</v>
      </c>
      <c r="G133" s="7" t="s">
        <v>163</v>
      </c>
      <c r="H133" s="10" t="s">
        <v>163</v>
      </c>
    </row>
    <row r="134" spans="1:9" s="2" customFormat="1" ht="17.25" customHeight="1" x14ac:dyDescent="0.2">
      <c r="A134" s="3"/>
      <c r="B134" s="2" t="s">
        <v>106</v>
      </c>
      <c r="C134" s="5">
        <f t="shared" ref="C134:C137" si="9">SUM(D134:H134)</f>
        <v>11</v>
      </c>
      <c r="D134" s="7">
        <v>7</v>
      </c>
      <c r="E134" s="7">
        <v>2</v>
      </c>
      <c r="F134" s="7" t="s">
        <v>163</v>
      </c>
      <c r="G134" s="20">
        <v>1</v>
      </c>
      <c r="H134" s="10">
        <v>1</v>
      </c>
      <c r="I134" s="3"/>
    </row>
    <row r="135" spans="1:9" ht="17.25" customHeight="1" x14ac:dyDescent="0.2">
      <c r="B135" s="2" t="s">
        <v>107</v>
      </c>
      <c r="C135" s="5">
        <f t="shared" si="9"/>
        <v>8</v>
      </c>
      <c r="D135" s="7">
        <v>6</v>
      </c>
      <c r="E135" s="20">
        <v>1</v>
      </c>
      <c r="F135" s="7" t="s">
        <v>163</v>
      </c>
      <c r="G135" s="7">
        <v>1</v>
      </c>
      <c r="H135" s="10" t="s">
        <v>163</v>
      </c>
      <c r="I135" s="2"/>
    </row>
    <row r="136" spans="1:9" ht="17.25" customHeight="1" x14ac:dyDescent="0.2">
      <c r="B136" s="2" t="s">
        <v>152</v>
      </c>
      <c r="C136" s="5">
        <f t="shared" si="9"/>
        <v>10</v>
      </c>
      <c r="D136" s="7">
        <v>9</v>
      </c>
      <c r="E136" s="7">
        <v>1</v>
      </c>
      <c r="F136" s="7" t="s">
        <v>163</v>
      </c>
      <c r="G136" s="7" t="s">
        <v>163</v>
      </c>
      <c r="H136" s="10" t="s">
        <v>163</v>
      </c>
    </row>
    <row r="137" spans="1:9" ht="17.25" customHeight="1" x14ac:dyDescent="0.2">
      <c r="B137" s="2" t="s">
        <v>153</v>
      </c>
      <c r="C137" s="5">
        <f t="shared" si="9"/>
        <v>8</v>
      </c>
      <c r="D137" s="7">
        <v>6</v>
      </c>
      <c r="E137" s="20">
        <v>1</v>
      </c>
      <c r="F137" s="7" t="s">
        <v>163</v>
      </c>
      <c r="G137" s="7" t="s">
        <v>163</v>
      </c>
      <c r="H137" s="10">
        <v>1</v>
      </c>
    </row>
    <row r="138" spans="1:9" ht="17.25" customHeight="1" x14ac:dyDescent="0.2">
      <c r="B138" s="2" t="s">
        <v>43</v>
      </c>
      <c r="C138" s="5">
        <f>SUM(D138:H138)</f>
        <v>10</v>
      </c>
      <c r="D138" s="7">
        <v>10</v>
      </c>
      <c r="E138" s="7" t="s">
        <v>163</v>
      </c>
      <c r="F138" s="7" t="s">
        <v>163</v>
      </c>
      <c r="G138" s="7" t="s">
        <v>163</v>
      </c>
      <c r="H138" s="10" t="s">
        <v>163</v>
      </c>
    </row>
    <row r="139" spans="1:9" ht="17.25" customHeight="1" x14ac:dyDescent="0.2">
      <c r="B139" s="2" t="s">
        <v>154</v>
      </c>
      <c r="C139" s="5">
        <f t="shared" si="8"/>
        <v>8</v>
      </c>
      <c r="D139" s="7">
        <v>8</v>
      </c>
      <c r="E139" s="7" t="s">
        <v>163</v>
      </c>
      <c r="F139" s="7" t="s">
        <v>163</v>
      </c>
      <c r="G139" s="7" t="s">
        <v>163</v>
      </c>
      <c r="H139" s="10" t="s">
        <v>163</v>
      </c>
    </row>
    <row r="140" spans="1:9" ht="17.25" customHeight="1" x14ac:dyDescent="0.2">
      <c r="A140" s="11" t="s">
        <v>264</v>
      </c>
      <c r="B140" s="2"/>
      <c r="C140" s="5"/>
      <c r="D140" s="7"/>
      <c r="E140" s="7"/>
      <c r="F140" s="7"/>
      <c r="G140" s="7"/>
      <c r="H140" s="10"/>
    </row>
    <row r="141" spans="1:9" ht="17.25" customHeight="1" x14ac:dyDescent="0.2">
      <c r="B141" s="2" t="s">
        <v>128</v>
      </c>
      <c r="C141" s="5">
        <f>SUM(D141:H141)</f>
        <v>11</v>
      </c>
      <c r="D141" s="7">
        <v>11</v>
      </c>
      <c r="E141" s="7" t="s">
        <v>163</v>
      </c>
      <c r="F141" s="7" t="s">
        <v>163</v>
      </c>
      <c r="G141" s="7" t="s">
        <v>163</v>
      </c>
      <c r="H141" s="10" t="s">
        <v>163</v>
      </c>
    </row>
    <row r="142" spans="1:9" ht="17.25" customHeight="1" x14ac:dyDescent="0.2">
      <c r="B142" s="2" t="s">
        <v>245</v>
      </c>
      <c r="C142" s="5">
        <f>SUM(D142:H142)</f>
        <v>5</v>
      </c>
      <c r="D142" s="7">
        <v>3</v>
      </c>
      <c r="E142" s="20">
        <v>2</v>
      </c>
      <c r="F142" s="7" t="s">
        <v>163</v>
      </c>
      <c r="G142" s="7" t="s">
        <v>163</v>
      </c>
      <c r="H142" s="10" t="s">
        <v>163</v>
      </c>
    </row>
    <row r="143" spans="1:9" ht="17.25" customHeight="1" x14ac:dyDescent="0.2">
      <c r="B143" s="2" t="s">
        <v>52</v>
      </c>
      <c r="C143" s="5">
        <f>SUM(D143:H143)</f>
        <v>75</v>
      </c>
      <c r="D143" s="7">
        <v>66</v>
      </c>
      <c r="E143" s="7">
        <v>7</v>
      </c>
      <c r="F143" s="7">
        <v>1</v>
      </c>
      <c r="G143" s="7">
        <v>1</v>
      </c>
      <c r="H143" s="10" t="s">
        <v>163</v>
      </c>
    </row>
    <row r="144" spans="1:9" ht="17.25" customHeight="1" x14ac:dyDescent="0.2">
      <c r="B144" s="37" t="s">
        <v>175</v>
      </c>
      <c r="C144" s="5">
        <f>SUM(D144:H144)</f>
        <v>82</v>
      </c>
      <c r="D144" s="7">
        <v>61</v>
      </c>
      <c r="E144" s="7">
        <v>19</v>
      </c>
      <c r="F144" s="7" t="s">
        <v>163</v>
      </c>
      <c r="G144" s="7">
        <v>2</v>
      </c>
      <c r="H144" s="10" t="s">
        <v>163</v>
      </c>
    </row>
    <row r="145" spans="1:8" ht="18.95" customHeight="1" x14ac:dyDescent="0.2">
      <c r="A145" s="11" t="s">
        <v>78</v>
      </c>
      <c r="C145" s="5">
        <f t="shared" ref="C145:H145" si="10">SUM(C146:C154)</f>
        <v>268</v>
      </c>
      <c r="D145" s="5">
        <f t="shared" si="10"/>
        <v>225</v>
      </c>
      <c r="E145" s="5">
        <f t="shared" si="10"/>
        <v>21</v>
      </c>
      <c r="F145" s="5">
        <f t="shared" si="10"/>
        <v>2</v>
      </c>
      <c r="G145" s="5">
        <f t="shared" si="10"/>
        <v>14</v>
      </c>
      <c r="H145" s="18">
        <f t="shared" si="10"/>
        <v>6</v>
      </c>
    </row>
    <row r="146" spans="1:8" ht="17.25" customHeight="1" x14ac:dyDescent="0.2">
      <c r="B146" s="2" t="s">
        <v>179</v>
      </c>
      <c r="C146" s="5">
        <f t="shared" ref="C146:C154" si="11">SUM(D146:H146)</f>
        <v>5</v>
      </c>
      <c r="D146" s="6">
        <v>4</v>
      </c>
      <c r="E146" s="7" t="s">
        <v>163</v>
      </c>
      <c r="F146" s="7" t="s">
        <v>163</v>
      </c>
      <c r="G146" s="7">
        <v>1</v>
      </c>
      <c r="H146" s="10" t="s">
        <v>163</v>
      </c>
    </row>
    <row r="147" spans="1:8" ht="17.25" customHeight="1" x14ac:dyDescent="0.2">
      <c r="B147" s="11" t="s">
        <v>33</v>
      </c>
      <c r="C147" s="5">
        <f t="shared" si="11"/>
        <v>57</v>
      </c>
      <c r="D147" s="6">
        <v>50</v>
      </c>
      <c r="E147" s="20">
        <v>4</v>
      </c>
      <c r="F147" s="7" t="s">
        <v>163</v>
      </c>
      <c r="G147" s="20">
        <v>1</v>
      </c>
      <c r="H147" s="10">
        <v>2</v>
      </c>
    </row>
    <row r="148" spans="1:8" ht="17.25" customHeight="1" x14ac:dyDescent="0.2">
      <c r="B148" s="11" t="s">
        <v>38</v>
      </c>
      <c r="C148" s="5">
        <f t="shared" si="11"/>
        <v>15</v>
      </c>
      <c r="D148" s="6">
        <v>14</v>
      </c>
      <c r="E148" s="7">
        <v>1</v>
      </c>
      <c r="F148" s="7" t="s">
        <v>163</v>
      </c>
      <c r="G148" s="7" t="s">
        <v>163</v>
      </c>
      <c r="H148" s="10" t="s">
        <v>163</v>
      </c>
    </row>
    <row r="149" spans="1:8" ht="17.25" customHeight="1" x14ac:dyDescent="0.2">
      <c r="B149" s="11" t="s">
        <v>40</v>
      </c>
      <c r="C149" s="5">
        <f t="shared" si="11"/>
        <v>61</v>
      </c>
      <c r="D149" s="6">
        <v>53</v>
      </c>
      <c r="E149" s="20">
        <v>1</v>
      </c>
      <c r="F149" s="7">
        <v>1</v>
      </c>
      <c r="G149" s="20">
        <v>4</v>
      </c>
      <c r="H149" s="10">
        <v>2</v>
      </c>
    </row>
    <row r="150" spans="1:8" ht="17.25" customHeight="1" x14ac:dyDescent="0.2">
      <c r="B150" s="2" t="s">
        <v>241</v>
      </c>
      <c r="C150" s="5">
        <f t="shared" si="11"/>
        <v>5</v>
      </c>
      <c r="D150" s="7">
        <v>3</v>
      </c>
      <c r="E150" s="20">
        <v>1</v>
      </c>
      <c r="F150" s="7" t="s">
        <v>163</v>
      </c>
      <c r="G150" s="7">
        <v>1</v>
      </c>
      <c r="H150" s="10" t="s">
        <v>163</v>
      </c>
    </row>
    <row r="151" spans="1:8" ht="17.25" customHeight="1" x14ac:dyDescent="0.2">
      <c r="B151" s="2" t="s">
        <v>46</v>
      </c>
      <c r="C151" s="5">
        <f t="shared" si="11"/>
        <v>69</v>
      </c>
      <c r="D151" s="6">
        <v>56</v>
      </c>
      <c r="E151" s="7">
        <v>8</v>
      </c>
      <c r="F151" s="7">
        <v>1</v>
      </c>
      <c r="G151" s="7">
        <v>4</v>
      </c>
      <c r="H151" s="10" t="s">
        <v>163</v>
      </c>
    </row>
    <row r="152" spans="1:8" ht="17.25" customHeight="1" x14ac:dyDescent="0.2">
      <c r="B152" s="2" t="s">
        <v>271</v>
      </c>
      <c r="C152" s="5">
        <f t="shared" si="11"/>
        <v>7</v>
      </c>
      <c r="D152" s="7">
        <v>6</v>
      </c>
      <c r="E152" s="7" t="s">
        <v>163</v>
      </c>
      <c r="F152" s="7" t="s">
        <v>163</v>
      </c>
      <c r="G152" s="7">
        <v>1</v>
      </c>
      <c r="H152" s="10" t="s">
        <v>163</v>
      </c>
    </row>
    <row r="153" spans="1:8" ht="17.25" customHeight="1" x14ac:dyDescent="0.2">
      <c r="B153" s="2" t="s">
        <v>53</v>
      </c>
      <c r="C153" s="5">
        <f t="shared" si="11"/>
        <v>3</v>
      </c>
      <c r="D153" s="7">
        <v>2</v>
      </c>
      <c r="E153" s="6">
        <v>1</v>
      </c>
      <c r="F153" s="7" t="s">
        <v>163</v>
      </c>
      <c r="G153" s="7" t="s">
        <v>163</v>
      </c>
      <c r="H153" s="10" t="s">
        <v>163</v>
      </c>
    </row>
    <row r="154" spans="1:8" ht="17.25" customHeight="1" x14ac:dyDescent="0.2">
      <c r="B154" s="37" t="s">
        <v>175</v>
      </c>
      <c r="C154" s="5">
        <f t="shared" si="11"/>
        <v>46</v>
      </c>
      <c r="D154" s="7">
        <v>37</v>
      </c>
      <c r="E154" s="6">
        <v>5</v>
      </c>
      <c r="F154" s="7" t="s">
        <v>163</v>
      </c>
      <c r="G154" s="7">
        <v>2</v>
      </c>
      <c r="H154" s="10">
        <v>2</v>
      </c>
    </row>
    <row r="155" spans="1:8" ht="18.95" customHeight="1" x14ac:dyDescent="0.2">
      <c r="A155" s="3" t="s">
        <v>65</v>
      </c>
      <c r="B155" s="11"/>
      <c r="C155" s="5">
        <f t="shared" ref="C155:H155" si="12">SUM(C156:C183)</f>
        <v>1734</v>
      </c>
      <c r="D155" s="5">
        <f t="shared" si="12"/>
        <v>1563</v>
      </c>
      <c r="E155" s="5">
        <f t="shared" si="12"/>
        <v>124</v>
      </c>
      <c r="F155" s="5">
        <f t="shared" si="12"/>
        <v>7</v>
      </c>
      <c r="G155" s="5">
        <f t="shared" si="12"/>
        <v>24</v>
      </c>
      <c r="H155" s="18">
        <f t="shared" si="12"/>
        <v>16</v>
      </c>
    </row>
    <row r="156" spans="1:8" ht="17.25" customHeight="1" x14ac:dyDescent="0.2">
      <c r="B156" s="11" t="s">
        <v>137</v>
      </c>
      <c r="C156" s="5">
        <f>SUM(D156:H156)</f>
        <v>36</v>
      </c>
      <c r="D156" s="6">
        <v>36</v>
      </c>
      <c r="E156" s="7" t="s">
        <v>163</v>
      </c>
      <c r="F156" s="7" t="s">
        <v>163</v>
      </c>
      <c r="G156" s="7" t="s">
        <v>163</v>
      </c>
      <c r="H156" s="10" t="s">
        <v>163</v>
      </c>
    </row>
    <row r="157" spans="1:8" ht="17.25" customHeight="1" x14ac:dyDescent="0.2">
      <c r="B157" s="11" t="s">
        <v>270</v>
      </c>
      <c r="C157" s="5">
        <f>SUM(D157:H157)</f>
        <v>5</v>
      </c>
      <c r="D157" s="6">
        <v>5</v>
      </c>
      <c r="E157" s="7" t="s">
        <v>163</v>
      </c>
      <c r="F157" s="7" t="s">
        <v>163</v>
      </c>
      <c r="G157" s="7" t="s">
        <v>163</v>
      </c>
      <c r="H157" s="10" t="s">
        <v>163</v>
      </c>
    </row>
    <row r="158" spans="1:8" ht="17.25" customHeight="1" x14ac:dyDescent="0.2">
      <c r="B158" s="11" t="s">
        <v>249</v>
      </c>
      <c r="C158" s="5">
        <f>SUM(D158:H158)</f>
        <v>7</v>
      </c>
      <c r="D158" s="6">
        <v>4</v>
      </c>
      <c r="E158" s="7">
        <v>3</v>
      </c>
      <c r="F158" s="7" t="s">
        <v>163</v>
      </c>
      <c r="G158" s="7" t="s">
        <v>163</v>
      </c>
      <c r="H158" s="10" t="s">
        <v>163</v>
      </c>
    </row>
    <row r="159" spans="1:8" ht="17.25" customHeight="1" x14ac:dyDescent="0.2">
      <c r="B159" s="11" t="s">
        <v>138</v>
      </c>
      <c r="C159" s="5">
        <f>SUM(D159:H159)</f>
        <v>11</v>
      </c>
      <c r="D159" s="6">
        <v>11</v>
      </c>
      <c r="E159" s="7" t="s">
        <v>163</v>
      </c>
      <c r="F159" s="7" t="s">
        <v>163</v>
      </c>
      <c r="G159" s="7" t="s">
        <v>163</v>
      </c>
      <c r="H159" s="10" t="s">
        <v>163</v>
      </c>
    </row>
    <row r="160" spans="1:8" ht="17.25" customHeight="1" x14ac:dyDescent="0.2">
      <c r="B160" s="11" t="s">
        <v>250</v>
      </c>
      <c r="C160" s="5">
        <f>SUM(D160:H160)</f>
        <v>6</v>
      </c>
      <c r="D160" s="6">
        <v>6</v>
      </c>
      <c r="E160" s="7" t="s">
        <v>163</v>
      </c>
      <c r="F160" s="7" t="s">
        <v>163</v>
      </c>
      <c r="G160" s="7" t="s">
        <v>163</v>
      </c>
      <c r="H160" s="10" t="s">
        <v>163</v>
      </c>
    </row>
    <row r="161" spans="1:8" ht="17.25" customHeight="1" x14ac:dyDescent="0.2">
      <c r="B161" s="2" t="s">
        <v>183</v>
      </c>
      <c r="C161" s="5">
        <f t="shared" ref="C161:C162" si="13">SUM(D161:H161)</f>
        <v>5</v>
      </c>
      <c r="D161" s="6">
        <v>5</v>
      </c>
      <c r="E161" s="7" t="s">
        <v>163</v>
      </c>
      <c r="F161" s="7" t="s">
        <v>163</v>
      </c>
      <c r="G161" s="7" t="s">
        <v>163</v>
      </c>
      <c r="H161" s="10" t="s">
        <v>163</v>
      </c>
    </row>
    <row r="162" spans="1:8" ht="17.25" customHeight="1" x14ac:dyDescent="0.2">
      <c r="B162" s="11" t="s">
        <v>176</v>
      </c>
      <c r="C162" s="5">
        <f t="shared" si="13"/>
        <v>17</v>
      </c>
      <c r="D162" s="6">
        <v>14</v>
      </c>
      <c r="E162" s="20">
        <v>3</v>
      </c>
      <c r="F162" s="7" t="s">
        <v>163</v>
      </c>
      <c r="G162" s="7" t="s">
        <v>163</v>
      </c>
      <c r="H162" s="10" t="s">
        <v>163</v>
      </c>
    </row>
    <row r="163" spans="1:8" ht="17.25" customHeight="1" x14ac:dyDescent="0.2">
      <c r="B163" s="11" t="s">
        <v>19</v>
      </c>
      <c r="C163" s="5">
        <f t="shared" ref="C163:C183" si="14">SUM(D163:H163)</f>
        <v>13</v>
      </c>
      <c r="D163" s="6">
        <v>12</v>
      </c>
      <c r="E163" s="7" t="s">
        <v>163</v>
      </c>
      <c r="F163" s="7" t="s">
        <v>163</v>
      </c>
      <c r="G163" s="7">
        <v>1</v>
      </c>
      <c r="H163" s="10" t="s">
        <v>163</v>
      </c>
    </row>
    <row r="164" spans="1:8" ht="17.25" customHeight="1" x14ac:dyDescent="0.2">
      <c r="B164" s="11" t="s">
        <v>96</v>
      </c>
      <c r="C164" s="5">
        <f t="shared" si="14"/>
        <v>13</v>
      </c>
      <c r="D164" s="6">
        <v>12</v>
      </c>
      <c r="E164" s="7">
        <v>1</v>
      </c>
      <c r="F164" s="7" t="s">
        <v>163</v>
      </c>
      <c r="G164" s="7" t="s">
        <v>163</v>
      </c>
      <c r="H164" s="10" t="s">
        <v>163</v>
      </c>
    </row>
    <row r="165" spans="1:8" ht="17.25" customHeight="1" x14ac:dyDescent="0.2">
      <c r="B165" s="11" t="s">
        <v>123</v>
      </c>
      <c r="C165" s="5">
        <f t="shared" si="14"/>
        <v>139</v>
      </c>
      <c r="D165" s="7">
        <v>125</v>
      </c>
      <c r="E165" s="7">
        <v>9</v>
      </c>
      <c r="F165" s="7" t="s">
        <v>163</v>
      </c>
      <c r="G165" s="20">
        <v>3</v>
      </c>
      <c r="H165" s="24">
        <v>2</v>
      </c>
    </row>
    <row r="166" spans="1:8" ht="17.25" customHeight="1" x14ac:dyDescent="0.2">
      <c r="B166" s="2" t="s">
        <v>97</v>
      </c>
      <c r="C166" s="5">
        <f t="shared" si="14"/>
        <v>10</v>
      </c>
      <c r="D166" s="7">
        <v>8</v>
      </c>
      <c r="E166" s="7">
        <v>2</v>
      </c>
      <c r="F166" s="7" t="s">
        <v>163</v>
      </c>
      <c r="G166" s="7" t="s">
        <v>163</v>
      </c>
      <c r="H166" s="10" t="s">
        <v>163</v>
      </c>
    </row>
    <row r="167" spans="1:8" ht="17.25" customHeight="1" x14ac:dyDescent="0.2">
      <c r="B167" s="2" t="s">
        <v>132</v>
      </c>
      <c r="C167" s="5">
        <f t="shared" si="14"/>
        <v>48</v>
      </c>
      <c r="D167" s="6">
        <v>41</v>
      </c>
      <c r="E167" s="6">
        <v>5</v>
      </c>
      <c r="F167" s="7" t="s">
        <v>163</v>
      </c>
      <c r="G167" s="20">
        <v>1</v>
      </c>
      <c r="H167" s="10">
        <v>1</v>
      </c>
    </row>
    <row r="168" spans="1:8" ht="17.25" customHeight="1" x14ac:dyDescent="0.2">
      <c r="B168" s="11" t="s">
        <v>38</v>
      </c>
      <c r="C168" s="5">
        <f t="shared" si="14"/>
        <v>636</v>
      </c>
      <c r="D168" s="6">
        <v>586</v>
      </c>
      <c r="E168" s="20">
        <v>24</v>
      </c>
      <c r="F168" s="9">
        <v>5</v>
      </c>
      <c r="G168" s="20">
        <v>14</v>
      </c>
      <c r="H168" s="24">
        <v>7</v>
      </c>
    </row>
    <row r="169" spans="1:8" ht="17.25" customHeight="1" x14ac:dyDescent="0.2">
      <c r="B169" s="11" t="s">
        <v>40</v>
      </c>
      <c r="C169" s="5">
        <f>SUM(D169:H169)</f>
        <v>261</v>
      </c>
      <c r="D169" s="6">
        <v>242</v>
      </c>
      <c r="E169" s="20">
        <v>13</v>
      </c>
      <c r="F169" s="7">
        <v>2</v>
      </c>
      <c r="G169" s="20">
        <v>1</v>
      </c>
      <c r="H169" s="24">
        <v>3</v>
      </c>
    </row>
    <row r="170" spans="1:8" ht="17.25" customHeight="1" x14ac:dyDescent="0.2">
      <c r="B170" s="2" t="s">
        <v>145</v>
      </c>
      <c r="C170" s="5">
        <f t="shared" ref="C170:C176" si="15">SUM(D170:H170)</f>
        <v>17</v>
      </c>
      <c r="D170" s="6">
        <v>14</v>
      </c>
      <c r="E170" s="7">
        <v>3</v>
      </c>
      <c r="F170" s="7" t="s">
        <v>163</v>
      </c>
      <c r="G170" s="7" t="s">
        <v>163</v>
      </c>
      <c r="H170" s="10" t="s">
        <v>163</v>
      </c>
    </row>
    <row r="171" spans="1:8" ht="17.25" customHeight="1" x14ac:dyDescent="0.2">
      <c r="B171" s="11" t="s">
        <v>98</v>
      </c>
      <c r="C171" s="5">
        <f>SUM(D171:H171)</f>
        <v>5</v>
      </c>
      <c r="D171" s="6">
        <v>4</v>
      </c>
      <c r="E171" s="7">
        <v>1</v>
      </c>
      <c r="F171" s="7" t="s">
        <v>163</v>
      </c>
      <c r="G171" s="7" t="s">
        <v>163</v>
      </c>
      <c r="H171" s="10" t="s">
        <v>163</v>
      </c>
    </row>
    <row r="172" spans="1:8" ht="17.25" customHeight="1" x14ac:dyDescent="0.2">
      <c r="B172" s="11" t="s">
        <v>99</v>
      </c>
      <c r="C172" s="5">
        <f t="shared" si="15"/>
        <v>5</v>
      </c>
      <c r="D172" s="6">
        <v>5</v>
      </c>
      <c r="E172" s="7" t="s">
        <v>163</v>
      </c>
      <c r="F172" s="7" t="s">
        <v>163</v>
      </c>
      <c r="G172" s="7" t="s">
        <v>163</v>
      </c>
      <c r="H172" s="10" t="s">
        <v>163</v>
      </c>
    </row>
    <row r="173" spans="1:8" ht="17.25" customHeight="1" x14ac:dyDescent="0.2">
      <c r="B173" s="11" t="s">
        <v>174</v>
      </c>
      <c r="C173" s="5">
        <f t="shared" si="15"/>
        <v>55</v>
      </c>
      <c r="D173" s="6">
        <v>55</v>
      </c>
      <c r="E173" s="7" t="s">
        <v>163</v>
      </c>
      <c r="F173" s="7" t="s">
        <v>163</v>
      </c>
      <c r="G173" s="7" t="s">
        <v>163</v>
      </c>
      <c r="H173" s="10" t="s">
        <v>163</v>
      </c>
    </row>
    <row r="174" spans="1:8" ht="17.25" customHeight="1" x14ac:dyDescent="0.2">
      <c r="A174" s="3" t="s">
        <v>265</v>
      </c>
      <c r="B174" s="11"/>
      <c r="C174" s="5"/>
      <c r="D174" s="6"/>
      <c r="E174" s="7"/>
      <c r="F174" s="7"/>
      <c r="G174" s="7"/>
      <c r="H174" s="10"/>
    </row>
    <row r="175" spans="1:8" ht="17.25" customHeight="1" x14ac:dyDescent="0.2">
      <c r="B175" s="11" t="s">
        <v>251</v>
      </c>
      <c r="C175" s="5">
        <f t="shared" si="15"/>
        <v>8</v>
      </c>
      <c r="D175" s="6">
        <v>7</v>
      </c>
      <c r="E175" s="20">
        <v>1</v>
      </c>
      <c r="F175" s="7" t="s">
        <v>163</v>
      </c>
      <c r="G175" s="7" t="s">
        <v>163</v>
      </c>
      <c r="H175" s="10" t="s">
        <v>163</v>
      </c>
    </row>
    <row r="176" spans="1:8" ht="17.25" customHeight="1" x14ac:dyDescent="0.2">
      <c r="B176" s="11" t="s">
        <v>146</v>
      </c>
      <c r="C176" s="5">
        <f t="shared" si="15"/>
        <v>24</v>
      </c>
      <c r="D176" s="6">
        <v>23</v>
      </c>
      <c r="E176" s="7" t="s">
        <v>163</v>
      </c>
      <c r="F176" s="7" t="s">
        <v>163</v>
      </c>
      <c r="G176" s="7">
        <v>1</v>
      </c>
      <c r="H176" s="10" t="s">
        <v>163</v>
      </c>
    </row>
    <row r="177" spans="1:8" ht="17.25" customHeight="1" x14ac:dyDescent="0.2">
      <c r="B177" s="2" t="s">
        <v>236</v>
      </c>
      <c r="C177" s="5">
        <f t="shared" si="14"/>
        <v>37</v>
      </c>
      <c r="D177" s="6">
        <v>35</v>
      </c>
      <c r="E177" s="20">
        <v>1</v>
      </c>
      <c r="F177" s="7" t="s">
        <v>163</v>
      </c>
      <c r="G177" s="7">
        <v>1</v>
      </c>
      <c r="H177" s="10" t="s">
        <v>163</v>
      </c>
    </row>
    <row r="178" spans="1:8" ht="17.25" customHeight="1" x14ac:dyDescent="0.2">
      <c r="B178" s="2" t="s">
        <v>239</v>
      </c>
      <c r="C178" s="5">
        <f t="shared" si="14"/>
        <v>5</v>
      </c>
      <c r="D178" s="6">
        <v>4</v>
      </c>
      <c r="E178" s="20">
        <v>1</v>
      </c>
      <c r="F178" s="7" t="s">
        <v>163</v>
      </c>
      <c r="G178" s="7" t="s">
        <v>163</v>
      </c>
      <c r="H178" s="10" t="s">
        <v>163</v>
      </c>
    </row>
    <row r="179" spans="1:8" ht="17.25" customHeight="1" x14ac:dyDescent="0.2">
      <c r="B179" s="11" t="s">
        <v>147</v>
      </c>
      <c r="C179" s="5">
        <f t="shared" si="14"/>
        <v>9</v>
      </c>
      <c r="D179" s="6">
        <v>9</v>
      </c>
      <c r="E179" s="7" t="s">
        <v>163</v>
      </c>
      <c r="F179" s="7" t="s">
        <v>163</v>
      </c>
      <c r="G179" s="7" t="s">
        <v>163</v>
      </c>
      <c r="H179" s="10" t="s">
        <v>163</v>
      </c>
    </row>
    <row r="180" spans="1:8" ht="17.25" customHeight="1" x14ac:dyDescent="0.2">
      <c r="B180" s="2" t="s">
        <v>244</v>
      </c>
      <c r="C180" s="5">
        <f t="shared" si="14"/>
        <v>8</v>
      </c>
      <c r="D180" s="6">
        <v>7</v>
      </c>
      <c r="E180" s="6">
        <v>1</v>
      </c>
      <c r="F180" s="7" t="s">
        <v>163</v>
      </c>
      <c r="G180" s="7" t="s">
        <v>163</v>
      </c>
      <c r="H180" s="10" t="s">
        <v>163</v>
      </c>
    </row>
    <row r="181" spans="1:8" ht="17.25" customHeight="1" x14ac:dyDescent="0.2">
      <c r="B181" s="11" t="s">
        <v>49</v>
      </c>
      <c r="C181" s="5">
        <f t="shared" si="14"/>
        <v>45</v>
      </c>
      <c r="D181" s="6">
        <v>36</v>
      </c>
      <c r="E181" s="6">
        <v>8</v>
      </c>
      <c r="F181" s="7" t="s">
        <v>163</v>
      </c>
      <c r="G181" s="7" t="s">
        <v>163</v>
      </c>
      <c r="H181" s="24">
        <v>1</v>
      </c>
    </row>
    <row r="182" spans="1:8" ht="17.25" customHeight="1" x14ac:dyDescent="0.2">
      <c r="B182" s="11" t="s">
        <v>59</v>
      </c>
      <c r="C182" s="5">
        <f t="shared" si="14"/>
        <v>21</v>
      </c>
      <c r="D182" s="7">
        <v>19</v>
      </c>
      <c r="E182" s="20">
        <v>2</v>
      </c>
      <c r="F182" s="7" t="s">
        <v>163</v>
      </c>
      <c r="G182" s="7" t="s">
        <v>163</v>
      </c>
      <c r="H182" s="10" t="s">
        <v>163</v>
      </c>
    </row>
    <row r="183" spans="1:8" ht="17.25" customHeight="1" x14ac:dyDescent="0.2">
      <c r="B183" s="37" t="s">
        <v>175</v>
      </c>
      <c r="C183" s="5">
        <f t="shared" si="14"/>
        <v>288</v>
      </c>
      <c r="D183" s="7">
        <v>238</v>
      </c>
      <c r="E183" s="6">
        <v>46</v>
      </c>
      <c r="F183" s="7" t="s">
        <v>163</v>
      </c>
      <c r="G183" s="20">
        <v>2</v>
      </c>
      <c r="H183" s="24">
        <v>2</v>
      </c>
    </row>
    <row r="184" spans="1:8" ht="18.95" customHeight="1" x14ac:dyDescent="0.2">
      <c r="A184" s="11" t="s">
        <v>64</v>
      </c>
      <c r="C184" s="5">
        <f t="shared" ref="C184:H184" si="16">SUM(C185:C230)</f>
        <v>1614</v>
      </c>
      <c r="D184" s="5">
        <f t="shared" si="16"/>
        <v>1458</v>
      </c>
      <c r="E184" s="5">
        <f t="shared" si="16"/>
        <v>109</v>
      </c>
      <c r="F184" s="5">
        <f t="shared" si="16"/>
        <v>3</v>
      </c>
      <c r="G184" s="5">
        <f t="shared" si="16"/>
        <v>35</v>
      </c>
      <c r="H184" s="18">
        <f t="shared" si="16"/>
        <v>9</v>
      </c>
    </row>
    <row r="185" spans="1:8" ht="17.25" customHeight="1" x14ac:dyDescent="0.2">
      <c r="A185" s="11"/>
      <c r="B185" s="3" t="s">
        <v>268</v>
      </c>
      <c r="C185" s="5">
        <f t="shared" ref="C185:C229" si="17">SUM(D185:H185)</f>
        <v>33</v>
      </c>
      <c r="D185" s="7">
        <v>31</v>
      </c>
      <c r="E185" s="7">
        <v>1</v>
      </c>
      <c r="F185" s="7" t="s">
        <v>163</v>
      </c>
      <c r="G185" s="20">
        <v>1</v>
      </c>
      <c r="H185" s="10" t="s">
        <v>163</v>
      </c>
    </row>
    <row r="186" spans="1:8" ht="17.25" customHeight="1" x14ac:dyDescent="0.2">
      <c r="B186" s="3" t="s">
        <v>12</v>
      </c>
      <c r="C186" s="5">
        <f t="shared" si="17"/>
        <v>141</v>
      </c>
      <c r="D186" s="7">
        <v>133</v>
      </c>
      <c r="E186" s="7">
        <v>2</v>
      </c>
      <c r="F186" s="7" t="s">
        <v>163</v>
      </c>
      <c r="G186" s="7">
        <v>4</v>
      </c>
      <c r="H186" s="10">
        <v>2</v>
      </c>
    </row>
    <row r="187" spans="1:8" ht="17.25" customHeight="1" x14ac:dyDescent="0.2">
      <c r="B187" s="2" t="s">
        <v>13</v>
      </c>
      <c r="C187" s="5">
        <f t="shared" si="17"/>
        <v>12</v>
      </c>
      <c r="D187" s="7">
        <v>12</v>
      </c>
      <c r="E187" s="7" t="s">
        <v>163</v>
      </c>
      <c r="F187" s="7" t="s">
        <v>163</v>
      </c>
      <c r="G187" s="7" t="s">
        <v>163</v>
      </c>
      <c r="H187" s="10" t="s">
        <v>163</v>
      </c>
    </row>
    <row r="188" spans="1:8" ht="17.25" customHeight="1" x14ac:dyDescent="0.2">
      <c r="B188" s="2" t="s">
        <v>89</v>
      </c>
      <c r="C188" s="5">
        <f t="shared" si="17"/>
        <v>24</v>
      </c>
      <c r="D188" s="7">
        <v>24</v>
      </c>
      <c r="E188" s="7" t="s">
        <v>163</v>
      </c>
      <c r="F188" s="7" t="s">
        <v>163</v>
      </c>
      <c r="G188" s="7" t="s">
        <v>163</v>
      </c>
      <c r="H188" s="10" t="s">
        <v>163</v>
      </c>
    </row>
    <row r="189" spans="1:8" ht="17.25" customHeight="1" x14ac:dyDescent="0.2">
      <c r="B189" s="2" t="s">
        <v>22</v>
      </c>
      <c r="C189" s="5">
        <f t="shared" si="17"/>
        <v>29</v>
      </c>
      <c r="D189" s="7">
        <v>27</v>
      </c>
      <c r="E189" s="7">
        <v>2</v>
      </c>
      <c r="F189" s="7" t="s">
        <v>163</v>
      </c>
      <c r="G189" s="7" t="s">
        <v>163</v>
      </c>
      <c r="H189" s="10" t="s">
        <v>163</v>
      </c>
    </row>
    <row r="190" spans="1:8" ht="17.25" customHeight="1" x14ac:dyDescent="0.2">
      <c r="B190" s="2" t="s">
        <v>25</v>
      </c>
      <c r="C190" s="5">
        <f t="shared" si="17"/>
        <v>31</v>
      </c>
      <c r="D190" s="7">
        <v>29</v>
      </c>
      <c r="E190" s="20">
        <v>2</v>
      </c>
      <c r="F190" s="7" t="s">
        <v>163</v>
      </c>
      <c r="G190" s="7" t="s">
        <v>163</v>
      </c>
      <c r="H190" s="10" t="s">
        <v>163</v>
      </c>
    </row>
    <row r="191" spans="1:8" ht="17.25" customHeight="1" x14ac:dyDescent="0.2">
      <c r="B191" s="2" t="s">
        <v>27</v>
      </c>
      <c r="C191" s="5">
        <f t="shared" si="17"/>
        <v>38</v>
      </c>
      <c r="D191" s="7">
        <v>37</v>
      </c>
      <c r="E191" s="7">
        <v>1</v>
      </c>
      <c r="F191" s="7" t="s">
        <v>163</v>
      </c>
      <c r="G191" s="7" t="s">
        <v>163</v>
      </c>
      <c r="H191" s="10" t="s">
        <v>163</v>
      </c>
    </row>
    <row r="192" spans="1:8" ht="17.25" customHeight="1" x14ac:dyDescent="0.2">
      <c r="B192" s="2" t="s">
        <v>30</v>
      </c>
      <c r="C192" s="5">
        <f t="shared" si="17"/>
        <v>73</v>
      </c>
      <c r="D192" s="7">
        <v>65</v>
      </c>
      <c r="E192" s="7">
        <v>5</v>
      </c>
      <c r="F192" s="7" t="s">
        <v>163</v>
      </c>
      <c r="G192" s="7">
        <v>2</v>
      </c>
      <c r="H192" s="10">
        <v>1</v>
      </c>
    </row>
    <row r="193" spans="1:8" ht="17.25" customHeight="1" x14ac:dyDescent="0.2">
      <c r="B193" s="2" t="s">
        <v>272</v>
      </c>
      <c r="C193" s="5">
        <f t="shared" si="17"/>
        <v>118</v>
      </c>
      <c r="D193" s="7">
        <v>116</v>
      </c>
      <c r="E193" s="20">
        <v>1</v>
      </c>
      <c r="F193" s="7">
        <v>1</v>
      </c>
      <c r="G193" s="7" t="s">
        <v>163</v>
      </c>
      <c r="H193" s="10" t="s">
        <v>163</v>
      </c>
    </row>
    <row r="194" spans="1:8" ht="17.25" customHeight="1" x14ac:dyDescent="0.2">
      <c r="B194" s="2" t="s">
        <v>133</v>
      </c>
      <c r="C194" s="5">
        <f t="shared" si="17"/>
        <v>58</v>
      </c>
      <c r="D194" s="7">
        <v>52</v>
      </c>
      <c r="E194" s="7">
        <v>4</v>
      </c>
      <c r="F194" s="7" t="s">
        <v>163</v>
      </c>
      <c r="G194" s="7">
        <v>2</v>
      </c>
      <c r="H194" s="10" t="s">
        <v>163</v>
      </c>
    </row>
    <row r="195" spans="1:8" ht="17.25" customHeight="1" x14ac:dyDescent="0.2">
      <c r="B195" s="2" t="s">
        <v>36</v>
      </c>
      <c r="C195" s="5">
        <f t="shared" si="17"/>
        <v>52</v>
      </c>
      <c r="D195" s="7">
        <v>45</v>
      </c>
      <c r="E195" s="20">
        <v>6</v>
      </c>
      <c r="F195" s="7" t="s">
        <v>163</v>
      </c>
      <c r="G195" s="7">
        <v>1</v>
      </c>
      <c r="H195" s="10" t="s">
        <v>163</v>
      </c>
    </row>
    <row r="196" spans="1:8" ht="17.25" customHeight="1" x14ac:dyDescent="0.2">
      <c r="B196" s="2" t="s">
        <v>37</v>
      </c>
      <c r="C196" s="5">
        <f t="shared" si="17"/>
        <v>50</v>
      </c>
      <c r="D196" s="7">
        <v>47</v>
      </c>
      <c r="E196" s="20">
        <v>3</v>
      </c>
      <c r="F196" s="7" t="s">
        <v>163</v>
      </c>
      <c r="G196" s="7" t="s">
        <v>163</v>
      </c>
      <c r="H196" s="10" t="s">
        <v>163</v>
      </c>
    </row>
    <row r="197" spans="1:8" ht="17.25" customHeight="1" x14ac:dyDescent="0.2">
      <c r="B197" s="2" t="s">
        <v>197</v>
      </c>
      <c r="C197" s="5">
        <f t="shared" si="17"/>
        <v>49</v>
      </c>
      <c r="D197" s="7">
        <v>46</v>
      </c>
      <c r="E197" s="20">
        <v>3</v>
      </c>
      <c r="F197" s="7" t="s">
        <v>163</v>
      </c>
      <c r="G197" s="7" t="s">
        <v>163</v>
      </c>
      <c r="H197" s="10" t="s">
        <v>163</v>
      </c>
    </row>
    <row r="198" spans="1:8" ht="17.25" customHeight="1" x14ac:dyDescent="0.2">
      <c r="B198" s="2" t="s">
        <v>40</v>
      </c>
      <c r="C198" s="5">
        <f t="shared" si="17"/>
        <v>149</v>
      </c>
      <c r="D198" s="7">
        <v>136</v>
      </c>
      <c r="E198" s="20">
        <v>6</v>
      </c>
      <c r="F198" s="7">
        <v>1</v>
      </c>
      <c r="G198" s="20">
        <v>5</v>
      </c>
      <c r="H198" s="10">
        <v>1</v>
      </c>
    </row>
    <row r="199" spans="1:8" ht="17.25" customHeight="1" x14ac:dyDescent="0.2">
      <c r="B199" s="2" t="s">
        <v>43</v>
      </c>
      <c r="C199" s="5">
        <f t="shared" si="17"/>
        <v>18</v>
      </c>
      <c r="D199" s="7">
        <v>17</v>
      </c>
      <c r="E199" s="7" t="s">
        <v>163</v>
      </c>
      <c r="F199" s="7" t="s">
        <v>163</v>
      </c>
      <c r="G199" s="7" t="s">
        <v>163</v>
      </c>
      <c r="H199" s="10">
        <v>1</v>
      </c>
    </row>
    <row r="200" spans="1:8" ht="17.25" customHeight="1" x14ac:dyDescent="0.2">
      <c r="B200" s="2" t="s">
        <v>205</v>
      </c>
      <c r="C200" s="5">
        <f t="shared" si="17"/>
        <v>5</v>
      </c>
      <c r="D200" s="7">
        <v>5</v>
      </c>
      <c r="E200" s="7" t="s">
        <v>163</v>
      </c>
      <c r="F200" s="7" t="s">
        <v>163</v>
      </c>
      <c r="G200" s="7" t="s">
        <v>163</v>
      </c>
      <c r="H200" s="10" t="s">
        <v>163</v>
      </c>
    </row>
    <row r="201" spans="1:8" ht="17.25" customHeight="1" x14ac:dyDescent="0.2">
      <c r="B201" s="2" t="s">
        <v>90</v>
      </c>
      <c r="C201" s="5">
        <f t="shared" si="17"/>
        <v>19</v>
      </c>
      <c r="D201" s="7">
        <v>17</v>
      </c>
      <c r="E201" s="7">
        <v>2</v>
      </c>
      <c r="F201" s="7" t="s">
        <v>163</v>
      </c>
      <c r="G201" s="7" t="s">
        <v>163</v>
      </c>
      <c r="H201" s="10" t="s">
        <v>163</v>
      </c>
    </row>
    <row r="202" spans="1:8" ht="17.25" customHeight="1" x14ac:dyDescent="0.2">
      <c r="B202" s="2" t="s">
        <v>206</v>
      </c>
      <c r="C202" s="5">
        <f>SUM(D202:H202)</f>
        <v>5</v>
      </c>
      <c r="D202" s="7">
        <v>4</v>
      </c>
      <c r="E202" s="7">
        <v>1</v>
      </c>
      <c r="F202" s="7" t="s">
        <v>163</v>
      </c>
      <c r="G202" s="7" t="s">
        <v>163</v>
      </c>
      <c r="H202" s="10" t="s">
        <v>163</v>
      </c>
    </row>
    <row r="203" spans="1:8" ht="17.25" customHeight="1" x14ac:dyDescent="0.2">
      <c r="B203" s="2" t="s">
        <v>207</v>
      </c>
      <c r="C203" s="5">
        <f t="shared" ref="C203:C218" si="18">SUM(D203:H203)</f>
        <v>11</v>
      </c>
      <c r="D203" s="7">
        <v>10</v>
      </c>
      <c r="E203" s="7">
        <v>1</v>
      </c>
      <c r="F203" s="7" t="s">
        <v>163</v>
      </c>
      <c r="G203" s="7" t="s">
        <v>163</v>
      </c>
      <c r="H203" s="10" t="s">
        <v>163</v>
      </c>
    </row>
    <row r="204" spans="1:8" ht="17.25" customHeight="1" x14ac:dyDescent="0.2">
      <c r="B204" s="2" t="s">
        <v>273</v>
      </c>
      <c r="C204" s="5">
        <f>SUM(D204:H204)</f>
        <v>12</v>
      </c>
      <c r="D204" s="7">
        <v>11</v>
      </c>
      <c r="E204" s="7" t="s">
        <v>163</v>
      </c>
      <c r="F204" s="7" t="s">
        <v>163</v>
      </c>
      <c r="G204" s="7">
        <v>1</v>
      </c>
      <c r="H204" s="10" t="s">
        <v>163</v>
      </c>
    </row>
    <row r="205" spans="1:8" ht="17.25" customHeight="1" x14ac:dyDescent="0.2">
      <c r="B205" s="2" t="s">
        <v>208</v>
      </c>
      <c r="C205" s="5">
        <f t="shared" si="18"/>
        <v>8</v>
      </c>
      <c r="D205" s="7">
        <v>6</v>
      </c>
      <c r="E205" s="7">
        <v>2</v>
      </c>
      <c r="F205" s="7" t="s">
        <v>163</v>
      </c>
      <c r="G205" s="7" t="s">
        <v>163</v>
      </c>
      <c r="H205" s="10" t="s">
        <v>163</v>
      </c>
    </row>
    <row r="206" spans="1:8" ht="17.25" customHeight="1" x14ac:dyDescent="0.2">
      <c r="B206" s="2" t="s">
        <v>210</v>
      </c>
      <c r="C206" s="5">
        <f t="shared" si="18"/>
        <v>15</v>
      </c>
      <c r="D206" s="7">
        <v>14</v>
      </c>
      <c r="E206" s="20">
        <v>1</v>
      </c>
      <c r="F206" s="7" t="s">
        <v>163</v>
      </c>
      <c r="G206" s="7" t="s">
        <v>163</v>
      </c>
      <c r="H206" s="10" t="s">
        <v>163</v>
      </c>
    </row>
    <row r="207" spans="1:8" ht="17.25" customHeight="1" x14ac:dyDescent="0.2">
      <c r="B207" s="2" t="s">
        <v>211</v>
      </c>
      <c r="C207" s="5">
        <f>SUM(D207:H207)</f>
        <v>5</v>
      </c>
      <c r="D207" s="7">
        <v>4</v>
      </c>
      <c r="E207" s="20">
        <v>1</v>
      </c>
      <c r="F207" s="7" t="s">
        <v>163</v>
      </c>
      <c r="G207" s="7" t="s">
        <v>163</v>
      </c>
      <c r="H207" s="10" t="s">
        <v>163</v>
      </c>
    </row>
    <row r="208" spans="1:8" ht="17.25" customHeight="1" x14ac:dyDescent="0.2">
      <c r="A208" s="3" t="s">
        <v>164</v>
      </c>
      <c r="B208" s="2"/>
      <c r="C208" s="5"/>
      <c r="D208" s="7"/>
      <c r="E208" s="7"/>
      <c r="F208" s="7"/>
      <c r="G208" s="7"/>
      <c r="H208" s="10"/>
    </row>
    <row r="209" spans="2:8" ht="17.25" customHeight="1" x14ac:dyDescent="0.2">
      <c r="B209" s="2" t="s">
        <v>213</v>
      </c>
      <c r="C209" s="5">
        <f t="shared" si="18"/>
        <v>11</v>
      </c>
      <c r="D209" s="7">
        <v>9</v>
      </c>
      <c r="E209" s="20">
        <v>1</v>
      </c>
      <c r="F209" s="7" t="s">
        <v>163</v>
      </c>
      <c r="G209" s="7">
        <v>1</v>
      </c>
      <c r="H209" s="10" t="s">
        <v>163</v>
      </c>
    </row>
    <row r="210" spans="2:8" ht="17.25" customHeight="1" x14ac:dyDescent="0.2">
      <c r="B210" s="2" t="s">
        <v>214</v>
      </c>
      <c r="C210" s="5">
        <f t="shared" si="18"/>
        <v>10</v>
      </c>
      <c r="D210" s="7">
        <v>9</v>
      </c>
      <c r="E210" s="7">
        <v>1</v>
      </c>
      <c r="F210" s="7" t="s">
        <v>163</v>
      </c>
      <c r="G210" s="7" t="s">
        <v>163</v>
      </c>
      <c r="H210" s="10" t="s">
        <v>163</v>
      </c>
    </row>
    <row r="211" spans="2:8" ht="17.25" customHeight="1" x14ac:dyDescent="0.2">
      <c r="B211" s="2" t="s">
        <v>215</v>
      </c>
      <c r="C211" s="5">
        <f t="shared" si="18"/>
        <v>7</v>
      </c>
      <c r="D211" s="7">
        <v>7</v>
      </c>
      <c r="E211" s="7" t="s">
        <v>163</v>
      </c>
      <c r="F211" s="7" t="s">
        <v>163</v>
      </c>
      <c r="G211" s="7" t="s">
        <v>163</v>
      </c>
      <c r="H211" s="10" t="s">
        <v>163</v>
      </c>
    </row>
    <row r="212" spans="2:8" ht="17.25" customHeight="1" x14ac:dyDescent="0.2">
      <c r="B212" s="2" t="s">
        <v>216</v>
      </c>
      <c r="C212" s="5">
        <f t="shared" si="18"/>
        <v>5</v>
      </c>
      <c r="D212" s="7">
        <v>3</v>
      </c>
      <c r="E212" s="7">
        <v>2</v>
      </c>
      <c r="F212" s="7" t="s">
        <v>163</v>
      </c>
      <c r="G212" s="7" t="s">
        <v>163</v>
      </c>
      <c r="H212" s="10" t="s">
        <v>163</v>
      </c>
    </row>
    <row r="213" spans="2:8" ht="17.25" customHeight="1" x14ac:dyDescent="0.2">
      <c r="B213" s="2" t="s">
        <v>91</v>
      </c>
      <c r="C213" s="5">
        <f t="shared" si="18"/>
        <v>9</v>
      </c>
      <c r="D213" s="7">
        <v>9</v>
      </c>
      <c r="E213" s="7" t="s">
        <v>163</v>
      </c>
      <c r="F213" s="7" t="s">
        <v>163</v>
      </c>
      <c r="G213" s="7" t="s">
        <v>163</v>
      </c>
      <c r="H213" s="10" t="s">
        <v>163</v>
      </c>
    </row>
    <row r="214" spans="2:8" ht="17.25" customHeight="1" x14ac:dyDescent="0.2">
      <c r="B214" s="2" t="s">
        <v>92</v>
      </c>
      <c r="C214" s="5">
        <f t="shared" si="18"/>
        <v>10</v>
      </c>
      <c r="D214" s="7">
        <v>10</v>
      </c>
      <c r="E214" s="7" t="s">
        <v>163</v>
      </c>
      <c r="F214" s="7" t="s">
        <v>163</v>
      </c>
      <c r="G214" s="7" t="s">
        <v>163</v>
      </c>
      <c r="H214" s="10" t="s">
        <v>163</v>
      </c>
    </row>
    <row r="215" spans="2:8" ht="17.25" customHeight="1" x14ac:dyDescent="0.2">
      <c r="B215" s="2" t="s">
        <v>143</v>
      </c>
      <c r="C215" s="5">
        <f t="shared" si="18"/>
        <v>7</v>
      </c>
      <c r="D215" s="7">
        <v>4</v>
      </c>
      <c r="E215" s="20">
        <v>3</v>
      </c>
      <c r="F215" s="7" t="s">
        <v>163</v>
      </c>
      <c r="G215" s="7" t="s">
        <v>163</v>
      </c>
      <c r="H215" s="10" t="s">
        <v>163</v>
      </c>
    </row>
    <row r="216" spans="2:8" ht="17.25" customHeight="1" x14ac:dyDescent="0.2">
      <c r="B216" s="2" t="s">
        <v>234</v>
      </c>
      <c r="C216" s="5">
        <f t="shared" si="18"/>
        <v>18</v>
      </c>
      <c r="D216" s="7">
        <v>15</v>
      </c>
      <c r="E216" s="20">
        <v>2</v>
      </c>
      <c r="F216" s="7" t="s">
        <v>163</v>
      </c>
      <c r="G216" s="7">
        <v>1</v>
      </c>
      <c r="H216" s="10" t="s">
        <v>163</v>
      </c>
    </row>
    <row r="217" spans="2:8" ht="17.25" customHeight="1" x14ac:dyDescent="0.2">
      <c r="B217" s="2" t="s">
        <v>238</v>
      </c>
      <c r="C217" s="5">
        <f t="shared" si="18"/>
        <v>10</v>
      </c>
      <c r="D217" s="7">
        <v>8</v>
      </c>
      <c r="E217" s="7" t="s">
        <v>163</v>
      </c>
      <c r="F217" s="7" t="s">
        <v>163</v>
      </c>
      <c r="G217" s="7">
        <v>2</v>
      </c>
      <c r="H217" s="10" t="s">
        <v>163</v>
      </c>
    </row>
    <row r="218" spans="2:8" ht="17.25" customHeight="1" x14ac:dyDescent="0.2">
      <c r="B218" s="2" t="s">
        <v>93</v>
      </c>
      <c r="C218" s="5">
        <f t="shared" si="18"/>
        <v>10</v>
      </c>
      <c r="D218" s="7">
        <v>9</v>
      </c>
      <c r="E218" s="20">
        <v>1</v>
      </c>
      <c r="F218" s="7" t="s">
        <v>163</v>
      </c>
      <c r="G218" s="7" t="s">
        <v>163</v>
      </c>
      <c r="H218" s="10" t="s">
        <v>163</v>
      </c>
    </row>
    <row r="219" spans="2:8" ht="17.25" customHeight="1" x14ac:dyDescent="0.2">
      <c r="B219" s="2" t="s">
        <v>125</v>
      </c>
      <c r="C219" s="5">
        <f t="shared" si="17"/>
        <v>32</v>
      </c>
      <c r="D219" s="7">
        <v>27</v>
      </c>
      <c r="E219" s="7">
        <v>2</v>
      </c>
      <c r="F219" s="7" t="s">
        <v>163</v>
      </c>
      <c r="G219" s="7">
        <v>2</v>
      </c>
      <c r="H219" s="10">
        <v>1</v>
      </c>
    </row>
    <row r="220" spans="2:8" ht="17.25" customHeight="1" x14ac:dyDescent="0.2">
      <c r="B220" s="2" t="s">
        <v>242</v>
      </c>
      <c r="C220" s="5">
        <f t="shared" si="17"/>
        <v>7</v>
      </c>
      <c r="D220" s="7">
        <v>5</v>
      </c>
      <c r="E220" s="7" t="s">
        <v>163</v>
      </c>
      <c r="F220" s="7" t="s">
        <v>163</v>
      </c>
      <c r="G220" s="7">
        <v>2</v>
      </c>
      <c r="H220" s="10" t="s">
        <v>163</v>
      </c>
    </row>
    <row r="221" spans="2:8" ht="17.25" customHeight="1" x14ac:dyDescent="0.2">
      <c r="B221" s="2" t="s">
        <v>162</v>
      </c>
      <c r="C221" s="5">
        <f t="shared" si="17"/>
        <v>7</v>
      </c>
      <c r="D221" s="7">
        <v>7</v>
      </c>
      <c r="E221" s="7" t="s">
        <v>163</v>
      </c>
      <c r="F221" s="7" t="s">
        <v>163</v>
      </c>
      <c r="G221" s="7" t="s">
        <v>163</v>
      </c>
      <c r="H221" s="10" t="s">
        <v>163</v>
      </c>
    </row>
    <row r="222" spans="2:8" ht="17.25" customHeight="1" x14ac:dyDescent="0.2">
      <c r="B222" s="2" t="s">
        <v>243</v>
      </c>
      <c r="C222" s="5">
        <f t="shared" si="17"/>
        <v>5</v>
      </c>
      <c r="D222" s="7">
        <v>5</v>
      </c>
      <c r="E222" s="7" t="s">
        <v>163</v>
      </c>
      <c r="F222" s="7" t="s">
        <v>163</v>
      </c>
      <c r="G222" s="7" t="s">
        <v>163</v>
      </c>
      <c r="H222" s="10" t="s">
        <v>163</v>
      </c>
    </row>
    <row r="223" spans="2:8" ht="17.25" customHeight="1" x14ac:dyDescent="0.2">
      <c r="B223" s="2" t="s">
        <v>128</v>
      </c>
      <c r="C223" s="5">
        <f t="shared" si="17"/>
        <v>15</v>
      </c>
      <c r="D223" s="7">
        <v>15</v>
      </c>
      <c r="E223" s="7" t="s">
        <v>163</v>
      </c>
      <c r="F223" s="7" t="s">
        <v>163</v>
      </c>
      <c r="G223" s="7" t="s">
        <v>163</v>
      </c>
      <c r="H223" s="10" t="s">
        <v>163</v>
      </c>
    </row>
    <row r="224" spans="2:8" ht="17.25" customHeight="1" x14ac:dyDescent="0.2">
      <c r="B224" s="2" t="s">
        <v>47</v>
      </c>
      <c r="C224" s="5">
        <f t="shared" si="17"/>
        <v>13</v>
      </c>
      <c r="D224" s="7">
        <v>12</v>
      </c>
      <c r="E224" s="20">
        <v>1</v>
      </c>
      <c r="F224" s="7" t="s">
        <v>163</v>
      </c>
      <c r="G224" s="7" t="s">
        <v>163</v>
      </c>
      <c r="H224" s="10" t="s">
        <v>163</v>
      </c>
    </row>
    <row r="225" spans="1:8" ht="17.25" customHeight="1" x14ac:dyDescent="0.2">
      <c r="B225" s="2" t="s">
        <v>274</v>
      </c>
      <c r="C225" s="5">
        <f t="shared" si="17"/>
        <v>6</v>
      </c>
      <c r="D225" s="7">
        <v>5</v>
      </c>
      <c r="E225" s="7">
        <v>1</v>
      </c>
      <c r="F225" s="7" t="s">
        <v>163</v>
      </c>
      <c r="G225" s="7" t="s">
        <v>163</v>
      </c>
      <c r="H225" s="10" t="s">
        <v>163</v>
      </c>
    </row>
    <row r="226" spans="1:8" ht="17.25" customHeight="1" x14ac:dyDescent="0.2">
      <c r="B226" s="2" t="s">
        <v>246</v>
      </c>
      <c r="C226" s="5">
        <f t="shared" si="17"/>
        <v>6</v>
      </c>
      <c r="D226" s="7">
        <v>6</v>
      </c>
      <c r="E226" s="7" t="s">
        <v>163</v>
      </c>
      <c r="F226" s="7" t="s">
        <v>163</v>
      </c>
      <c r="G226" s="7" t="s">
        <v>163</v>
      </c>
      <c r="H226" s="10" t="s">
        <v>163</v>
      </c>
    </row>
    <row r="227" spans="1:8" ht="17.25" customHeight="1" x14ac:dyDescent="0.2">
      <c r="B227" s="2" t="s">
        <v>52</v>
      </c>
      <c r="C227" s="5">
        <f t="shared" si="17"/>
        <v>56</v>
      </c>
      <c r="D227" s="7">
        <v>51</v>
      </c>
      <c r="E227" s="20">
        <v>4</v>
      </c>
      <c r="F227" s="7">
        <v>1</v>
      </c>
      <c r="G227" s="7" t="s">
        <v>163</v>
      </c>
      <c r="H227" s="10" t="s">
        <v>163</v>
      </c>
    </row>
    <row r="228" spans="1:8" ht="17.25" customHeight="1" x14ac:dyDescent="0.2">
      <c r="B228" s="2" t="s">
        <v>95</v>
      </c>
      <c r="C228" s="5">
        <f t="shared" si="17"/>
        <v>29</v>
      </c>
      <c r="D228" s="7">
        <v>27</v>
      </c>
      <c r="E228" s="20">
        <v>2</v>
      </c>
      <c r="F228" s="7" t="s">
        <v>163</v>
      </c>
      <c r="G228" s="7" t="s">
        <v>163</v>
      </c>
      <c r="H228" s="10" t="s">
        <v>163</v>
      </c>
    </row>
    <row r="229" spans="1:8" ht="17.25" customHeight="1" x14ac:dyDescent="0.2">
      <c r="B229" s="2" t="s">
        <v>57</v>
      </c>
      <c r="C229" s="5">
        <f t="shared" si="17"/>
        <v>216</v>
      </c>
      <c r="D229" s="7">
        <v>199</v>
      </c>
      <c r="E229" s="20">
        <v>6</v>
      </c>
      <c r="F229" s="7" t="s">
        <v>163</v>
      </c>
      <c r="G229" s="20">
        <v>9</v>
      </c>
      <c r="H229" s="24">
        <v>2</v>
      </c>
    </row>
    <row r="230" spans="1:8" ht="17.25" customHeight="1" x14ac:dyDescent="0.2">
      <c r="B230" s="37" t="s">
        <v>175</v>
      </c>
      <c r="C230" s="5">
        <f t="shared" ref="C230" si="19">SUM(D230:H230)</f>
        <v>170</v>
      </c>
      <c r="D230" s="7">
        <v>128</v>
      </c>
      <c r="E230" s="20">
        <v>39</v>
      </c>
      <c r="F230" s="7" t="s">
        <v>163</v>
      </c>
      <c r="G230" s="20">
        <v>2</v>
      </c>
      <c r="H230" s="24">
        <v>1</v>
      </c>
    </row>
    <row r="231" spans="1:8" ht="18.95" customHeight="1" x14ac:dyDescent="0.2">
      <c r="A231" s="11" t="s">
        <v>66</v>
      </c>
      <c r="C231" s="5">
        <f t="shared" ref="C231:H231" si="20">SUM(C232:C247)</f>
        <v>885</v>
      </c>
      <c r="D231" s="5">
        <f t="shared" si="20"/>
        <v>816</v>
      </c>
      <c r="E231" s="5">
        <f t="shared" si="20"/>
        <v>51</v>
      </c>
      <c r="F231" s="5">
        <f t="shared" si="20"/>
        <v>2</v>
      </c>
      <c r="G231" s="5">
        <f t="shared" si="20"/>
        <v>13</v>
      </c>
      <c r="H231" s="18">
        <f t="shared" si="20"/>
        <v>3</v>
      </c>
    </row>
    <row r="232" spans="1:8" ht="17.25" customHeight="1" x14ac:dyDescent="0.2">
      <c r="B232" s="11" t="s">
        <v>7</v>
      </c>
      <c r="C232" s="5">
        <f t="shared" ref="C232:C236" si="21">SUM(D232:H232)</f>
        <v>94</v>
      </c>
      <c r="D232" s="6">
        <v>91</v>
      </c>
      <c r="E232" s="7">
        <v>3</v>
      </c>
      <c r="F232" s="7" t="s">
        <v>163</v>
      </c>
      <c r="G232" s="7" t="s">
        <v>163</v>
      </c>
      <c r="H232" s="10" t="s">
        <v>163</v>
      </c>
    </row>
    <row r="233" spans="1:8" ht="17.25" customHeight="1" x14ac:dyDescent="0.2">
      <c r="B233" s="11" t="s">
        <v>23</v>
      </c>
      <c r="C233" s="5">
        <f t="shared" si="21"/>
        <v>193</v>
      </c>
      <c r="D233" s="7">
        <v>182</v>
      </c>
      <c r="E233" s="20">
        <v>8</v>
      </c>
      <c r="F233" s="7" t="s">
        <v>163</v>
      </c>
      <c r="G233" s="20">
        <v>2</v>
      </c>
      <c r="H233" s="10">
        <v>1</v>
      </c>
    </row>
    <row r="234" spans="1:8" ht="17.25" customHeight="1" x14ac:dyDescent="0.2">
      <c r="B234" s="11" t="s">
        <v>28</v>
      </c>
      <c r="C234" s="5">
        <f t="shared" si="21"/>
        <v>32</v>
      </c>
      <c r="D234" s="6">
        <v>32</v>
      </c>
      <c r="E234" s="7" t="s">
        <v>163</v>
      </c>
      <c r="F234" s="7" t="s">
        <v>163</v>
      </c>
      <c r="G234" s="7" t="s">
        <v>163</v>
      </c>
      <c r="H234" s="10" t="s">
        <v>163</v>
      </c>
    </row>
    <row r="235" spans="1:8" ht="17.25" customHeight="1" x14ac:dyDescent="0.2">
      <c r="B235" s="11" t="s">
        <v>112</v>
      </c>
      <c r="C235" s="5">
        <f t="shared" si="21"/>
        <v>11</v>
      </c>
      <c r="D235" s="6">
        <v>8</v>
      </c>
      <c r="E235" s="20">
        <v>2</v>
      </c>
      <c r="F235" s="7" t="s">
        <v>163</v>
      </c>
      <c r="G235" s="7" t="s">
        <v>163</v>
      </c>
      <c r="H235" s="10">
        <v>1</v>
      </c>
    </row>
    <row r="236" spans="1:8" ht="17.25" customHeight="1" x14ac:dyDescent="0.2">
      <c r="B236" s="11" t="s">
        <v>40</v>
      </c>
      <c r="C236" s="5">
        <f t="shared" si="21"/>
        <v>232</v>
      </c>
      <c r="D236" s="7">
        <v>218</v>
      </c>
      <c r="E236" s="7">
        <v>9</v>
      </c>
      <c r="F236" s="7">
        <v>1</v>
      </c>
      <c r="G236" s="7">
        <v>3</v>
      </c>
      <c r="H236" s="10">
        <v>1</v>
      </c>
    </row>
    <row r="237" spans="1:8" ht="17.25" customHeight="1" x14ac:dyDescent="0.2">
      <c r="B237" s="11" t="s">
        <v>113</v>
      </c>
      <c r="C237" s="5">
        <f>SUM(D237:H237)</f>
        <v>9</v>
      </c>
      <c r="D237" s="6">
        <v>8</v>
      </c>
      <c r="E237" s="7" t="s">
        <v>163</v>
      </c>
      <c r="F237" s="7" t="s">
        <v>163</v>
      </c>
      <c r="G237" s="20">
        <v>1</v>
      </c>
      <c r="H237" s="10" t="s">
        <v>163</v>
      </c>
    </row>
    <row r="238" spans="1:8" ht="17.25" customHeight="1" x14ac:dyDescent="0.2">
      <c r="B238" s="11" t="s">
        <v>136</v>
      </c>
      <c r="C238" s="5">
        <f t="shared" ref="C238:C247" si="22">SUM(D238:H238)</f>
        <v>28</v>
      </c>
      <c r="D238" s="6">
        <v>25</v>
      </c>
      <c r="E238" s="20">
        <v>2</v>
      </c>
      <c r="F238" s="7" t="s">
        <v>163</v>
      </c>
      <c r="G238" s="7">
        <v>1</v>
      </c>
      <c r="H238" s="10" t="s">
        <v>163</v>
      </c>
    </row>
    <row r="239" spans="1:8" ht="17.25" customHeight="1" x14ac:dyDescent="0.2">
      <c r="B239" s="11" t="s">
        <v>221</v>
      </c>
      <c r="C239" s="5">
        <f t="shared" si="22"/>
        <v>9</v>
      </c>
      <c r="D239" s="6">
        <v>9</v>
      </c>
      <c r="E239" s="7" t="s">
        <v>163</v>
      </c>
      <c r="F239" s="7" t="s">
        <v>163</v>
      </c>
      <c r="G239" s="7" t="s">
        <v>163</v>
      </c>
      <c r="H239" s="10" t="s">
        <v>163</v>
      </c>
    </row>
    <row r="240" spans="1:8" ht="17.25" customHeight="1" x14ac:dyDescent="0.2">
      <c r="B240" s="11" t="s">
        <v>100</v>
      </c>
      <c r="C240" s="5">
        <f t="shared" si="22"/>
        <v>7</v>
      </c>
      <c r="D240" s="6">
        <v>7</v>
      </c>
      <c r="E240" s="7" t="s">
        <v>163</v>
      </c>
      <c r="F240" s="7" t="s">
        <v>163</v>
      </c>
      <c r="G240" s="7" t="s">
        <v>163</v>
      </c>
      <c r="H240" s="10" t="s">
        <v>163</v>
      </c>
    </row>
    <row r="241" spans="1:8" ht="17.25" customHeight="1" x14ac:dyDescent="0.2">
      <c r="B241" s="2" t="s">
        <v>252</v>
      </c>
      <c r="C241" s="5">
        <f t="shared" si="22"/>
        <v>5</v>
      </c>
      <c r="D241" s="6">
        <v>5</v>
      </c>
      <c r="E241" s="7" t="s">
        <v>163</v>
      </c>
      <c r="F241" s="7" t="s">
        <v>163</v>
      </c>
      <c r="G241" s="7" t="s">
        <v>163</v>
      </c>
      <c r="H241" s="10" t="s">
        <v>163</v>
      </c>
    </row>
    <row r="242" spans="1:8" ht="17.25" customHeight="1" x14ac:dyDescent="0.2">
      <c r="A242" s="3" t="s">
        <v>266</v>
      </c>
      <c r="B242" s="2"/>
      <c r="C242" s="5"/>
      <c r="D242" s="6"/>
      <c r="E242" s="7"/>
      <c r="F242" s="7"/>
      <c r="G242" s="7"/>
      <c r="H242" s="10"/>
    </row>
    <row r="243" spans="1:8" ht="17.25" customHeight="1" x14ac:dyDescent="0.2">
      <c r="B243" s="11" t="s">
        <v>200</v>
      </c>
      <c r="C243" s="5">
        <f t="shared" si="22"/>
        <v>31</v>
      </c>
      <c r="D243" s="6">
        <v>26</v>
      </c>
      <c r="E243" s="7">
        <v>3</v>
      </c>
      <c r="F243" s="7" t="s">
        <v>163</v>
      </c>
      <c r="G243" s="20">
        <v>2</v>
      </c>
      <c r="H243" s="10" t="s">
        <v>163</v>
      </c>
    </row>
    <row r="244" spans="1:8" ht="17.25" customHeight="1" x14ac:dyDescent="0.2">
      <c r="B244" s="19" t="s">
        <v>156</v>
      </c>
      <c r="C244" s="5">
        <f t="shared" si="22"/>
        <v>10</v>
      </c>
      <c r="D244" s="20">
        <v>10</v>
      </c>
      <c r="E244" s="7" t="s">
        <v>163</v>
      </c>
      <c r="F244" s="7" t="s">
        <v>163</v>
      </c>
      <c r="G244" s="7" t="s">
        <v>163</v>
      </c>
      <c r="H244" s="10" t="s">
        <v>163</v>
      </c>
    </row>
    <row r="245" spans="1:8" ht="17.25" customHeight="1" x14ac:dyDescent="0.2">
      <c r="B245" s="11" t="s">
        <v>94</v>
      </c>
      <c r="C245" s="5">
        <f t="shared" si="22"/>
        <v>13</v>
      </c>
      <c r="D245" s="6">
        <v>13</v>
      </c>
      <c r="E245" s="7" t="s">
        <v>163</v>
      </c>
      <c r="F245" s="7" t="s">
        <v>163</v>
      </c>
      <c r="G245" s="7" t="s">
        <v>163</v>
      </c>
      <c r="H245" s="10" t="s">
        <v>163</v>
      </c>
    </row>
    <row r="246" spans="1:8" ht="17.25" customHeight="1" x14ac:dyDescent="0.2">
      <c r="B246" s="11" t="s">
        <v>57</v>
      </c>
      <c r="C246" s="5">
        <f t="shared" si="22"/>
        <v>69</v>
      </c>
      <c r="D246" s="6">
        <v>66</v>
      </c>
      <c r="E246" s="7">
        <v>2</v>
      </c>
      <c r="F246" s="7" t="s">
        <v>163</v>
      </c>
      <c r="G246" s="7">
        <v>1</v>
      </c>
      <c r="H246" s="10" t="s">
        <v>163</v>
      </c>
    </row>
    <row r="247" spans="1:8" ht="17.25" customHeight="1" x14ac:dyDescent="0.2">
      <c r="B247" s="37" t="s">
        <v>175</v>
      </c>
      <c r="C247" s="5">
        <f t="shared" si="22"/>
        <v>142</v>
      </c>
      <c r="D247" s="6">
        <v>116</v>
      </c>
      <c r="E247" s="20">
        <v>22</v>
      </c>
      <c r="F247" s="7">
        <v>1</v>
      </c>
      <c r="G247" s="7">
        <v>3</v>
      </c>
      <c r="H247" s="10" t="s">
        <v>163</v>
      </c>
    </row>
    <row r="248" spans="1:8" ht="18.95" customHeight="1" x14ac:dyDescent="0.2">
      <c r="A248" s="11" t="s">
        <v>67</v>
      </c>
      <c r="C248" s="12">
        <f t="shared" ref="C248:H248" si="23">SUM(C249:C292)</f>
        <v>1689</v>
      </c>
      <c r="D248" s="12">
        <f t="shared" si="23"/>
        <v>1514</v>
      </c>
      <c r="E248" s="12">
        <f t="shared" si="23"/>
        <v>127</v>
      </c>
      <c r="F248" s="12">
        <f t="shared" si="23"/>
        <v>8</v>
      </c>
      <c r="G248" s="12">
        <f t="shared" si="23"/>
        <v>25</v>
      </c>
      <c r="H248" s="26">
        <f t="shared" si="23"/>
        <v>15</v>
      </c>
    </row>
    <row r="249" spans="1:8" ht="17.25" customHeight="1" x14ac:dyDescent="0.2">
      <c r="B249" s="2" t="s">
        <v>182</v>
      </c>
      <c r="C249" s="5">
        <f t="shared" ref="C249:C292" si="24">SUM(D249:H249)</f>
        <v>24</v>
      </c>
      <c r="D249" s="28">
        <v>16</v>
      </c>
      <c r="E249" s="7">
        <v>6</v>
      </c>
      <c r="F249" s="7" t="s">
        <v>163</v>
      </c>
      <c r="G249" s="7">
        <v>1</v>
      </c>
      <c r="H249" s="10">
        <v>1</v>
      </c>
    </row>
    <row r="250" spans="1:8" ht="17.25" customHeight="1" x14ac:dyDescent="0.2">
      <c r="B250" s="2" t="s">
        <v>184</v>
      </c>
      <c r="C250" s="5">
        <f t="shared" si="24"/>
        <v>8</v>
      </c>
      <c r="D250" s="28">
        <v>8</v>
      </c>
      <c r="E250" s="7" t="s">
        <v>163</v>
      </c>
      <c r="F250" s="7" t="s">
        <v>163</v>
      </c>
      <c r="G250" s="7" t="s">
        <v>163</v>
      </c>
      <c r="H250" s="10" t="s">
        <v>163</v>
      </c>
    </row>
    <row r="251" spans="1:8" ht="17.25" customHeight="1" x14ac:dyDescent="0.2">
      <c r="B251" s="2" t="s">
        <v>139</v>
      </c>
      <c r="C251" s="5">
        <f t="shared" si="24"/>
        <v>23</v>
      </c>
      <c r="D251" s="28">
        <v>22</v>
      </c>
      <c r="E251" s="7" t="s">
        <v>163</v>
      </c>
      <c r="F251" s="7" t="s">
        <v>163</v>
      </c>
      <c r="G251" s="7" t="s">
        <v>163</v>
      </c>
      <c r="H251" s="10">
        <v>1</v>
      </c>
    </row>
    <row r="252" spans="1:8" ht="17.25" customHeight="1" x14ac:dyDescent="0.2">
      <c r="B252" s="2" t="s">
        <v>186</v>
      </c>
      <c r="C252" s="5">
        <f t="shared" si="24"/>
        <v>5</v>
      </c>
      <c r="D252" s="28">
        <v>5</v>
      </c>
      <c r="E252" s="7" t="s">
        <v>163</v>
      </c>
      <c r="F252" s="7" t="s">
        <v>163</v>
      </c>
      <c r="G252" s="7" t="s">
        <v>163</v>
      </c>
      <c r="H252" s="10" t="s">
        <v>163</v>
      </c>
    </row>
    <row r="253" spans="1:8" ht="17.25" customHeight="1" x14ac:dyDescent="0.2">
      <c r="B253" s="2" t="s">
        <v>187</v>
      </c>
      <c r="C253" s="5">
        <f t="shared" si="24"/>
        <v>7</v>
      </c>
      <c r="D253" s="28">
        <v>6</v>
      </c>
      <c r="E253" s="20">
        <v>1</v>
      </c>
      <c r="F253" s="7" t="s">
        <v>163</v>
      </c>
      <c r="G253" s="7" t="s">
        <v>163</v>
      </c>
      <c r="H253" s="10" t="s">
        <v>163</v>
      </c>
    </row>
    <row r="254" spans="1:8" ht="17.25" customHeight="1" x14ac:dyDescent="0.2">
      <c r="B254" s="2" t="s">
        <v>188</v>
      </c>
      <c r="C254" s="5">
        <f t="shared" si="24"/>
        <v>7</v>
      </c>
      <c r="D254" s="28">
        <v>6</v>
      </c>
      <c r="E254" s="28">
        <v>1</v>
      </c>
      <c r="F254" s="7" t="s">
        <v>163</v>
      </c>
      <c r="G254" s="7" t="s">
        <v>163</v>
      </c>
      <c r="H254" s="10" t="s">
        <v>163</v>
      </c>
    </row>
    <row r="255" spans="1:8" ht="17.25" customHeight="1" x14ac:dyDescent="0.2">
      <c r="B255" s="2" t="s">
        <v>12</v>
      </c>
      <c r="C255" s="5">
        <f t="shared" si="24"/>
        <v>42</v>
      </c>
      <c r="D255" s="28">
        <v>40</v>
      </c>
      <c r="E255" s="28">
        <v>2</v>
      </c>
      <c r="F255" s="7" t="s">
        <v>163</v>
      </c>
      <c r="G255" s="7" t="s">
        <v>163</v>
      </c>
      <c r="H255" s="10" t="s">
        <v>163</v>
      </c>
    </row>
    <row r="256" spans="1:8" ht="17.25" customHeight="1" x14ac:dyDescent="0.2">
      <c r="B256" s="2" t="s">
        <v>13</v>
      </c>
      <c r="C256" s="5">
        <f t="shared" si="24"/>
        <v>207</v>
      </c>
      <c r="D256" s="28">
        <v>199</v>
      </c>
      <c r="E256" s="7">
        <v>4</v>
      </c>
      <c r="F256" s="7" t="s">
        <v>163</v>
      </c>
      <c r="G256" s="7">
        <v>4</v>
      </c>
      <c r="H256" s="10" t="s">
        <v>163</v>
      </c>
    </row>
    <row r="257" spans="2:8" ht="17.25" customHeight="1" x14ac:dyDescent="0.2">
      <c r="B257" s="2" t="s">
        <v>16</v>
      </c>
      <c r="C257" s="5">
        <f t="shared" si="24"/>
        <v>116</v>
      </c>
      <c r="D257" s="28">
        <v>108</v>
      </c>
      <c r="E257" s="20">
        <v>7</v>
      </c>
      <c r="F257" s="7" t="s">
        <v>163</v>
      </c>
      <c r="G257" s="7">
        <v>1</v>
      </c>
      <c r="H257" s="10" t="s">
        <v>163</v>
      </c>
    </row>
    <row r="258" spans="2:8" ht="17.25" customHeight="1" x14ac:dyDescent="0.2">
      <c r="B258" s="2" t="s">
        <v>157</v>
      </c>
      <c r="C258" s="5">
        <f t="shared" si="24"/>
        <v>31</v>
      </c>
      <c r="D258" s="28">
        <v>28</v>
      </c>
      <c r="E258" s="28">
        <v>3</v>
      </c>
      <c r="F258" s="7" t="s">
        <v>163</v>
      </c>
      <c r="G258" s="7" t="s">
        <v>163</v>
      </c>
      <c r="H258" s="10" t="s">
        <v>163</v>
      </c>
    </row>
    <row r="259" spans="2:8" ht="17.25" customHeight="1" x14ac:dyDescent="0.2">
      <c r="B259" s="2" t="s">
        <v>115</v>
      </c>
      <c r="C259" s="5">
        <f t="shared" si="24"/>
        <v>13</v>
      </c>
      <c r="D259" s="28">
        <v>10</v>
      </c>
      <c r="E259" s="7">
        <v>3</v>
      </c>
      <c r="F259" s="7" t="s">
        <v>163</v>
      </c>
      <c r="G259" s="7" t="s">
        <v>163</v>
      </c>
      <c r="H259" s="10" t="s">
        <v>163</v>
      </c>
    </row>
    <row r="260" spans="2:8" ht="17.25" customHeight="1" x14ac:dyDescent="0.2">
      <c r="B260" s="2" t="s">
        <v>272</v>
      </c>
      <c r="C260" s="5">
        <f t="shared" si="24"/>
        <v>156</v>
      </c>
      <c r="D260" s="28">
        <v>147</v>
      </c>
      <c r="E260" s="28">
        <v>4</v>
      </c>
      <c r="F260" s="7">
        <v>3</v>
      </c>
      <c r="G260" s="7" t="s">
        <v>163</v>
      </c>
      <c r="H260" s="10">
        <v>2</v>
      </c>
    </row>
    <row r="261" spans="2:8" ht="17.25" customHeight="1" x14ac:dyDescent="0.2">
      <c r="B261" s="2" t="s">
        <v>158</v>
      </c>
      <c r="C261" s="5">
        <f t="shared" si="24"/>
        <v>11</v>
      </c>
      <c r="D261" s="28">
        <v>10</v>
      </c>
      <c r="E261" s="7">
        <v>1</v>
      </c>
      <c r="F261" s="7" t="s">
        <v>163</v>
      </c>
      <c r="G261" s="7" t="s">
        <v>163</v>
      </c>
      <c r="H261" s="10" t="s">
        <v>163</v>
      </c>
    </row>
    <row r="262" spans="2:8" ht="17.25" customHeight="1" x14ac:dyDescent="0.2">
      <c r="B262" s="2" t="s">
        <v>36</v>
      </c>
      <c r="C262" s="5">
        <f t="shared" si="24"/>
        <v>33</v>
      </c>
      <c r="D262" s="28">
        <v>30</v>
      </c>
      <c r="E262" s="20">
        <v>2</v>
      </c>
      <c r="F262" s="7">
        <v>1</v>
      </c>
      <c r="G262" s="7" t="s">
        <v>163</v>
      </c>
      <c r="H262" s="10" t="s">
        <v>163</v>
      </c>
    </row>
    <row r="263" spans="2:8" ht="17.25" customHeight="1" x14ac:dyDescent="0.2">
      <c r="B263" s="2" t="s">
        <v>247</v>
      </c>
      <c r="C263" s="5">
        <f>SUM(D263:H263)</f>
        <v>61</v>
      </c>
      <c r="D263" s="28">
        <v>59</v>
      </c>
      <c r="E263" s="7">
        <v>1</v>
      </c>
      <c r="F263" s="7" t="s">
        <v>163</v>
      </c>
      <c r="G263" s="20">
        <v>1</v>
      </c>
      <c r="H263" s="10" t="s">
        <v>163</v>
      </c>
    </row>
    <row r="264" spans="2:8" ht="17.25" customHeight="1" x14ac:dyDescent="0.2">
      <c r="B264" s="2" t="s">
        <v>199</v>
      </c>
      <c r="C264" s="5">
        <f t="shared" si="24"/>
        <v>53</v>
      </c>
      <c r="D264" s="28">
        <v>49</v>
      </c>
      <c r="E264" s="20">
        <v>4</v>
      </c>
      <c r="F264" s="7" t="s">
        <v>163</v>
      </c>
      <c r="G264" s="7" t="s">
        <v>163</v>
      </c>
      <c r="H264" s="10" t="s">
        <v>163</v>
      </c>
    </row>
    <row r="265" spans="2:8" ht="17.25" customHeight="1" x14ac:dyDescent="0.2">
      <c r="B265" s="2" t="s">
        <v>209</v>
      </c>
      <c r="C265" s="5">
        <f t="shared" si="24"/>
        <v>8</v>
      </c>
      <c r="D265" s="28">
        <v>6</v>
      </c>
      <c r="E265" s="7">
        <v>2</v>
      </c>
      <c r="F265" s="7" t="s">
        <v>163</v>
      </c>
      <c r="G265" s="7" t="s">
        <v>163</v>
      </c>
      <c r="H265" s="10" t="s">
        <v>163</v>
      </c>
    </row>
    <row r="266" spans="2:8" ht="17.25" customHeight="1" x14ac:dyDescent="0.2">
      <c r="B266" s="2" t="s">
        <v>212</v>
      </c>
      <c r="C266" s="5">
        <f t="shared" si="24"/>
        <v>5</v>
      </c>
      <c r="D266" s="28">
        <v>5</v>
      </c>
      <c r="E266" s="7" t="s">
        <v>163</v>
      </c>
      <c r="F266" s="7" t="s">
        <v>163</v>
      </c>
      <c r="G266" s="7" t="s">
        <v>163</v>
      </c>
      <c r="H266" s="10" t="s">
        <v>163</v>
      </c>
    </row>
    <row r="267" spans="2:8" ht="17.25" customHeight="1" x14ac:dyDescent="0.2">
      <c r="B267" s="2" t="s">
        <v>217</v>
      </c>
      <c r="C267" s="5">
        <f t="shared" si="24"/>
        <v>7</v>
      </c>
      <c r="D267" s="28">
        <v>6</v>
      </c>
      <c r="E267" s="7">
        <v>1</v>
      </c>
      <c r="F267" s="7" t="s">
        <v>163</v>
      </c>
      <c r="G267" s="7" t="s">
        <v>163</v>
      </c>
      <c r="H267" s="10" t="s">
        <v>163</v>
      </c>
    </row>
    <row r="268" spans="2:8" ht="17.25" customHeight="1" x14ac:dyDescent="0.2">
      <c r="B268" s="2" t="s">
        <v>218</v>
      </c>
      <c r="C268" s="5">
        <f t="shared" si="24"/>
        <v>13</v>
      </c>
      <c r="D268" s="28">
        <v>12</v>
      </c>
      <c r="E268" s="20">
        <v>1</v>
      </c>
      <c r="F268" s="7" t="s">
        <v>163</v>
      </c>
      <c r="G268" s="7" t="s">
        <v>163</v>
      </c>
      <c r="H268" s="10" t="s">
        <v>163</v>
      </c>
    </row>
    <row r="269" spans="2:8" ht="17.25" customHeight="1" x14ac:dyDescent="0.2">
      <c r="B269" s="2" t="s">
        <v>219</v>
      </c>
      <c r="C269" s="5">
        <f t="shared" si="24"/>
        <v>8</v>
      </c>
      <c r="D269" s="28">
        <v>8</v>
      </c>
      <c r="E269" s="7" t="s">
        <v>163</v>
      </c>
      <c r="F269" s="7" t="s">
        <v>163</v>
      </c>
      <c r="G269" s="7" t="s">
        <v>163</v>
      </c>
      <c r="H269" s="10" t="s">
        <v>163</v>
      </c>
    </row>
    <row r="270" spans="2:8" ht="17.25" customHeight="1" x14ac:dyDescent="0.2">
      <c r="B270" s="2" t="s">
        <v>275</v>
      </c>
      <c r="C270" s="5">
        <f t="shared" si="24"/>
        <v>24</v>
      </c>
      <c r="D270" s="28">
        <v>19</v>
      </c>
      <c r="E270" s="20">
        <v>4</v>
      </c>
      <c r="F270" s="7" t="s">
        <v>163</v>
      </c>
      <c r="G270" s="7">
        <v>1</v>
      </c>
      <c r="H270" s="10" t="s">
        <v>163</v>
      </c>
    </row>
    <row r="271" spans="2:8" ht="17.25" customHeight="1" x14ac:dyDescent="0.2">
      <c r="B271" s="2" t="s">
        <v>220</v>
      </c>
      <c r="C271" s="5">
        <f t="shared" si="24"/>
        <v>12</v>
      </c>
      <c r="D271" s="28">
        <v>10</v>
      </c>
      <c r="E271" s="7">
        <v>2</v>
      </c>
      <c r="F271" s="7" t="s">
        <v>163</v>
      </c>
      <c r="G271" s="7" t="s">
        <v>163</v>
      </c>
      <c r="H271" s="10" t="s">
        <v>163</v>
      </c>
    </row>
    <row r="272" spans="2:8" ht="17.25" customHeight="1" x14ac:dyDescent="0.2">
      <c r="B272" s="2" t="s">
        <v>276</v>
      </c>
      <c r="C272" s="5">
        <f>SUM(D272:H272)</f>
        <v>10</v>
      </c>
      <c r="D272" s="28">
        <v>9</v>
      </c>
      <c r="E272" s="20">
        <v>1</v>
      </c>
      <c r="F272" s="7" t="s">
        <v>163</v>
      </c>
      <c r="G272" s="7" t="s">
        <v>163</v>
      </c>
      <c r="H272" s="10" t="s">
        <v>163</v>
      </c>
    </row>
    <row r="273" spans="1:8" ht="17.25" customHeight="1" x14ac:dyDescent="0.2">
      <c r="B273" s="2" t="s">
        <v>222</v>
      </c>
      <c r="C273" s="5">
        <f t="shared" si="24"/>
        <v>12</v>
      </c>
      <c r="D273" s="28">
        <v>11</v>
      </c>
      <c r="E273" s="20">
        <v>1</v>
      </c>
      <c r="F273" s="7" t="s">
        <v>163</v>
      </c>
      <c r="G273" s="7" t="s">
        <v>163</v>
      </c>
      <c r="H273" s="10" t="s">
        <v>163</v>
      </c>
    </row>
    <row r="274" spans="1:8" ht="17.25" customHeight="1" x14ac:dyDescent="0.2">
      <c r="B274" s="2" t="s">
        <v>223</v>
      </c>
      <c r="C274" s="5">
        <f t="shared" si="24"/>
        <v>8</v>
      </c>
      <c r="D274" s="28">
        <v>6</v>
      </c>
      <c r="E274" s="7">
        <v>2</v>
      </c>
      <c r="F274" s="7" t="s">
        <v>163</v>
      </c>
      <c r="G274" s="7" t="s">
        <v>163</v>
      </c>
      <c r="H274" s="10" t="s">
        <v>163</v>
      </c>
    </row>
    <row r="275" spans="1:8" ht="17.25" customHeight="1" x14ac:dyDescent="0.2">
      <c r="B275" s="2" t="s">
        <v>224</v>
      </c>
      <c r="C275" s="5">
        <f t="shared" si="24"/>
        <v>10</v>
      </c>
      <c r="D275" s="28">
        <v>8</v>
      </c>
      <c r="E275" s="20">
        <v>2</v>
      </c>
      <c r="F275" s="7" t="s">
        <v>163</v>
      </c>
      <c r="G275" s="7" t="s">
        <v>163</v>
      </c>
      <c r="H275" s="10" t="s">
        <v>163</v>
      </c>
    </row>
    <row r="276" spans="1:8" ht="17.25" customHeight="1" x14ac:dyDescent="0.2">
      <c r="A276" s="3" t="s">
        <v>165</v>
      </c>
      <c r="B276" s="11"/>
      <c r="C276" s="5"/>
      <c r="D276" s="6"/>
      <c r="E276" s="7"/>
      <c r="F276" s="7"/>
      <c r="G276" s="20"/>
      <c r="H276" s="10"/>
    </row>
    <row r="277" spans="1:8" ht="17.25" customHeight="1" x14ac:dyDescent="0.2">
      <c r="B277" s="2" t="s">
        <v>225</v>
      </c>
      <c r="C277" s="5">
        <f t="shared" si="24"/>
        <v>9</v>
      </c>
      <c r="D277" s="28">
        <v>7</v>
      </c>
      <c r="E277" s="7">
        <v>1</v>
      </c>
      <c r="F277" s="7" t="s">
        <v>163</v>
      </c>
      <c r="G277" s="7">
        <v>1</v>
      </c>
      <c r="H277" s="10" t="s">
        <v>163</v>
      </c>
    </row>
    <row r="278" spans="1:8" ht="17.25" customHeight="1" x14ac:dyDescent="0.2">
      <c r="B278" s="2" t="s">
        <v>226</v>
      </c>
      <c r="C278" s="5">
        <f t="shared" si="24"/>
        <v>12</v>
      </c>
      <c r="D278" s="28">
        <v>11</v>
      </c>
      <c r="E278" s="7" t="s">
        <v>163</v>
      </c>
      <c r="F278" s="7" t="s">
        <v>163</v>
      </c>
      <c r="G278" s="7" t="s">
        <v>163</v>
      </c>
      <c r="H278" s="10">
        <v>1</v>
      </c>
    </row>
    <row r="279" spans="1:8" ht="17.25" customHeight="1" x14ac:dyDescent="0.2">
      <c r="B279" s="2" t="s">
        <v>227</v>
      </c>
      <c r="C279" s="5">
        <f t="shared" si="24"/>
        <v>16</v>
      </c>
      <c r="D279" s="28">
        <v>12</v>
      </c>
      <c r="E279" s="7">
        <v>2</v>
      </c>
      <c r="F279" s="7" t="s">
        <v>163</v>
      </c>
      <c r="G279" s="20">
        <v>2</v>
      </c>
      <c r="H279" s="10" t="s">
        <v>163</v>
      </c>
    </row>
    <row r="280" spans="1:8" ht="17.25" customHeight="1" x14ac:dyDescent="0.2">
      <c r="B280" s="2" t="s">
        <v>159</v>
      </c>
      <c r="C280" s="5">
        <f t="shared" si="24"/>
        <v>9</v>
      </c>
      <c r="D280" s="28">
        <v>8</v>
      </c>
      <c r="E280" s="7" t="s">
        <v>163</v>
      </c>
      <c r="F280" s="7" t="s">
        <v>163</v>
      </c>
      <c r="G280" s="20">
        <v>1</v>
      </c>
      <c r="H280" s="10" t="s">
        <v>163</v>
      </c>
    </row>
    <row r="281" spans="1:8" ht="17.25" customHeight="1" x14ac:dyDescent="0.2">
      <c r="B281" s="2" t="s">
        <v>160</v>
      </c>
      <c r="C281" s="5">
        <f t="shared" si="24"/>
        <v>6</v>
      </c>
      <c r="D281" s="28">
        <v>6</v>
      </c>
      <c r="E281" s="7" t="s">
        <v>163</v>
      </c>
      <c r="F281" s="7" t="s">
        <v>163</v>
      </c>
      <c r="G281" s="7" t="s">
        <v>163</v>
      </c>
      <c r="H281" s="10" t="s">
        <v>163</v>
      </c>
    </row>
    <row r="282" spans="1:8" ht="17.25" customHeight="1" x14ac:dyDescent="0.2">
      <c r="B282" s="2" t="s">
        <v>116</v>
      </c>
      <c r="C282" s="5">
        <f t="shared" si="24"/>
        <v>17</v>
      </c>
      <c r="D282" s="28">
        <v>12</v>
      </c>
      <c r="E282" s="20">
        <v>4</v>
      </c>
      <c r="F282" s="7" t="s">
        <v>163</v>
      </c>
      <c r="G282" s="20">
        <v>1</v>
      </c>
      <c r="H282" s="10" t="s">
        <v>163</v>
      </c>
    </row>
    <row r="283" spans="1:8" ht="17.25" customHeight="1" x14ac:dyDescent="0.2">
      <c r="B283" s="2" t="s">
        <v>229</v>
      </c>
      <c r="C283" s="5">
        <f t="shared" si="24"/>
        <v>6</v>
      </c>
      <c r="D283" s="28">
        <v>5</v>
      </c>
      <c r="E283" s="20">
        <v>1</v>
      </c>
      <c r="F283" s="7" t="s">
        <v>163</v>
      </c>
      <c r="G283" s="7" t="s">
        <v>163</v>
      </c>
      <c r="H283" s="10" t="s">
        <v>163</v>
      </c>
    </row>
    <row r="284" spans="1:8" ht="17.25" customHeight="1" x14ac:dyDescent="0.2">
      <c r="B284" s="2" t="s">
        <v>253</v>
      </c>
      <c r="C284" s="5">
        <f t="shared" si="24"/>
        <v>5</v>
      </c>
      <c r="D284" s="28">
        <v>4</v>
      </c>
      <c r="E284" s="7" t="s">
        <v>163</v>
      </c>
      <c r="F284" s="7" t="s">
        <v>163</v>
      </c>
      <c r="G284" s="20">
        <v>1</v>
      </c>
      <c r="H284" s="10" t="s">
        <v>163</v>
      </c>
    </row>
    <row r="285" spans="1:8" ht="17.25" customHeight="1" x14ac:dyDescent="0.2">
      <c r="B285" s="2" t="s">
        <v>117</v>
      </c>
      <c r="C285" s="5">
        <f t="shared" si="24"/>
        <v>20</v>
      </c>
      <c r="D285" s="28">
        <v>17</v>
      </c>
      <c r="E285" s="20">
        <v>3</v>
      </c>
      <c r="F285" s="7" t="s">
        <v>163</v>
      </c>
      <c r="G285" s="7" t="s">
        <v>163</v>
      </c>
      <c r="H285" s="10" t="s">
        <v>163</v>
      </c>
    </row>
    <row r="286" spans="1:8" ht="17.25" customHeight="1" x14ac:dyDescent="0.2">
      <c r="B286" s="2" t="s">
        <v>48</v>
      </c>
      <c r="C286" s="5">
        <f t="shared" si="24"/>
        <v>42</v>
      </c>
      <c r="D286" s="28">
        <v>40</v>
      </c>
      <c r="E286" s="20">
        <v>1</v>
      </c>
      <c r="F286" s="7" t="s">
        <v>163</v>
      </c>
      <c r="G286" s="20">
        <v>1</v>
      </c>
      <c r="H286" s="10" t="s">
        <v>163</v>
      </c>
    </row>
    <row r="287" spans="1:8" ht="17.25" customHeight="1" x14ac:dyDescent="0.2">
      <c r="B287" s="2" t="s">
        <v>118</v>
      </c>
      <c r="C287" s="5">
        <f t="shared" si="24"/>
        <v>22</v>
      </c>
      <c r="D287" s="28">
        <v>19</v>
      </c>
      <c r="E287" s="7">
        <v>2</v>
      </c>
      <c r="F287" s="7" t="s">
        <v>163</v>
      </c>
      <c r="G287" s="7" t="s">
        <v>163</v>
      </c>
      <c r="H287" s="10">
        <v>1</v>
      </c>
    </row>
    <row r="288" spans="1:8" ht="17.25" customHeight="1" x14ac:dyDescent="0.2">
      <c r="B288" s="2" t="s">
        <v>52</v>
      </c>
      <c r="C288" s="5">
        <f t="shared" si="24"/>
        <v>11</v>
      </c>
      <c r="D288" s="28">
        <v>11</v>
      </c>
      <c r="E288" s="7" t="s">
        <v>163</v>
      </c>
      <c r="F288" s="7" t="s">
        <v>163</v>
      </c>
      <c r="G288" s="7" t="s">
        <v>163</v>
      </c>
      <c r="H288" s="10" t="s">
        <v>163</v>
      </c>
    </row>
    <row r="289" spans="1:8" ht="17.25" customHeight="1" x14ac:dyDescent="0.2">
      <c r="B289" s="2" t="s">
        <v>54</v>
      </c>
      <c r="C289" s="5">
        <f t="shared" si="24"/>
        <v>122</v>
      </c>
      <c r="D289" s="28">
        <v>92</v>
      </c>
      <c r="E289" s="20">
        <v>17</v>
      </c>
      <c r="F289" s="9">
        <v>3</v>
      </c>
      <c r="G289" s="7">
        <v>3</v>
      </c>
      <c r="H289" s="24">
        <v>7</v>
      </c>
    </row>
    <row r="290" spans="1:8" ht="17.25" customHeight="1" x14ac:dyDescent="0.2">
      <c r="B290" s="2" t="s">
        <v>57</v>
      </c>
      <c r="C290" s="5">
        <f t="shared" si="24"/>
        <v>63</v>
      </c>
      <c r="D290" s="28">
        <v>62</v>
      </c>
      <c r="E290" s="7" t="s">
        <v>163</v>
      </c>
      <c r="F290" s="7">
        <v>1</v>
      </c>
      <c r="G290" s="7" t="s">
        <v>163</v>
      </c>
      <c r="H290" s="10" t="s">
        <v>163</v>
      </c>
    </row>
    <row r="291" spans="1:8" ht="17.25" customHeight="1" x14ac:dyDescent="0.2">
      <c r="B291" s="2" t="s">
        <v>58</v>
      </c>
      <c r="C291" s="5">
        <f t="shared" si="24"/>
        <v>253</v>
      </c>
      <c r="D291" s="28">
        <v>233</v>
      </c>
      <c r="E291" s="28">
        <v>15</v>
      </c>
      <c r="F291" s="7" t="s">
        <v>163</v>
      </c>
      <c r="G291" s="20">
        <v>3</v>
      </c>
      <c r="H291" s="10">
        <v>2</v>
      </c>
    </row>
    <row r="292" spans="1:8" ht="17.25" customHeight="1" x14ac:dyDescent="0.2">
      <c r="B292" s="37" t="s">
        <v>175</v>
      </c>
      <c r="C292" s="5">
        <f t="shared" si="24"/>
        <v>162</v>
      </c>
      <c r="D292" s="28">
        <v>132</v>
      </c>
      <c r="E292" s="28">
        <v>26</v>
      </c>
      <c r="F292" s="7" t="s">
        <v>163</v>
      </c>
      <c r="G292" s="20">
        <v>4</v>
      </c>
      <c r="H292" s="10" t="s">
        <v>163</v>
      </c>
    </row>
    <row r="293" spans="1:8" ht="18.95" customHeight="1" x14ac:dyDescent="0.2">
      <c r="A293" s="11" t="s">
        <v>69</v>
      </c>
      <c r="C293" s="12">
        <f t="shared" ref="C293:H293" si="25">SUM(C294:C320)</f>
        <v>1047</v>
      </c>
      <c r="D293" s="12">
        <f t="shared" si="25"/>
        <v>952</v>
      </c>
      <c r="E293" s="12">
        <f t="shared" si="25"/>
        <v>63</v>
      </c>
      <c r="F293" s="12">
        <f t="shared" si="25"/>
        <v>4</v>
      </c>
      <c r="G293" s="12">
        <f t="shared" si="25"/>
        <v>20</v>
      </c>
      <c r="H293" s="26">
        <f t="shared" si="25"/>
        <v>8</v>
      </c>
    </row>
    <row r="294" spans="1:8" ht="17.25" customHeight="1" x14ac:dyDescent="0.2">
      <c r="B294" s="11" t="s">
        <v>140</v>
      </c>
      <c r="C294" s="5">
        <f t="shared" ref="C294:C295" si="26">SUM(D294:H294)</f>
        <v>6</v>
      </c>
      <c r="D294" s="6">
        <v>6</v>
      </c>
      <c r="E294" s="7" t="s">
        <v>163</v>
      </c>
      <c r="F294" s="7" t="s">
        <v>163</v>
      </c>
      <c r="G294" s="7" t="s">
        <v>163</v>
      </c>
      <c r="H294" s="10" t="s">
        <v>163</v>
      </c>
    </row>
    <row r="295" spans="1:8" ht="17.25" customHeight="1" x14ac:dyDescent="0.2">
      <c r="B295" s="3" t="s">
        <v>185</v>
      </c>
      <c r="C295" s="5">
        <f t="shared" si="26"/>
        <v>17</v>
      </c>
      <c r="D295" s="6">
        <v>16</v>
      </c>
      <c r="E295" s="7" t="s">
        <v>163</v>
      </c>
      <c r="F295" s="7" t="s">
        <v>163</v>
      </c>
      <c r="G295" s="7" t="s">
        <v>163</v>
      </c>
      <c r="H295" s="10">
        <v>1</v>
      </c>
    </row>
    <row r="296" spans="1:8" ht="17.25" customHeight="1" x14ac:dyDescent="0.2">
      <c r="B296" s="11" t="s">
        <v>129</v>
      </c>
      <c r="C296" s="5">
        <f>SUM(D296:H296)</f>
        <v>23</v>
      </c>
      <c r="D296" s="6">
        <v>23</v>
      </c>
      <c r="E296" s="7" t="s">
        <v>163</v>
      </c>
      <c r="F296" s="7" t="s">
        <v>163</v>
      </c>
      <c r="G296" s="7" t="s">
        <v>163</v>
      </c>
      <c r="H296" s="10" t="s">
        <v>163</v>
      </c>
    </row>
    <row r="297" spans="1:8" ht="17.25" customHeight="1" x14ac:dyDescent="0.2">
      <c r="B297" s="11" t="s">
        <v>108</v>
      </c>
      <c r="C297" s="5">
        <f t="shared" ref="C297:C335" si="27">SUM(D297:H297)</f>
        <v>16</v>
      </c>
      <c r="D297" s="6">
        <v>14</v>
      </c>
      <c r="E297" s="20">
        <v>2</v>
      </c>
      <c r="F297" s="7" t="s">
        <v>163</v>
      </c>
      <c r="G297" s="7" t="s">
        <v>163</v>
      </c>
      <c r="H297" s="10" t="s">
        <v>163</v>
      </c>
    </row>
    <row r="298" spans="1:8" ht="17.25" customHeight="1" x14ac:dyDescent="0.2">
      <c r="B298" s="11" t="s">
        <v>14</v>
      </c>
      <c r="C298" s="5">
        <f t="shared" si="27"/>
        <v>80</v>
      </c>
      <c r="D298" s="6">
        <v>77</v>
      </c>
      <c r="E298" s="20">
        <v>3</v>
      </c>
      <c r="F298" s="7" t="s">
        <v>163</v>
      </c>
      <c r="G298" s="7" t="s">
        <v>163</v>
      </c>
      <c r="H298" s="10" t="s">
        <v>163</v>
      </c>
    </row>
    <row r="299" spans="1:8" ht="17.25" customHeight="1" x14ac:dyDescent="0.2">
      <c r="B299" s="11" t="s">
        <v>16</v>
      </c>
      <c r="C299" s="5">
        <f t="shared" si="27"/>
        <v>176</v>
      </c>
      <c r="D299" s="6">
        <v>169</v>
      </c>
      <c r="E299" s="7">
        <v>4</v>
      </c>
      <c r="F299" s="7">
        <v>1</v>
      </c>
      <c r="G299" s="7">
        <v>1</v>
      </c>
      <c r="H299" s="10">
        <v>1</v>
      </c>
    </row>
    <row r="300" spans="1:8" ht="17.25" customHeight="1" x14ac:dyDescent="0.2">
      <c r="B300" s="11" t="s">
        <v>21</v>
      </c>
      <c r="C300" s="5">
        <f t="shared" si="27"/>
        <v>74</v>
      </c>
      <c r="D300" s="6">
        <v>72</v>
      </c>
      <c r="E300" s="20">
        <v>2</v>
      </c>
      <c r="F300" s="7" t="s">
        <v>163</v>
      </c>
      <c r="G300" s="7" t="s">
        <v>163</v>
      </c>
      <c r="H300" s="10" t="s">
        <v>163</v>
      </c>
    </row>
    <row r="301" spans="1:8" ht="17.25" customHeight="1" x14ac:dyDescent="0.2">
      <c r="B301" s="11" t="s">
        <v>24</v>
      </c>
      <c r="C301" s="5">
        <f t="shared" si="27"/>
        <v>90</v>
      </c>
      <c r="D301" s="6">
        <v>84</v>
      </c>
      <c r="E301" s="20">
        <v>3</v>
      </c>
      <c r="F301" s="7" t="s">
        <v>163</v>
      </c>
      <c r="G301" s="20">
        <v>2</v>
      </c>
      <c r="H301" s="24">
        <v>1</v>
      </c>
    </row>
    <row r="302" spans="1:8" ht="17.25" customHeight="1" x14ac:dyDescent="0.2">
      <c r="B302" s="11" t="s">
        <v>109</v>
      </c>
      <c r="C302" s="5">
        <f>SUM(D302:H302)</f>
        <v>11</v>
      </c>
      <c r="D302" s="6">
        <v>10</v>
      </c>
      <c r="E302" s="7">
        <v>1</v>
      </c>
      <c r="F302" s="7" t="s">
        <v>163</v>
      </c>
      <c r="G302" s="7" t="s">
        <v>163</v>
      </c>
      <c r="H302" s="10" t="s">
        <v>163</v>
      </c>
    </row>
    <row r="303" spans="1:8" ht="17.25" customHeight="1" x14ac:dyDescent="0.2">
      <c r="B303" s="2" t="s">
        <v>150</v>
      </c>
      <c r="C303" s="5">
        <f t="shared" si="27"/>
        <v>16</v>
      </c>
      <c r="D303" s="6">
        <v>15</v>
      </c>
      <c r="E303" s="20">
        <v>1</v>
      </c>
      <c r="F303" s="7" t="s">
        <v>163</v>
      </c>
      <c r="G303" s="7" t="s">
        <v>163</v>
      </c>
      <c r="H303" s="10" t="s">
        <v>163</v>
      </c>
    </row>
    <row r="304" spans="1:8" ht="17.25" customHeight="1" x14ac:dyDescent="0.2">
      <c r="B304" s="11" t="s">
        <v>39</v>
      </c>
      <c r="C304" s="5">
        <f t="shared" si="27"/>
        <v>112</v>
      </c>
      <c r="D304" s="6">
        <v>107</v>
      </c>
      <c r="E304" s="20">
        <v>4</v>
      </c>
      <c r="F304" s="7">
        <v>1</v>
      </c>
      <c r="G304" s="7" t="s">
        <v>163</v>
      </c>
      <c r="H304" s="10" t="s">
        <v>163</v>
      </c>
    </row>
    <row r="305" spans="1:8" ht="17.25" customHeight="1" x14ac:dyDescent="0.2">
      <c r="B305" s="11" t="s">
        <v>110</v>
      </c>
      <c r="C305" s="5">
        <f t="shared" si="27"/>
        <v>15</v>
      </c>
      <c r="D305" s="6">
        <v>13</v>
      </c>
      <c r="E305" s="7">
        <v>1</v>
      </c>
      <c r="F305" s="7" t="s">
        <v>163</v>
      </c>
      <c r="G305" s="20">
        <v>1</v>
      </c>
      <c r="H305" s="10" t="s">
        <v>163</v>
      </c>
    </row>
    <row r="306" spans="1:8" ht="17.25" customHeight="1" x14ac:dyDescent="0.2">
      <c r="B306" s="11" t="s">
        <v>277</v>
      </c>
      <c r="C306" s="5">
        <f t="shared" si="27"/>
        <v>6</v>
      </c>
      <c r="D306" s="7">
        <v>4</v>
      </c>
      <c r="E306" s="7">
        <v>1</v>
      </c>
      <c r="F306" s="7" t="s">
        <v>163</v>
      </c>
      <c r="G306" s="7">
        <v>1</v>
      </c>
      <c r="H306" s="10" t="s">
        <v>163</v>
      </c>
    </row>
    <row r="307" spans="1:8" ht="17.25" customHeight="1" x14ac:dyDescent="0.2">
      <c r="B307" s="19" t="s">
        <v>284</v>
      </c>
      <c r="C307" s="5">
        <f t="shared" si="27"/>
        <v>12</v>
      </c>
      <c r="D307" s="7">
        <v>10</v>
      </c>
      <c r="E307" s="20">
        <v>2</v>
      </c>
      <c r="F307" s="7" t="s">
        <v>163</v>
      </c>
      <c r="G307" s="7" t="s">
        <v>163</v>
      </c>
      <c r="H307" s="10" t="s">
        <v>163</v>
      </c>
    </row>
    <row r="308" spans="1:8" ht="17.25" customHeight="1" x14ac:dyDescent="0.2">
      <c r="B308" s="19" t="s">
        <v>111</v>
      </c>
      <c r="C308" s="5">
        <f t="shared" si="27"/>
        <v>8</v>
      </c>
      <c r="D308" s="7">
        <v>7</v>
      </c>
      <c r="E308" s="7" t="s">
        <v>163</v>
      </c>
      <c r="F308" s="7" t="s">
        <v>163</v>
      </c>
      <c r="G308" s="7">
        <v>1</v>
      </c>
      <c r="H308" s="10" t="s">
        <v>163</v>
      </c>
    </row>
    <row r="309" spans="1:8" ht="17.25" customHeight="1" x14ac:dyDescent="0.2">
      <c r="B309" s="19" t="s">
        <v>254</v>
      </c>
      <c r="C309" s="5">
        <f t="shared" si="27"/>
        <v>9</v>
      </c>
      <c r="D309" s="7">
        <v>9</v>
      </c>
      <c r="E309" s="7" t="s">
        <v>163</v>
      </c>
      <c r="F309" s="7" t="s">
        <v>163</v>
      </c>
      <c r="G309" s="7" t="s">
        <v>163</v>
      </c>
      <c r="H309" s="10" t="s">
        <v>163</v>
      </c>
    </row>
    <row r="310" spans="1:8" ht="17.25" customHeight="1" x14ac:dyDescent="0.2">
      <c r="A310" s="3" t="s">
        <v>177</v>
      </c>
      <c r="B310" s="19"/>
      <c r="C310" s="5"/>
      <c r="D310" s="7"/>
      <c r="E310" s="7"/>
      <c r="F310" s="7"/>
      <c r="G310" s="7"/>
      <c r="H310" s="10"/>
    </row>
    <row r="311" spans="1:8" ht="17.25" customHeight="1" x14ac:dyDescent="0.2">
      <c r="B311" s="19" t="s">
        <v>230</v>
      </c>
      <c r="C311" s="5">
        <f t="shared" si="27"/>
        <v>5</v>
      </c>
      <c r="D311" s="7">
        <v>3</v>
      </c>
      <c r="E311" s="20">
        <v>1</v>
      </c>
      <c r="F311" s="7" t="s">
        <v>163</v>
      </c>
      <c r="G311" s="7">
        <v>1</v>
      </c>
      <c r="H311" s="10" t="s">
        <v>163</v>
      </c>
    </row>
    <row r="312" spans="1:8" ht="17.25" customHeight="1" x14ac:dyDescent="0.2">
      <c r="B312" s="19" t="s">
        <v>231</v>
      </c>
      <c r="C312" s="5">
        <f t="shared" si="27"/>
        <v>5</v>
      </c>
      <c r="D312" s="7">
        <v>4</v>
      </c>
      <c r="E312" s="7" t="s">
        <v>163</v>
      </c>
      <c r="F312" s="7" t="s">
        <v>163</v>
      </c>
      <c r="G312" s="7" t="s">
        <v>163</v>
      </c>
      <c r="H312" s="10">
        <v>1</v>
      </c>
    </row>
    <row r="313" spans="1:8" ht="17.25" customHeight="1" x14ac:dyDescent="0.2">
      <c r="B313" s="2" t="s">
        <v>201</v>
      </c>
      <c r="C313" s="5">
        <f t="shared" si="27"/>
        <v>5</v>
      </c>
      <c r="D313" s="7">
        <v>4</v>
      </c>
      <c r="E313" s="20">
        <v>1</v>
      </c>
      <c r="F313" s="7" t="s">
        <v>163</v>
      </c>
      <c r="G313" s="7" t="s">
        <v>163</v>
      </c>
      <c r="H313" s="10" t="s">
        <v>163</v>
      </c>
    </row>
    <row r="314" spans="1:8" ht="17.25" customHeight="1" x14ac:dyDescent="0.2">
      <c r="B314" s="19" t="s">
        <v>130</v>
      </c>
      <c r="C314" s="5">
        <f t="shared" si="27"/>
        <v>5</v>
      </c>
      <c r="D314" s="7">
        <v>5</v>
      </c>
      <c r="E314" s="7" t="s">
        <v>163</v>
      </c>
      <c r="F314" s="7" t="s">
        <v>163</v>
      </c>
      <c r="G314" s="7" t="s">
        <v>163</v>
      </c>
      <c r="H314" s="10" t="s">
        <v>163</v>
      </c>
    </row>
    <row r="315" spans="1:8" ht="17.25" customHeight="1" x14ac:dyDescent="0.2">
      <c r="B315" s="19" t="s">
        <v>240</v>
      </c>
      <c r="C315" s="5">
        <f t="shared" si="27"/>
        <v>5</v>
      </c>
      <c r="D315" s="7">
        <v>5</v>
      </c>
      <c r="E315" s="7" t="s">
        <v>163</v>
      </c>
      <c r="F315" s="7" t="s">
        <v>163</v>
      </c>
      <c r="G315" s="7" t="s">
        <v>163</v>
      </c>
      <c r="H315" s="10" t="s">
        <v>163</v>
      </c>
    </row>
    <row r="316" spans="1:8" ht="17.25" customHeight="1" x14ac:dyDescent="0.2">
      <c r="B316" s="2" t="s">
        <v>278</v>
      </c>
      <c r="C316" s="5">
        <f t="shared" si="27"/>
        <v>5</v>
      </c>
      <c r="D316" s="7">
        <v>5</v>
      </c>
      <c r="E316" s="7" t="s">
        <v>163</v>
      </c>
      <c r="F316" s="7" t="s">
        <v>163</v>
      </c>
      <c r="G316" s="7" t="s">
        <v>163</v>
      </c>
      <c r="H316" s="10" t="s">
        <v>163</v>
      </c>
    </row>
    <row r="317" spans="1:8" ht="17.25" customHeight="1" x14ac:dyDescent="0.2">
      <c r="B317" s="19" t="s">
        <v>155</v>
      </c>
      <c r="C317" s="5">
        <f>SUM(D317:H317)</f>
        <v>6</v>
      </c>
      <c r="D317" s="7">
        <v>5</v>
      </c>
      <c r="E317" s="20">
        <v>1</v>
      </c>
      <c r="F317" s="7" t="s">
        <v>163</v>
      </c>
      <c r="G317" s="7" t="s">
        <v>163</v>
      </c>
      <c r="H317" s="10" t="s">
        <v>163</v>
      </c>
    </row>
    <row r="318" spans="1:8" ht="17.25" customHeight="1" x14ac:dyDescent="0.2">
      <c r="B318" s="19" t="s">
        <v>54</v>
      </c>
      <c r="C318" s="5">
        <f t="shared" si="27"/>
        <v>50</v>
      </c>
      <c r="D318" s="7">
        <v>41</v>
      </c>
      <c r="E318" s="7">
        <v>7</v>
      </c>
      <c r="F318" s="7" t="s">
        <v>163</v>
      </c>
      <c r="G318" s="7">
        <v>1</v>
      </c>
      <c r="H318" s="10">
        <v>1</v>
      </c>
    </row>
    <row r="319" spans="1:8" ht="17.25" customHeight="1" x14ac:dyDescent="0.2">
      <c r="B319" s="19" t="s">
        <v>57</v>
      </c>
      <c r="C319" s="5">
        <f t="shared" si="27"/>
        <v>105</v>
      </c>
      <c r="D319" s="6">
        <v>92</v>
      </c>
      <c r="E319" s="20">
        <v>4</v>
      </c>
      <c r="F319" s="7" t="s">
        <v>163</v>
      </c>
      <c r="G319" s="7">
        <v>7</v>
      </c>
      <c r="H319" s="10">
        <v>2</v>
      </c>
    </row>
    <row r="320" spans="1:8" ht="17.25" customHeight="1" x14ac:dyDescent="0.2">
      <c r="B320" s="37" t="s">
        <v>175</v>
      </c>
      <c r="C320" s="5">
        <f t="shared" si="27"/>
        <v>185</v>
      </c>
      <c r="D320" s="6">
        <v>152</v>
      </c>
      <c r="E320" s="7">
        <v>25</v>
      </c>
      <c r="F320" s="7">
        <v>2</v>
      </c>
      <c r="G320" s="7">
        <v>5</v>
      </c>
      <c r="H320" s="10">
        <v>1</v>
      </c>
    </row>
    <row r="321" spans="1:8" ht="18.95" customHeight="1" x14ac:dyDescent="0.2">
      <c r="A321" s="11" t="s">
        <v>72</v>
      </c>
      <c r="C321" s="5">
        <f t="shared" ref="C321:H321" si="28">SUM(C322:C335)</f>
        <v>535</v>
      </c>
      <c r="D321" s="5">
        <f t="shared" si="28"/>
        <v>488</v>
      </c>
      <c r="E321" s="5">
        <f t="shared" si="28"/>
        <v>31</v>
      </c>
      <c r="F321" s="5">
        <f t="shared" si="28"/>
        <v>1</v>
      </c>
      <c r="G321" s="5">
        <f t="shared" si="28"/>
        <v>9</v>
      </c>
      <c r="H321" s="18">
        <f t="shared" si="28"/>
        <v>6</v>
      </c>
    </row>
    <row r="322" spans="1:8" ht="17.25" customHeight="1" x14ac:dyDescent="0.2">
      <c r="B322" s="19" t="s">
        <v>258</v>
      </c>
      <c r="C322" s="5">
        <f t="shared" si="27"/>
        <v>8</v>
      </c>
      <c r="D322" s="7">
        <v>7</v>
      </c>
      <c r="E322" s="7">
        <v>1</v>
      </c>
      <c r="F322" s="7" t="s">
        <v>163</v>
      </c>
      <c r="G322" s="7" t="s">
        <v>163</v>
      </c>
      <c r="H322" s="10" t="s">
        <v>163</v>
      </c>
    </row>
    <row r="323" spans="1:8" ht="17.25" customHeight="1" x14ac:dyDescent="0.2">
      <c r="B323" s="19" t="s">
        <v>16</v>
      </c>
      <c r="C323" s="5">
        <f t="shared" si="27"/>
        <v>65</v>
      </c>
      <c r="D323" s="7">
        <v>63</v>
      </c>
      <c r="E323" s="7">
        <v>1</v>
      </c>
      <c r="F323" s="7" t="s">
        <v>163</v>
      </c>
      <c r="G323" s="7" t="s">
        <v>163</v>
      </c>
      <c r="H323" s="24">
        <v>1</v>
      </c>
    </row>
    <row r="324" spans="1:8" ht="17.25" customHeight="1" x14ac:dyDescent="0.2">
      <c r="B324" s="19" t="s">
        <v>20</v>
      </c>
      <c r="C324" s="5">
        <f t="shared" si="27"/>
        <v>66</v>
      </c>
      <c r="D324" s="7">
        <v>63</v>
      </c>
      <c r="E324" s="7" t="s">
        <v>163</v>
      </c>
      <c r="F324" s="7" t="s">
        <v>163</v>
      </c>
      <c r="G324" s="20">
        <v>1</v>
      </c>
      <c r="H324" s="24">
        <v>2</v>
      </c>
    </row>
    <row r="325" spans="1:8" ht="17.25" customHeight="1" x14ac:dyDescent="0.2">
      <c r="B325" s="19" t="s">
        <v>24</v>
      </c>
      <c r="C325" s="5">
        <f t="shared" si="27"/>
        <v>24</v>
      </c>
      <c r="D325" s="7">
        <v>24</v>
      </c>
      <c r="E325" s="7" t="s">
        <v>163</v>
      </c>
      <c r="F325" s="7" t="s">
        <v>163</v>
      </c>
      <c r="G325" s="7" t="s">
        <v>163</v>
      </c>
      <c r="H325" s="10" t="s">
        <v>163</v>
      </c>
    </row>
    <row r="326" spans="1:8" ht="17.25" customHeight="1" x14ac:dyDescent="0.2">
      <c r="B326" s="19" t="s">
        <v>28</v>
      </c>
      <c r="C326" s="5">
        <f t="shared" si="27"/>
        <v>105</v>
      </c>
      <c r="D326" s="7">
        <v>100</v>
      </c>
      <c r="E326" s="20">
        <v>2</v>
      </c>
      <c r="F326" s="7">
        <v>1</v>
      </c>
      <c r="G326" s="20">
        <v>2</v>
      </c>
      <c r="H326" s="10" t="s">
        <v>163</v>
      </c>
    </row>
    <row r="327" spans="1:8" ht="17.25" customHeight="1" x14ac:dyDescent="0.2">
      <c r="B327" s="2" t="s">
        <v>198</v>
      </c>
      <c r="C327" s="5">
        <f t="shared" si="27"/>
        <v>6</v>
      </c>
      <c r="D327" s="7">
        <v>5</v>
      </c>
      <c r="E327" s="7" t="s">
        <v>163</v>
      </c>
      <c r="F327" s="7" t="s">
        <v>163</v>
      </c>
      <c r="G327" s="20">
        <v>1</v>
      </c>
      <c r="H327" s="10" t="s">
        <v>163</v>
      </c>
    </row>
    <row r="328" spans="1:8" ht="17.25" customHeight="1" x14ac:dyDescent="0.2">
      <c r="B328" s="11" t="s">
        <v>255</v>
      </c>
      <c r="C328" s="5">
        <f t="shared" si="27"/>
        <v>5</v>
      </c>
      <c r="D328" s="7">
        <v>5</v>
      </c>
      <c r="E328" s="7" t="s">
        <v>163</v>
      </c>
      <c r="F328" s="7" t="s">
        <v>163</v>
      </c>
      <c r="G328" s="7" t="s">
        <v>163</v>
      </c>
      <c r="H328" s="10" t="s">
        <v>163</v>
      </c>
    </row>
    <row r="329" spans="1:8" ht="17.25" customHeight="1" x14ac:dyDescent="0.2">
      <c r="B329" s="19" t="s">
        <v>285</v>
      </c>
      <c r="C329" s="5">
        <f t="shared" si="27"/>
        <v>8</v>
      </c>
      <c r="D329" s="7">
        <v>6</v>
      </c>
      <c r="E329" s="20">
        <v>2</v>
      </c>
      <c r="F329" s="7" t="s">
        <v>163</v>
      </c>
      <c r="G329" s="7" t="s">
        <v>163</v>
      </c>
      <c r="H329" s="10" t="s">
        <v>163</v>
      </c>
    </row>
    <row r="330" spans="1:8" ht="17.25" customHeight="1" x14ac:dyDescent="0.2">
      <c r="B330" s="19" t="s">
        <v>232</v>
      </c>
      <c r="C330" s="5">
        <f t="shared" si="27"/>
        <v>8</v>
      </c>
      <c r="D330" s="7">
        <v>7</v>
      </c>
      <c r="E330" s="20">
        <v>1</v>
      </c>
      <c r="F330" s="7" t="s">
        <v>163</v>
      </c>
      <c r="G330" s="7" t="s">
        <v>163</v>
      </c>
      <c r="H330" s="10" t="s">
        <v>163</v>
      </c>
    </row>
    <row r="331" spans="1:8" ht="17.25" customHeight="1" x14ac:dyDescent="0.2">
      <c r="B331" s="19" t="s">
        <v>233</v>
      </c>
      <c r="C331" s="5">
        <f t="shared" si="27"/>
        <v>8</v>
      </c>
      <c r="D331" s="7">
        <v>6</v>
      </c>
      <c r="E331" s="7">
        <v>2</v>
      </c>
      <c r="F331" s="7" t="s">
        <v>163</v>
      </c>
      <c r="G331" s="7" t="s">
        <v>163</v>
      </c>
      <c r="H331" s="10" t="s">
        <v>163</v>
      </c>
    </row>
    <row r="332" spans="1:8" ht="17.25" customHeight="1" x14ac:dyDescent="0.2">
      <c r="B332" s="19" t="s">
        <v>200</v>
      </c>
      <c r="C332" s="5">
        <f t="shared" si="27"/>
        <v>25</v>
      </c>
      <c r="D332" s="7">
        <v>23</v>
      </c>
      <c r="E332" s="20">
        <v>1</v>
      </c>
      <c r="F332" s="7" t="s">
        <v>163</v>
      </c>
      <c r="G332" s="7" t="s">
        <v>163</v>
      </c>
      <c r="H332" s="10">
        <v>1</v>
      </c>
    </row>
    <row r="333" spans="1:8" ht="17.25" customHeight="1" x14ac:dyDescent="0.2">
      <c r="B333" s="2" t="s">
        <v>256</v>
      </c>
      <c r="C333" s="5">
        <f t="shared" si="27"/>
        <v>5</v>
      </c>
      <c r="D333" s="7">
        <v>2</v>
      </c>
      <c r="E333" s="20">
        <v>3</v>
      </c>
      <c r="F333" s="7" t="s">
        <v>163</v>
      </c>
      <c r="G333" s="7" t="s">
        <v>163</v>
      </c>
      <c r="H333" s="10" t="s">
        <v>163</v>
      </c>
    </row>
    <row r="334" spans="1:8" ht="17.25" customHeight="1" x14ac:dyDescent="0.2">
      <c r="B334" s="19" t="s">
        <v>57</v>
      </c>
      <c r="C334" s="5">
        <f t="shared" si="27"/>
        <v>113</v>
      </c>
      <c r="D334" s="7">
        <v>110</v>
      </c>
      <c r="E334" s="7">
        <v>2</v>
      </c>
      <c r="F334" s="7" t="s">
        <v>163</v>
      </c>
      <c r="G334" s="20">
        <v>1</v>
      </c>
      <c r="H334" s="10" t="s">
        <v>163</v>
      </c>
    </row>
    <row r="335" spans="1:8" ht="17.25" customHeight="1" x14ac:dyDescent="0.2">
      <c r="B335" s="37" t="s">
        <v>175</v>
      </c>
      <c r="C335" s="5">
        <f t="shared" si="27"/>
        <v>89</v>
      </c>
      <c r="D335" s="7">
        <v>67</v>
      </c>
      <c r="E335" s="20">
        <v>16</v>
      </c>
      <c r="F335" s="7" t="s">
        <v>163</v>
      </c>
      <c r="G335" s="20">
        <v>4</v>
      </c>
      <c r="H335" s="10">
        <v>2</v>
      </c>
    </row>
    <row r="336" spans="1:8" ht="18.95" customHeight="1" x14ac:dyDescent="0.2">
      <c r="A336" s="11" t="s">
        <v>74</v>
      </c>
      <c r="C336" s="5">
        <f t="shared" ref="C336:H336" si="29">SUM(C337:C347)</f>
        <v>1622</v>
      </c>
      <c r="D336" s="5">
        <f t="shared" si="29"/>
        <v>1450</v>
      </c>
      <c r="E336" s="5">
        <f t="shared" si="29"/>
        <v>122</v>
      </c>
      <c r="F336" s="5">
        <f t="shared" si="29"/>
        <v>2</v>
      </c>
      <c r="G336" s="5">
        <f t="shared" si="29"/>
        <v>28</v>
      </c>
      <c r="H336" s="18">
        <f t="shared" si="29"/>
        <v>20</v>
      </c>
    </row>
    <row r="337" spans="1:8" ht="17.25" customHeight="1" x14ac:dyDescent="0.2">
      <c r="B337" s="2" t="s">
        <v>14</v>
      </c>
      <c r="C337" s="5">
        <f t="shared" ref="C337:C345" si="30">SUM(D337:H337)</f>
        <v>16</v>
      </c>
      <c r="D337" s="7">
        <v>14</v>
      </c>
      <c r="E337" s="7">
        <v>2</v>
      </c>
      <c r="F337" s="7" t="s">
        <v>163</v>
      </c>
      <c r="G337" s="7" t="s">
        <v>163</v>
      </c>
      <c r="H337" s="10" t="s">
        <v>163</v>
      </c>
    </row>
    <row r="338" spans="1:8" ht="17.25" customHeight="1" x14ac:dyDescent="0.2">
      <c r="B338" s="2" t="s">
        <v>190</v>
      </c>
      <c r="C338" s="5">
        <f t="shared" si="30"/>
        <v>10</v>
      </c>
      <c r="D338" s="7">
        <v>8</v>
      </c>
      <c r="E338" s="7">
        <v>2</v>
      </c>
      <c r="F338" s="7" t="s">
        <v>163</v>
      </c>
      <c r="G338" s="7" t="s">
        <v>163</v>
      </c>
      <c r="H338" s="10" t="s">
        <v>163</v>
      </c>
    </row>
    <row r="339" spans="1:8" ht="17.25" customHeight="1" x14ac:dyDescent="0.2">
      <c r="B339" s="2" t="s">
        <v>148</v>
      </c>
      <c r="C339" s="5">
        <f t="shared" si="30"/>
        <v>10</v>
      </c>
      <c r="D339" s="7">
        <v>9</v>
      </c>
      <c r="E339" s="7">
        <v>1</v>
      </c>
      <c r="F339" s="7" t="s">
        <v>163</v>
      </c>
      <c r="G339" s="7" t="s">
        <v>163</v>
      </c>
      <c r="H339" s="10" t="s">
        <v>163</v>
      </c>
    </row>
    <row r="340" spans="1:8" ht="17.25" customHeight="1" x14ac:dyDescent="0.2">
      <c r="B340" s="2" t="s">
        <v>20</v>
      </c>
      <c r="C340" s="5">
        <f t="shared" si="30"/>
        <v>410</v>
      </c>
      <c r="D340" s="7">
        <v>388</v>
      </c>
      <c r="E340" s="20">
        <v>12</v>
      </c>
      <c r="F340" s="7" t="s">
        <v>163</v>
      </c>
      <c r="G340" s="20">
        <v>4</v>
      </c>
      <c r="H340" s="10">
        <v>6</v>
      </c>
    </row>
    <row r="341" spans="1:8" ht="17.25" customHeight="1" x14ac:dyDescent="0.2">
      <c r="B341" s="2" t="s">
        <v>24</v>
      </c>
      <c r="C341" s="5">
        <f t="shared" si="30"/>
        <v>428</v>
      </c>
      <c r="D341" s="7">
        <v>398</v>
      </c>
      <c r="E341" s="7">
        <v>16</v>
      </c>
      <c r="F341" s="7" t="s">
        <v>163</v>
      </c>
      <c r="G341" s="7">
        <v>9</v>
      </c>
      <c r="H341" s="10">
        <v>5</v>
      </c>
    </row>
    <row r="342" spans="1:8" ht="17.25" customHeight="1" x14ac:dyDescent="0.2">
      <c r="B342" s="2" t="s">
        <v>31</v>
      </c>
      <c r="C342" s="5">
        <f t="shared" si="30"/>
        <v>19</v>
      </c>
      <c r="D342" s="7">
        <v>17</v>
      </c>
      <c r="E342" s="7">
        <v>2</v>
      </c>
      <c r="F342" s="7" t="s">
        <v>163</v>
      </c>
      <c r="G342" s="7" t="s">
        <v>163</v>
      </c>
      <c r="H342" s="10" t="s">
        <v>163</v>
      </c>
    </row>
    <row r="343" spans="1:8" ht="17.25" customHeight="1" x14ac:dyDescent="0.2">
      <c r="B343" s="2" t="s">
        <v>149</v>
      </c>
      <c r="C343" s="5">
        <f t="shared" si="30"/>
        <v>9</v>
      </c>
      <c r="D343" s="7">
        <v>9</v>
      </c>
      <c r="E343" s="7" t="s">
        <v>163</v>
      </c>
      <c r="F343" s="7" t="s">
        <v>163</v>
      </c>
      <c r="G343" s="7" t="s">
        <v>163</v>
      </c>
      <c r="H343" s="10" t="s">
        <v>163</v>
      </c>
    </row>
    <row r="344" spans="1:8" ht="17.25" customHeight="1" x14ac:dyDescent="0.2">
      <c r="A344" s="3" t="s">
        <v>279</v>
      </c>
      <c r="B344" s="2"/>
      <c r="C344" s="5"/>
      <c r="D344" s="7"/>
      <c r="E344" s="7"/>
      <c r="F344" s="7"/>
      <c r="G344" s="7"/>
      <c r="H344" s="10"/>
    </row>
    <row r="345" spans="1:8" ht="17.25" customHeight="1" x14ac:dyDescent="0.2">
      <c r="B345" s="2" t="s">
        <v>151</v>
      </c>
      <c r="C345" s="5">
        <f t="shared" si="30"/>
        <v>16</v>
      </c>
      <c r="D345" s="7">
        <v>16</v>
      </c>
      <c r="E345" s="7" t="s">
        <v>163</v>
      </c>
      <c r="F345" s="7" t="s">
        <v>163</v>
      </c>
      <c r="G345" s="7" t="s">
        <v>163</v>
      </c>
      <c r="H345" s="10" t="s">
        <v>163</v>
      </c>
    </row>
    <row r="346" spans="1:8" ht="17.25" customHeight="1" x14ac:dyDescent="0.2">
      <c r="B346" s="2" t="s">
        <v>54</v>
      </c>
      <c r="C346" s="5">
        <f>SUM(D346:H346)</f>
        <v>80</v>
      </c>
      <c r="D346" s="7">
        <v>58</v>
      </c>
      <c r="E346" s="20">
        <v>17</v>
      </c>
      <c r="F346" s="7" t="s">
        <v>163</v>
      </c>
      <c r="G346" s="7" t="s">
        <v>163</v>
      </c>
      <c r="H346" s="10">
        <v>5</v>
      </c>
    </row>
    <row r="347" spans="1:8" ht="17.25" customHeight="1" x14ac:dyDescent="0.2">
      <c r="B347" s="37" t="s">
        <v>175</v>
      </c>
      <c r="C347" s="5">
        <f>SUM(D347:H347)</f>
        <v>624</v>
      </c>
      <c r="D347" s="7">
        <v>533</v>
      </c>
      <c r="E347" s="7">
        <v>70</v>
      </c>
      <c r="F347" s="9">
        <v>2</v>
      </c>
      <c r="G347" s="7">
        <v>15</v>
      </c>
      <c r="H347" s="24">
        <v>4</v>
      </c>
    </row>
    <row r="348" spans="1:8" ht="18.95" customHeight="1" x14ac:dyDescent="0.2">
      <c r="A348" s="11" t="s">
        <v>76</v>
      </c>
      <c r="C348" s="5">
        <f t="shared" ref="C348:H348" si="31">SUM(C349:C353)</f>
        <v>665</v>
      </c>
      <c r="D348" s="5">
        <f t="shared" si="31"/>
        <v>576</v>
      </c>
      <c r="E348" s="5">
        <f t="shared" si="31"/>
        <v>47</v>
      </c>
      <c r="F348" s="5">
        <f t="shared" si="31"/>
        <v>7</v>
      </c>
      <c r="G348" s="5">
        <f t="shared" si="31"/>
        <v>20</v>
      </c>
      <c r="H348" s="18">
        <f t="shared" si="31"/>
        <v>15</v>
      </c>
    </row>
    <row r="349" spans="1:8" ht="17.25" customHeight="1" x14ac:dyDescent="0.2">
      <c r="B349" s="11" t="s">
        <v>20</v>
      </c>
      <c r="C349" s="5">
        <f t="shared" ref="C349:C350" si="32">SUM(D349:H349)</f>
        <v>102</v>
      </c>
      <c r="D349" s="7">
        <v>91</v>
      </c>
      <c r="E349" s="20">
        <v>1</v>
      </c>
      <c r="F349" s="7" t="s">
        <v>163</v>
      </c>
      <c r="G349" s="20">
        <v>5</v>
      </c>
      <c r="H349" s="24">
        <v>5</v>
      </c>
    </row>
    <row r="350" spans="1:8" ht="17.25" customHeight="1" x14ac:dyDescent="0.2">
      <c r="B350" s="11" t="s">
        <v>26</v>
      </c>
      <c r="C350" s="5">
        <f t="shared" si="32"/>
        <v>209</v>
      </c>
      <c r="D350" s="7">
        <v>195</v>
      </c>
      <c r="E350" s="7">
        <v>5</v>
      </c>
      <c r="F350" s="7" t="s">
        <v>163</v>
      </c>
      <c r="G350" s="20">
        <v>6</v>
      </c>
      <c r="H350" s="24">
        <v>3</v>
      </c>
    </row>
    <row r="351" spans="1:8" ht="17.25" customHeight="1" x14ac:dyDescent="0.2">
      <c r="B351" s="11" t="s">
        <v>135</v>
      </c>
      <c r="C351" s="5">
        <f>SUM(D351:H351)</f>
        <v>2</v>
      </c>
      <c r="D351" s="7">
        <v>1</v>
      </c>
      <c r="E351" s="7" t="s">
        <v>163</v>
      </c>
      <c r="F351" s="7" t="s">
        <v>163</v>
      </c>
      <c r="G351" s="7" t="s">
        <v>163</v>
      </c>
      <c r="H351" s="10">
        <v>1</v>
      </c>
    </row>
    <row r="352" spans="1:8" ht="17.25" customHeight="1" x14ac:dyDescent="0.2">
      <c r="B352" s="11" t="s">
        <v>53</v>
      </c>
      <c r="C352" s="5">
        <f>SUM(D352:H352)</f>
        <v>18</v>
      </c>
      <c r="D352" s="20">
        <v>4</v>
      </c>
      <c r="E352" s="20">
        <v>7</v>
      </c>
      <c r="F352" s="9">
        <v>3</v>
      </c>
      <c r="G352" s="7" t="s">
        <v>163</v>
      </c>
      <c r="H352" s="24">
        <v>4</v>
      </c>
    </row>
    <row r="353" spans="1:8" ht="17.25" customHeight="1" x14ac:dyDescent="0.2">
      <c r="B353" s="37" t="s">
        <v>175</v>
      </c>
      <c r="C353" s="5">
        <f>SUM(D353:H353)</f>
        <v>334</v>
      </c>
      <c r="D353" s="7">
        <v>285</v>
      </c>
      <c r="E353" s="7">
        <v>34</v>
      </c>
      <c r="F353" s="9">
        <v>4</v>
      </c>
      <c r="G353" s="7">
        <v>9</v>
      </c>
      <c r="H353" s="10">
        <v>2</v>
      </c>
    </row>
    <row r="354" spans="1:8" ht="18.95" customHeight="1" x14ac:dyDescent="0.2">
      <c r="A354" s="11" t="s">
        <v>62</v>
      </c>
      <c r="C354" s="5">
        <f t="shared" ref="C354:H354" si="33">SUM(C355:C380)</f>
        <v>2306</v>
      </c>
      <c r="D354" s="5">
        <f t="shared" si="33"/>
        <v>1898</v>
      </c>
      <c r="E354" s="5">
        <f t="shared" si="33"/>
        <v>286</v>
      </c>
      <c r="F354" s="5">
        <f t="shared" si="33"/>
        <v>48</v>
      </c>
      <c r="G354" s="5">
        <f t="shared" si="33"/>
        <v>30</v>
      </c>
      <c r="H354" s="18">
        <f t="shared" si="33"/>
        <v>44</v>
      </c>
    </row>
    <row r="355" spans="1:8" ht="17.25" customHeight="1" x14ac:dyDescent="0.2">
      <c r="B355" s="40" t="s">
        <v>257</v>
      </c>
      <c r="C355" s="5">
        <f t="shared" ref="C355:C375" si="34">SUM(D355:H355)</f>
        <v>43</v>
      </c>
      <c r="D355" s="20">
        <v>15</v>
      </c>
      <c r="E355" s="20">
        <v>16</v>
      </c>
      <c r="F355" s="9">
        <v>3</v>
      </c>
      <c r="G355" s="20">
        <v>3</v>
      </c>
      <c r="H355" s="24">
        <v>6</v>
      </c>
    </row>
    <row r="356" spans="1:8" ht="17.25" customHeight="1" x14ac:dyDescent="0.2">
      <c r="B356" s="19" t="s">
        <v>9</v>
      </c>
      <c r="C356" s="5">
        <f t="shared" si="34"/>
        <v>70</v>
      </c>
      <c r="D356" s="7">
        <v>59</v>
      </c>
      <c r="E356" s="7">
        <v>7</v>
      </c>
      <c r="F356" s="7">
        <v>2</v>
      </c>
      <c r="G356" s="7" t="s">
        <v>163</v>
      </c>
      <c r="H356" s="10">
        <v>2</v>
      </c>
    </row>
    <row r="357" spans="1:8" ht="17.25" customHeight="1" x14ac:dyDescent="0.2">
      <c r="B357" s="19" t="s">
        <v>10</v>
      </c>
      <c r="C357" s="5">
        <f t="shared" si="34"/>
        <v>54</v>
      </c>
      <c r="D357" s="7">
        <v>52</v>
      </c>
      <c r="E357" s="20">
        <v>1</v>
      </c>
      <c r="F357" s="7" t="s">
        <v>163</v>
      </c>
      <c r="G357" s="7" t="s">
        <v>163</v>
      </c>
      <c r="H357" s="10">
        <v>1</v>
      </c>
    </row>
    <row r="358" spans="1:8" ht="17.25" customHeight="1" x14ac:dyDescent="0.2">
      <c r="B358" s="19" t="s">
        <v>173</v>
      </c>
      <c r="C358" s="5">
        <f t="shared" si="34"/>
        <v>61</v>
      </c>
      <c r="D358" s="7">
        <v>56</v>
      </c>
      <c r="E358" s="20">
        <v>5</v>
      </c>
      <c r="F358" s="7" t="s">
        <v>163</v>
      </c>
      <c r="G358" s="7" t="s">
        <v>163</v>
      </c>
      <c r="H358" s="10" t="s">
        <v>163</v>
      </c>
    </row>
    <row r="359" spans="1:8" ht="17.25" customHeight="1" x14ac:dyDescent="0.2">
      <c r="B359" s="19" t="s">
        <v>179</v>
      </c>
      <c r="C359" s="5">
        <f t="shared" si="34"/>
        <v>55</v>
      </c>
      <c r="D359" s="7">
        <v>53</v>
      </c>
      <c r="E359" s="7">
        <v>2</v>
      </c>
      <c r="F359" s="7" t="s">
        <v>163</v>
      </c>
      <c r="G359" s="7" t="s">
        <v>163</v>
      </c>
      <c r="H359" s="10" t="s">
        <v>163</v>
      </c>
    </row>
    <row r="360" spans="1:8" ht="17.25" customHeight="1" x14ac:dyDescent="0.2">
      <c r="B360" s="19" t="s">
        <v>142</v>
      </c>
      <c r="C360" s="5">
        <f t="shared" si="34"/>
        <v>6</v>
      </c>
      <c r="D360" s="7">
        <v>3</v>
      </c>
      <c r="E360" s="20">
        <v>2</v>
      </c>
      <c r="F360" s="7" t="s">
        <v>163</v>
      </c>
      <c r="G360" s="7" t="s">
        <v>163</v>
      </c>
      <c r="H360" s="24">
        <v>1</v>
      </c>
    </row>
    <row r="361" spans="1:8" ht="17.25" customHeight="1" x14ac:dyDescent="0.2">
      <c r="B361" s="2" t="s">
        <v>189</v>
      </c>
      <c r="C361" s="5">
        <f t="shared" si="34"/>
        <v>62</v>
      </c>
      <c r="D361" s="7">
        <v>57</v>
      </c>
      <c r="E361" s="7">
        <v>3</v>
      </c>
      <c r="F361" s="7" t="s">
        <v>163</v>
      </c>
      <c r="G361" s="7">
        <v>2</v>
      </c>
      <c r="H361" s="10" t="s">
        <v>163</v>
      </c>
    </row>
    <row r="362" spans="1:8" ht="17.25" customHeight="1" x14ac:dyDescent="0.2">
      <c r="B362" s="2" t="s">
        <v>191</v>
      </c>
      <c r="C362" s="5">
        <f t="shared" si="34"/>
        <v>6</v>
      </c>
      <c r="D362" s="8">
        <v>6</v>
      </c>
      <c r="E362" s="7" t="s">
        <v>163</v>
      </c>
      <c r="F362" s="7" t="s">
        <v>163</v>
      </c>
      <c r="G362" s="7" t="s">
        <v>163</v>
      </c>
      <c r="H362" s="10" t="s">
        <v>163</v>
      </c>
    </row>
    <row r="363" spans="1:8" ht="17.25" customHeight="1" x14ac:dyDescent="0.2">
      <c r="B363" s="19" t="s">
        <v>19</v>
      </c>
      <c r="C363" s="5">
        <f t="shared" si="34"/>
        <v>78</v>
      </c>
      <c r="D363" s="7">
        <v>66</v>
      </c>
      <c r="E363" s="7">
        <v>6</v>
      </c>
      <c r="F363" s="7">
        <v>2</v>
      </c>
      <c r="G363" s="20">
        <v>1</v>
      </c>
      <c r="H363" s="24">
        <v>3</v>
      </c>
    </row>
    <row r="364" spans="1:8" ht="17.25" customHeight="1" x14ac:dyDescent="0.2">
      <c r="B364" s="19" t="s">
        <v>134</v>
      </c>
      <c r="C364" s="5">
        <f t="shared" si="34"/>
        <v>152</v>
      </c>
      <c r="D364" s="7">
        <v>142</v>
      </c>
      <c r="E364" s="7">
        <v>6</v>
      </c>
      <c r="F364" s="7">
        <v>2</v>
      </c>
      <c r="G364" s="7" t="s">
        <v>163</v>
      </c>
      <c r="H364" s="10">
        <v>2</v>
      </c>
    </row>
    <row r="365" spans="1:8" ht="17.25" customHeight="1" x14ac:dyDescent="0.2">
      <c r="B365" s="19" t="s">
        <v>124</v>
      </c>
      <c r="C365" s="5">
        <f t="shared" si="34"/>
        <v>28</v>
      </c>
      <c r="D365" s="7">
        <v>26</v>
      </c>
      <c r="E365" s="7">
        <v>1</v>
      </c>
      <c r="F365" s="7" t="s">
        <v>163</v>
      </c>
      <c r="G365" s="7" t="s">
        <v>163</v>
      </c>
      <c r="H365" s="10">
        <v>1</v>
      </c>
    </row>
    <row r="366" spans="1:8" ht="17.25" customHeight="1" x14ac:dyDescent="0.2">
      <c r="B366" s="19" t="s">
        <v>87</v>
      </c>
      <c r="C366" s="5">
        <f t="shared" si="34"/>
        <v>19</v>
      </c>
      <c r="D366" s="7">
        <v>19</v>
      </c>
      <c r="E366" s="7" t="s">
        <v>163</v>
      </c>
      <c r="F366" s="7" t="s">
        <v>163</v>
      </c>
      <c r="G366" s="7" t="s">
        <v>163</v>
      </c>
      <c r="H366" s="10" t="s">
        <v>163</v>
      </c>
    </row>
    <row r="367" spans="1:8" ht="17.25" customHeight="1" x14ac:dyDescent="0.2">
      <c r="B367" s="19" t="s">
        <v>180</v>
      </c>
      <c r="C367" s="5">
        <f t="shared" si="34"/>
        <v>21</v>
      </c>
      <c r="D367" s="7">
        <v>15</v>
      </c>
      <c r="E367" s="7">
        <v>6</v>
      </c>
      <c r="F367" s="7" t="s">
        <v>163</v>
      </c>
      <c r="G367" s="7" t="s">
        <v>163</v>
      </c>
      <c r="H367" s="10" t="s">
        <v>163</v>
      </c>
    </row>
    <row r="368" spans="1:8" ht="17.25" customHeight="1" x14ac:dyDescent="0.2">
      <c r="B368" s="19" t="s">
        <v>34</v>
      </c>
      <c r="C368" s="5">
        <f t="shared" si="34"/>
        <v>368</v>
      </c>
      <c r="D368" s="7">
        <v>322</v>
      </c>
      <c r="E368" s="7">
        <v>24</v>
      </c>
      <c r="F368" s="9">
        <v>12</v>
      </c>
      <c r="G368" s="7">
        <v>5</v>
      </c>
      <c r="H368" s="10">
        <v>5</v>
      </c>
    </row>
    <row r="369" spans="1:8" ht="17.25" customHeight="1" x14ac:dyDescent="0.2">
      <c r="B369" s="2" t="s">
        <v>280</v>
      </c>
      <c r="C369" s="5">
        <f t="shared" si="34"/>
        <v>8</v>
      </c>
      <c r="D369" s="7">
        <v>7</v>
      </c>
      <c r="E369" s="7">
        <v>1</v>
      </c>
      <c r="F369" s="7" t="s">
        <v>163</v>
      </c>
      <c r="G369" s="7" t="s">
        <v>163</v>
      </c>
      <c r="H369" s="10" t="s">
        <v>163</v>
      </c>
    </row>
    <row r="370" spans="1:8" ht="17.25" customHeight="1" x14ac:dyDescent="0.2">
      <c r="B370" s="2" t="s">
        <v>237</v>
      </c>
      <c r="C370" s="5">
        <f t="shared" si="34"/>
        <v>10</v>
      </c>
      <c r="D370" s="7">
        <v>9</v>
      </c>
      <c r="E370" s="7">
        <v>1</v>
      </c>
      <c r="F370" s="7" t="s">
        <v>163</v>
      </c>
      <c r="G370" s="7" t="s">
        <v>163</v>
      </c>
      <c r="H370" s="10" t="s">
        <v>163</v>
      </c>
    </row>
    <row r="371" spans="1:8" ht="17.25" customHeight="1" x14ac:dyDescent="0.2">
      <c r="B371" s="19" t="s">
        <v>44</v>
      </c>
      <c r="C371" s="5">
        <f t="shared" si="34"/>
        <v>13</v>
      </c>
      <c r="D371" s="7">
        <v>13</v>
      </c>
      <c r="E371" s="7" t="s">
        <v>163</v>
      </c>
      <c r="F371" s="7" t="s">
        <v>163</v>
      </c>
      <c r="G371" s="7" t="s">
        <v>163</v>
      </c>
      <c r="H371" s="10" t="s">
        <v>163</v>
      </c>
    </row>
    <row r="372" spans="1:8" ht="17.25" customHeight="1" x14ac:dyDescent="0.2">
      <c r="B372" s="19" t="s">
        <v>88</v>
      </c>
      <c r="C372" s="5">
        <f t="shared" si="34"/>
        <v>76</v>
      </c>
      <c r="D372" s="7">
        <v>71</v>
      </c>
      <c r="E372" s="7">
        <v>4</v>
      </c>
      <c r="F372" s="7" t="s">
        <v>163</v>
      </c>
      <c r="G372" s="20">
        <v>1</v>
      </c>
      <c r="H372" s="10" t="s">
        <v>163</v>
      </c>
    </row>
    <row r="373" spans="1:8" ht="17.25" customHeight="1" x14ac:dyDescent="0.2">
      <c r="B373" s="19" t="s">
        <v>131</v>
      </c>
      <c r="C373" s="5">
        <f t="shared" si="34"/>
        <v>31</v>
      </c>
      <c r="D373" s="7">
        <v>22</v>
      </c>
      <c r="E373" s="7">
        <v>2</v>
      </c>
      <c r="F373" s="7">
        <v>2</v>
      </c>
      <c r="G373" s="7">
        <v>5</v>
      </c>
      <c r="H373" s="10" t="s">
        <v>163</v>
      </c>
    </row>
    <row r="374" spans="1:8" ht="17.25" customHeight="1" x14ac:dyDescent="0.2">
      <c r="B374" s="19" t="s">
        <v>52</v>
      </c>
      <c r="C374" s="5">
        <f t="shared" si="34"/>
        <v>23</v>
      </c>
      <c r="D374" s="7">
        <v>18</v>
      </c>
      <c r="E374" s="20">
        <v>4</v>
      </c>
      <c r="F374" s="9">
        <v>1</v>
      </c>
      <c r="G374" s="7" t="s">
        <v>163</v>
      </c>
      <c r="H374" s="10" t="s">
        <v>163</v>
      </c>
    </row>
    <row r="375" spans="1:8" ht="17.25" customHeight="1" x14ac:dyDescent="0.2">
      <c r="B375" s="19" t="s">
        <v>53</v>
      </c>
      <c r="C375" s="5">
        <f t="shared" si="34"/>
        <v>146</v>
      </c>
      <c r="D375" s="7">
        <v>91</v>
      </c>
      <c r="E375" s="7">
        <v>43</v>
      </c>
      <c r="F375" s="7">
        <v>7</v>
      </c>
      <c r="G375" s="7" t="s">
        <v>163</v>
      </c>
      <c r="H375" s="10">
        <v>5</v>
      </c>
    </row>
    <row r="376" spans="1:8" ht="17.25" customHeight="1" x14ac:dyDescent="0.2">
      <c r="B376" s="19" t="s">
        <v>55</v>
      </c>
      <c r="C376" s="5">
        <f>SUM(D376:H376)</f>
        <v>72</v>
      </c>
      <c r="D376" s="7">
        <v>71</v>
      </c>
      <c r="E376" s="7" t="s">
        <v>163</v>
      </c>
      <c r="F376" s="7" t="s">
        <v>163</v>
      </c>
      <c r="G376" s="7" t="s">
        <v>163</v>
      </c>
      <c r="H376" s="24">
        <v>1</v>
      </c>
    </row>
    <row r="377" spans="1:8" ht="17.25" customHeight="1" x14ac:dyDescent="0.2">
      <c r="B377" s="2" t="s">
        <v>281</v>
      </c>
      <c r="C377" s="5">
        <f>SUM(D377:H377)</f>
        <v>7</v>
      </c>
      <c r="D377" s="7">
        <v>6</v>
      </c>
      <c r="E377" s="20">
        <v>1</v>
      </c>
      <c r="F377" s="7" t="s">
        <v>163</v>
      </c>
      <c r="G377" s="7" t="s">
        <v>163</v>
      </c>
      <c r="H377" s="10" t="s">
        <v>163</v>
      </c>
    </row>
    <row r="378" spans="1:8" ht="17.25" customHeight="1" x14ac:dyDescent="0.2">
      <c r="A378" s="11" t="s">
        <v>167</v>
      </c>
      <c r="B378" s="11"/>
      <c r="C378" s="5"/>
      <c r="D378" s="7"/>
      <c r="E378" s="7"/>
      <c r="F378" s="7"/>
      <c r="G378" s="7"/>
      <c r="H378" s="10"/>
    </row>
    <row r="379" spans="1:8" ht="17.25" customHeight="1" x14ac:dyDescent="0.2">
      <c r="B379" s="19" t="s">
        <v>56</v>
      </c>
      <c r="C379" s="5">
        <f>SUM(D379:H379)</f>
        <v>441</v>
      </c>
      <c r="D379" s="7">
        <v>363</v>
      </c>
      <c r="E379" s="7">
        <v>51</v>
      </c>
      <c r="F379" s="9">
        <v>13</v>
      </c>
      <c r="G379" s="20">
        <v>3</v>
      </c>
      <c r="H379" s="24">
        <v>11</v>
      </c>
    </row>
    <row r="380" spans="1:8" ht="17.25" customHeight="1" x14ac:dyDescent="0.2">
      <c r="B380" s="37" t="s">
        <v>175</v>
      </c>
      <c r="C380" s="5">
        <f>SUM(D380:H380)</f>
        <v>456</v>
      </c>
      <c r="D380" s="7">
        <v>336</v>
      </c>
      <c r="E380" s="20">
        <v>100</v>
      </c>
      <c r="F380" s="9">
        <v>4</v>
      </c>
      <c r="G380" s="20">
        <v>10</v>
      </c>
      <c r="H380" s="24">
        <v>6</v>
      </c>
    </row>
    <row r="381" spans="1:8" ht="18.95" customHeight="1" x14ac:dyDescent="0.2">
      <c r="A381" s="11" t="s">
        <v>63</v>
      </c>
      <c r="C381" s="5">
        <f>SUM(C382:C386)</f>
        <v>485</v>
      </c>
      <c r="D381" s="5">
        <f>SUM(D382:D386)</f>
        <v>388</v>
      </c>
      <c r="E381" s="5">
        <f>SUM(E382:E386)</f>
        <v>48</v>
      </c>
      <c r="F381" s="5">
        <f t="shared" ref="F381" si="35">SUM(F382:F386)</f>
        <v>20</v>
      </c>
      <c r="G381" s="5">
        <f>SUM(G382:G386)</f>
        <v>14</v>
      </c>
      <c r="H381" s="18">
        <f>SUM(H382:H386)</f>
        <v>15</v>
      </c>
    </row>
    <row r="382" spans="1:8" ht="17.25" customHeight="1" x14ac:dyDescent="0.2">
      <c r="B382" s="11" t="s">
        <v>172</v>
      </c>
      <c r="C382" s="5">
        <f t="shared" ref="C382:C384" si="36">SUM(D382:H382)</f>
        <v>39</v>
      </c>
      <c r="D382" s="7">
        <v>20</v>
      </c>
      <c r="E382" s="7">
        <v>9</v>
      </c>
      <c r="F382" s="9">
        <v>6</v>
      </c>
      <c r="G382" s="7" t="s">
        <v>163</v>
      </c>
      <c r="H382" s="10">
        <v>4</v>
      </c>
    </row>
    <row r="383" spans="1:8" ht="17.25" customHeight="1" x14ac:dyDescent="0.2">
      <c r="B383" s="11" t="s">
        <v>29</v>
      </c>
      <c r="C383" s="5">
        <f t="shared" si="36"/>
        <v>102</v>
      </c>
      <c r="D383" s="7">
        <v>90</v>
      </c>
      <c r="E383" s="20">
        <v>7</v>
      </c>
      <c r="F383" s="9">
        <v>4</v>
      </c>
      <c r="G383" s="7" t="s">
        <v>163</v>
      </c>
      <c r="H383" s="24">
        <v>1</v>
      </c>
    </row>
    <row r="384" spans="1:8" ht="17.25" customHeight="1" x14ac:dyDescent="0.2">
      <c r="B384" s="11" t="s">
        <v>50</v>
      </c>
      <c r="C384" s="5">
        <f t="shared" si="36"/>
        <v>11</v>
      </c>
      <c r="D384" s="7">
        <v>6</v>
      </c>
      <c r="E384" s="7">
        <v>1</v>
      </c>
      <c r="F384" s="9">
        <v>2</v>
      </c>
      <c r="G384" s="7">
        <v>1</v>
      </c>
      <c r="H384" s="24">
        <v>1</v>
      </c>
    </row>
    <row r="385" spans="1:9" ht="17.25" customHeight="1" x14ac:dyDescent="0.2">
      <c r="B385" s="37" t="s">
        <v>178</v>
      </c>
      <c r="C385" s="5">
        <f>SUM(D385:H385)</f>
        <v>212</v>
      </c>
      <c r="D385" s="7">
        <v>186</v>
      </c>
      <c r="E385" s="7">
        <v>10</v>
      </c>
      <c r="F385" s="9">
        <v>3</v>
      </c>
      <c r="G385" s="20">
        <v>7</v>
      </c>
      <c r="H385" s="24">
        <v>6</v>
      </c>
    </row>
    <row r="386" spans="1:9" ht="17.25" customHeight="1" x14ac:dyDescent="0.2">
      <c r="B386" s="37" t="s">
        <v>175</v>
      </c>
      <c r="C386" s="5">
        <f>SUM(D386:H386)</f>
        <v>121</v>
      </c>
      <c r="D386" s="6">
        <v>86</v>
      </c>
      <c r="E386" s="6">
        <v>21</v>
      </c>
      <c r="F386" s="9">
        <v>5</v>
      </c>
      <c r="G386" s="7">
        <v>6</v>
      </c>
      <c r="H386" s="24">
        <v>3</v>
      </c>
    </row>
    <row r="387" spans="1:9" s="2" customFormat="1" ht="18.95" customHeight="1" x14ac:dyDescent="0.2">
      <c r="A387" s="11" t="s">
        <v>83</v>
      </c>
      <c r="C387" s="5">
        <f t="shared" ref="C387:H387" si="37">SUM(C388:C389)</f>
        <v>371</v>
      </c>
      <c r="D387" s="5">
        <f t="shared" si="37"/>
        <v>311</v>
      </c>
      <c r="E387" s="5">
        <f t="shared" si="37"/>
        <v>31</v>
      </c>
      <c r="F387" s="5">
        <f t="shared" si="37"/>
        <v>12</v>
      </c>
      <c r="G387" s="5">
        <f t="shared" si="37"/>
        <v>9</v>
      </c>
      <c r="H387" s="18">
        <f t="shared" si="37"/>
        <v>8</v>
      </c>
      <c r="I387" s="3"/>
    </row>
    <row r="388" spans="1:9" s="2" customFormat="1" ht="17.25" customHeight="1" x14ac:dyDescent="0.2">
      <c r="B388" s="37" t="s">
        <v>178</v>
      </c>
      <c r="C388" s="5">
        <f t="shared" ref="C388:C395" si="38">SUM(D388:H388)</f>
        <v>228</v>
      </c>
      <c r="D388" s="43">
        <v>205</v>
      </c>
      <c r="E388" s="7">
        <v>8</v>
      </c>
      <c r="F388" s="7">
        <v>6</v>
      </c>
      <c r="G388" s="42">
        <v>1</v>
      </c>
      <c r="H388" s="41">
        <v>8</v>
      </c>
    </row>
    <row r="389" spans="1:9" ht="17.25" customHeight="1" x14ac:dyDescent="0.2">
      <c r="B389" s="37" t="s">
        <v>175</v>
      </c>
      <c r="C389" s="5">
        <f t="shared" si="38"/>
        <v>143</v>
      </c>
      <c r="D389" s="7">
        <v>106</v>
      </c>
      <c r="E389" s="7">
        <v>23</v>
      </c>
      <c r="F389" s="7">
        <v>6</v>
      </c>
      <c r="G389" s="20">
        <v>8</v>
      </c>
      <c r="H389" s="10" t="s">
        <v>163</v>
      </c>
      <c r="I389" s="2"/>
    </row>
    <row r="390" spans="1:9" ht="18.95" customHeight="1" x14ac:dyDescent="0.2">
      <c r="A390" s="11" t="s">
        <v>80</v>
      </c>
      <c r="C390" s="5">
        <f>SUM(C391:C393)</f>
        <v>504</v>
      </c>
      <c r="D390" s="5">
        <f t="shared" ref="D390:H390" si="39">SUM(D391:D393)</f>
        <v>424</v>
      </c>
      <c r="E390" s="5">
        <f t="shared" si="39"/>
        <v>43</v>
      </c>
      <c r="F390" s="5">
        <f t="shared" si="39"/>
        <v>12</v>
      </c>
      <c r="G390" s="5">
        <f t="shared" si="39"/>
        <v>19</v>
      </c>
      <c r="H390" s="18">
        <f t="shared" si="39"/>
        <v>6</v>
      </c>
    </row>
    <row r="391" spans="1:9" ht="17.25" customHeight="1" x14ac:dyDescent="0.2">
      <c r="B391" s="11" t="s">
        <v>45</v>
      </c>
      <c r="C391" s="5">
        <f t="shared" si="38"/>
        <v>98</v>
      </c>
      <c r="D391" s="7">
        <v>93</v>
      </c>
      <c r="E391" s="20">
        <v>3</v>
      </c>
      <c r="F391" s="7" t="s">
        <v>163</v>
      </c>
      <c r="G391" s="20">
        <v>1</v>
      </c>
      <c r="H391" s="24">
        <v>1</v>
      </c>
    </row>
    <row r="392" spans="1:9" ht="17.25" customHeight="1" x14ac:dyDescent="0.2">
      <c r="B392" s="11" t="s">
        <v>51</v>
      </c>
      <c r="C392" s="5">
        <f t="shared" si="38"/>
        <v>162</v>
      </c>
      <c r="D392" s="7">
        <v>141</v>
      </c>
      <c r="E392" s="7">
        <v>8</v>
      </c>
      <c r="F392" s="9">
        <v>5</v>
      </c>
      <c r="G392" s="20">
        <v>8</v>
      </c>
      <c r="H392" s="10" t="s">
        <v>163</v>
      </c>
    </row>
    <row r="393" spans="1:9" ht="17.25" customHeight="1" x14ac:dyDescent="0.2">
      <c r="B393" s="37" t="s">
        <v>175</v>
      </c>
      <c r="C393" s="5">
        <f t="shared" si="38"/>
        <v>244</v>
      </c>
      <c r="D393" s="7">
        <v>190</v>
      </c>
      <c r="E393" s="7">
        <v>32</v>
      </c>
      <c r="F393" s="9">
        <v>7</v>
      </c>
      <c r="G393" s="13">
        <v>10</v>
      </c>
      <c r="H393" s="24">
        <v>5</v>
      </c>
    </row>
    <row r="394" spans="1:9" ht="18.95" customHeight="1" x14ac:dyDescent="0.2">
      <c r="A394" s="3" t="s">
        <v>86</v>
      </c>
      <c r="B394" s="4"/>
      <c r="C394" s="5">
        <f>SUM(C395:C395)</f>
        <v>29</v>
      </c>
      <c r="D394" s="5">
        <f>SUM(D395:D395)</f>
        <v>17</v>
      </c>
      <c r="E394" s="5">
        <f>SUM(E395:E395)</f>
        <v>9</v>
      </c>
      <c r="F394" s="5">
        <f>SUM(F395:F395)</f>
        <v>3</v>
      </c>
      <c r="G394" s="5" t="s">
        <v>163</v>
      </c>
      <c r="H394" s="18" t="s">
        <v>163</v>
      </c>
    </row>
    <row r="395" spans="1:9" ht="17.25" customHeight="1" x14ac:dyDescent="0.2">
      <c r="B395" s="37" t="s">
        <v>175</v>
      </c>
      <c r="C395" s="5">
        <f t="shared" si="38"/>
        <v>29</v>
      </c>
      <c r="D395" s="7">
        <v>17</v>
      </c>
      <c r="E395" s="7">
        <v>9</v>
      </c>
      <c r="F395" s="7">
        <v>3</v>
      </c>
      <c r="G395" s="7" t="s">
        <v>163</v>
      </c>
      <c r="H395" s="10" t="s">
        <v>163</v>
      </c>
    </row>
    <row r="396" spans="1:9" ht="18.95" customHeight="1" x14ac:dyDescent="0.2">
      <c r="A396" s="3" t="s">
        <v>77</v>
      </c>
      <c r="B396" s="11"/>
      <c r="C396" s="5">
        <f>SUM(C397:C402)</f>
        <v>1140</v>
      </c>
      <c r="D396" s="5">
        <f>SUM(D397:D402)</f>
        <v>996</v>
      </c>
      <c r="E396" s="5">
        <f t="shared" ref="E396:H396" si="40">SUM(E397:E402)</f>
        <v>108</v>
      </c>
      <c r="F396" s="5">
        <f t="shared" si="40"/>
        <v>8</v>
      </c>
      <c r="G396" s="5">
        <f t="shared" si="40"/>
        <v>16</v>
      </c>
      <c r="H396" s="18">
        <f t="shared" si="40"/>
        <v>12</v>
      </c>
    </row>
    <row r="397" spans="1:9" ht="17.25" customHeight="1" x14ac:dyDescent="0.2">
      <c r="B397" s="11" t="s">
        <v>20</v>
      </c>
      <c r="C397" s="5">
        <f t="shared" ref="C397:C402" si="41">SUM(D397:H397)</f>
        <v>119</v>
      </c>
      <c r="D397" s="7">
        <v>96</v>
      </c>
      <c r="E397" s="7">
        <v>16</v>
      </c>
      <c r="F397" s="9">
        <v>3</v>
      </c>
      <c r="G397" s="20">
        <v>1</v>
      </c>
      <c r="H397" s="24">
        <v>3</v>
      </c>
    </row>
    <row r="398" spans="1:9" ht="17.25" customHeight="1" x14ac:dyDescent="0.2">
      <c r="B398" s="11" t="s">
        <v>45</v>
      </c>
      <c r="C398" s="5">
        <f t="shared" si="41"/>
        <v>155</v>
      </c>
      <c r="D398" s="7">
        <v>141</v>
      </c>
      <c r="E398" s="7">
        <v>13</v>
      </c>
      <c r="F398" s="7" t="s">
        <v>163</v>
      </c>
      <c r="G398" s="7" t="s">
        <v>163</v>
      </c>
      <c r="H398" s="10">
        <v>1</v>
      </c>
    </row>
    <row r="399" spans="1:9" ht="17.25" customHeight="1" x14ac:dyDescent="0.2">
      <c r="B399" s="11" t="s">
        <v>51</v>
      </c>
      <c r="C399" s="5">
        <f t="shared" si="41"/>
        <v>400</v>
      </c>
      <c r="D399" s="7">
        <v>383</v>
      </c>
      <c r="E399" s="7">
        <v>11</v>
      </c>
      <c r="F399" s="9">
        <v>1</v>
      </c>
      <c r="G399" s="7">
        <v>2</v>
      </c>
      <c r="H399" s="10">
        <v>3</v>
      </c>
    </row>
    <row r="400" spans="1:9" ht="17.25" customHeight="1" x14ac:dyDescent="0.2">
      <c r="B400" s="19" t="s">
        <v>53</v>
      </c>
      <c r="C400" s="5">
        <f t="shared" si="41"/>
        <v>1</v>
      </c>
      <c r="D400" s="7">
        <v>1</v>
      </c>
      <c r="E400" s="7" t="s">
        <v>163</v>
      </c>
      <c r="F400" s="7" t="s">
        <v>163</v>
      </c>
      <c r="G400" s="7" t="s">
        <v>163</v>
      </c>
      <c r="H400" s="10" t="s">
        <v>163</v>
      </c>
    </row>
    <row r="401" spans="1:8" ht="17.25" customHeight="1" x14ac:dyDescent="0.2">
      <c r="B401" s="19" t="s">
        <v>54</v>
      </c>
      <c r="C401" s="5">
        <f t="shared" si="41"/>
        <v>13</v>
      </c>
      <c r="D401" s="7">
        <v>8</v>
      </c>
      <c r="E401" s="7">
        <v>5</v>
      </c>
      <c r="F401" s="7" t="s">
        <v>163</v>
      </c>
      <c r="G401" s="7" t="s">
        <v>163</v>
      </c>
      <c r="H401" s="10" t="s">
        <v>163</v>
      </c>
    </row>
    <row r="402" spans="1:8" ht="17.25" customHeight="1" x14ac:dyDescent="0.2">
      <c r="B402" s="37" t="s">
        <v>175</v>
      </c>
      <c r="C402" s="5">
        <f t="shared" si="41"/>
        <v>452</v>
      </c>
      <c r="D402" s="7">
        <v>367</v>
      </c>
      <c r="E402" s="7">
        <v>63</v>
      </c>
      <c r="F402" s="7">
        <v>4</v>
      </c>
      <c r="G402" s="7">
        <v>13</v>
      </c>
      <c r="H402" s="10">
        <v>5</v>
      </c>
    </row>
    <row r="403" spans="1:8" ht="18.95" customHeight="1" x14ac:dyDescent="0.2">
      <c r="A403" s="40" t="s">
        <v>75</v>
      </c>
      <c r="B403" s="11"/>
      <c r="C403" s="5">
        <f t="shared" ref="C403:H403" si="42">SUM(C404:C409)</f>
        <v>578</v>
      </c>
      <c r="D403" s="5">
        <f t="shared" si="42"/>
        <v>489</v>
      </c>
      <c r="E403" s="5">
        <f t="shared" si="42"/>
        <v>68</v>
      </c>
      <c r="F403" s="5">
        <f t="shared" si="42"/>
        <v>2</v>
      </c>
      <c r="G403" s="5">
        <f t="shared" si="42"/>
        <v>11</v>
      </c>
      <c r="H403" s="18">
        <f t="shared" si="42"/>
        <v>8</v>
      </c>
    </row>
    <row r="404" spans="1:8" ht="17.25" customHeight="1" x14ac:dyDescent="0.2">
      <c r="B404" s="19" t="s">
        <v>20</v>
      </c>
      <c r="C404" s="5">
        <f t="shared" ref="C404:C409" si="43">SUM(D404:H404)</f>
        <v>47</v>
      </c>
      <c r="D404" s="7">
        <v>44</v>
      </c>
      <c r="E404" s="7">
        <v>1</v>
      </c>
      <c r="F404" s="7" t="s">
        <v>163</v>
      </c>
      <c r="G404" s="7" t="s">
        <v>163</v>
      </c>
      <c r="H404" s="10">
        <v>2</v>
      </c>
    </row>
    <row r="405" spans="1:8" ht="17.25" customHeight="1" x14ac:dyDescent="0.2">
      <c r="B405" s="19" t="s">
        <v>26</v>
      </c>
      <c r="C405" s="5">
        <f t="shared" si="43"/>
        <v>73</v>
      </c>
      <c r="D405" s="7">
        <v>68</v>
      </c>
      <c r="E405" s="7">
        <v>3</v>
      </c>
      <c r="F405" s="7" t="s">
        <v>163</v>
      </c>
      <c r="G405" s="7" t="s">
        <v>163</v>
      </c>
      <c r="H405" s="10">
        <v>2</v>
      </c>
    </row>
    <row r="406" spans="1:8" ht="17.25" customHeight="1" x14ac:dyDescent="0.2">
      <c r="B406" s="19" t="s">
        <v>45</v>
      </c>
      <c r="C406" s="5">
        <f t="shared" si="43"/>
        <v>17</v>
      </c>
      <c r="D406" s="7">
        <v>17</v>
      </c>
      <c r="E406" s="7" t="s">
        <v>163</v>
      </c>
      <c r="F406" s="7" t="s">
        <v>163</v>
      </c>
      <c r="G406" s="7" t="s">
        <v>163</v>
      </c>
      <c r="H406" s="10" t="s">
        <v>163</v>
      </c>
    </row>
    <row r="407" spans="1:8" ht="17.25" customHeight="1" x14ac:dyDescent="0.2">
      <c r="B407" s="19" t="s">
        <v>51</v>
      </c>
      <c r="C407" s="5">
        <f t="shared" si="43"/>
        <v>217</v>
      </c>
      <c r="D407" s="7">
        <v>197</v>
      </c>
      <c r="E407" s="7">
        <v>16</v>
      </c>
      <c r="F407" s="7" t="s">
        <v>163</v>
      </c>
      <c r="G407" s="7">
        <v>4</v>
      </c>
      <c r="H407" s="10" t="s">
        <v>163</v>
      </c>
    </row>
    <row r="408" spans="1:8" ht="17.25" customHeight="1" x14ac:dyDescent="0.2">
      <c r="B408" s="19" t="s">
        <v>53</v>
      </c>
      <c r="C408" s="5">
        <f t="shared" si="43"/>
        <v>16</v>
      </c>
      <c r="D408" s="7">
        <v>5</v>
      </c>
      <c r="E408" s="7">
        <v>8</v>
      </c>
      <c r="F408" s="7">
        <v>2</v>
      </c>
      <c r="G408" s="7" t="s">
        <v>163</v>
      </c>
      <c r="H408" s="10">
        <v>1</v>
      </c>
    </row>
    <row r="409" spans="1:8" ht="17.25" customHeight="1" x14ac:dyDescent="0.2">
      <c r="B409" s="37" t="s">
        <v>175</v>
      </c>
      <c r="C409" s="5">
        <f t="shared" si="43"/>
        <v>208</v>
      </c>
      <c r="D409" s="7">
        <v>158</v>
      </c>
      <c r="E409" s="7">
        <v>40</v>
      </c>
      <c r="F409" s="7" t="s">
        <v>163</v>
      </c>
      <c r="G409" s="7">
        <v>7</v>
      </c>
      <c r="H409" s="10">
        <v>3</v>
      </c>
    </row>
    <row r="410" spans="1:8" ht="18.95" customHeight="1" x14ac:dyDescent="0.2">
      <c r="A410" s="3" t="s">
        <v>79</v>
      </c>
      <c r="B410" s="4"/>
      <c r="C410" s="5">
        <f t="shared" ref="C410:H410" si="44">SUM(C411:C414)</f>
        <v>1043</v>
      </c>
      <c r="D410" s="5">
        <f t="shared" si="44"/>
        <v>919</v>
      </c>
      <c r="E410" s="5">
        <f t="shared" si="44"/>
        <v>83</v>
      </c>
      <c r="F410" s="5">
        <f t="shared" si="44"/>
        <v>6</v>
      </c>
      <c r="G410" s="5">
        <f t="shared" si="44"/>
        <v>22</v>
      </c>
      <c r="H410" s="18">
        <f t="shared" si="44"/>
        <v>13</v>
      </c>
    </row>
    <row r="411" spans="1:8" ht="17.25" customHeight="1" x14ac:dyDescent="0.2">
      <c r="B411" s="11" t="s">
        <v>45</v>
      </c>
      <c r="C411" s="5">
        <f t="shared" ref="C411:C428" si="45">SUM(D411:H411)</f>
        <v>104</v>
      </c>
      <c r="D411" s="7">
        <v>94</v>
      </c>
      <c r="E411" s="20">
        <v>3</v>
      </c>
      <c r="F411" s="9">
        <v>1</v>
      </c>
      <c r="G411" s="20">
        <v>4</v>
      </c>
      <c r="H411" s="10">
        <v>2</v>
      </c>
    </row>
    <row r="412" spans="1:8" ht="17.25" customHeight="1" x14ac:dyDescent="0.2">
      <c r="A412" s="3" t="s">
        <v>267</v>
      </c>
      <c r="B412" s="11"/>
      <c r="C412" s="5"/>
      <c r="D412" s="7"/>
      <c r="E412" s="20"/>
      <c r="F412" s="9"/>
      <c r="G412" s="20"/>
      <c r="H412" s="10"/>
    </row>
    <row r="413" spans="1:8" ht="17.25" customHeight="1" x14ac:dyDescent="0.2">
      <c r="B413" s="11" t="s">
        <v>51</v>
      </c>
      <c r="C413" s="5">
        <f t="shared" si="45"/>
        <v>572</v>
      </c>
      <c r="D413" s="7">
        <v>528</v>
      </c>
      <c r="E413" s="7">
        <v>29</v>
      </c>
      <c r="F413" s="7" t="s">
        <v>163</v>
      </c>
      <c r="G413" s="7">
        <v>9</v>
      </c>
      <c r="H413" s="10">
        <v>6</v>
      </c>
    </row>
    <row r="414" spans="1:8" ht="17.25" customHeight="1" x14ac:dyDescent="0.2">
      <c r="B414" s="37" t="s">
        <v>175</v>
      </c>
      <c r="C414" s="5">
        <f t="shared" si="45"/>
        <v>367</v>
      </c>
      <c r="D414" s="7">
        <v>297</v>
      </c>
      <c r="E414" s="7">
        <v>51</v>
      </c>
      <c r="F414" s="9">
        <v>5</v>
      </c>
      <c r="G414" s="7">
        <v>9</v>
      </c>
      <c r="H414" s="24">
        <v>5</v>
      </c>
    </row>
    <row r="415" spans="1:8" ht="18.95" customHeight="1" x14ac:dyDescent="0.2">
      <c r="A415" s="3" t="s">
        <v>82</v>
      </c>
      <c r="B415" s="4"/>
      <c r="C415" s="5">
        <f t="shared" ref="C415:H415" si="46">SUM(C416:C418)</f>
        <v>576</v>
      </c>
      <c r="D415" s="5">
        <f t="shared" si="46"/>
        <v>499</v>
      </c>
      <c r="E415" s="5">
        <f t="shared" si="46"/>
        <v>49</v>
      </c>
      <c r="F415" s="5">
        <f t="shared" si="46"/>
        <v>7</v>
      </c>
      <c r="G415" s="5">
        <f t="shared" si="46"/>
        <v>15</v>
      </c>
      <c r="H415" s="18">
        <f t="shared" si="46"/>
        <v>6</v>
      </c>
    </row>
    <row r="416" spans="1:8" ht="17.25" customHeight="1" x14ac:dyDescent="0.2">
      <c r="B416" s="37" t="s">
        <v>178</v>
      </c>
      <c r="C416" s="5">
        <f t="shared" si="45"/>
        <v>298</v>
      </c>
      <c r="D416" s="7">
        <v>270</v>
      </c>
      <c r="E416" s="7">
        <v>18</v>
      </c>
      <c r="F416" s="7">
        <v>3</v>
      </c>
      <c r="G416" s="7">
        <v>5</v>
      </c>
      <c r="H416" s="24">
        <v>2</v>
      </c>
    </row>
    <row r="417" spans="1:8" ht="17.25" customHeight="1" x14ac:dyDescent="0.2">
      <c r="B417" s="2" t="s">
        <v>135</v>
      </c>
      <c r="C417" s="5">
        <f t="shared" si="45"/>
        <v>7</v>
      </c>
      <c r="D417" s="7">
        <v>3</v>
      </c>
      <c r="E417" s="7">
        <v>2</v>
      </c>
      <c r="F417" s="9">
        <v>1</v>
      </c>
      <c r="G417" s="7" t="s">
        <v>163</v>
      </c>
      <c r="H417" s="24">
        <v>1</v>
      </c>
    </row>
    <row r="418" spans="1:8" ht="17.25" customHeight="1" x14ac:dyDescent="0.2">
      <c r="B418" s="37" t="s">
        <v>175</v>
      </c>
      <c r="C418" s="5">
        <f t="shared" si="45"/>
        <v>271</v>
      </c>
      <c r="D418" s="7">
        <v>226</v>
      </c>
      <c r="E418" s="7">
        <v>29</v>
      </c>
      <c r="F418" s="9">
        <v>3</v>
      </c>
      <c r="G418" s="7">
        <v>10</v>
      </c>
      <c r="H418" s="24">
        <v>3</v>
      </c>
    </row>
    <row r="419" spans="1:8" ht="18.95" customHeight="1" x14ac:dyDescent="0.2">
      <c r="A419" s="3" t="s">
        <v>127</v>
      </c>
      <c r="B419" s="4"/>
      <c r="C419" s="5">
        <f t="shared" ref="C419:H419" si="47">SUM(C420:C422)</f>
        <v>456</v>
      </c>
      <c r="D419" s="5">
        <f t="shared" si="47"/>
        <v>371</v>
      </c>
      <c r="E419" s="5">
        <f t="shared" si="47"/>
        <v>59</v>
      </c>
      <c r="F419" s="5">
        <f t="shared" si="47"/>
        <v>10</v>
      </c>
      <c r="G419" s="5">
        <f t="shared" si="47"/>
        <v>9</v>
      </c>
      <c r="H419" s="18">
        <f t="shared" si="47"/>
        <v>7</v>
      </c>
    </row>
    <row r="420" spans="1:8" ht="17.25" customHeight="1" x14ac:dyDescent="0.2">
      <c r="B420" s="37" t="s">
        <v>178</v>
      </c>
      <c r="C420" s="5">
        <f t="shared" si="45"/>
        <v>147</v>
      </c>
      <c r="D420" s="7">
        <v>137</v>
      </c>
      <c r="E420" s="7">
        <v>4</v>
      </c>
      <c r="F420" s="9">
        <v>3</v>
      </c>
      <c r="G420" s="7" t="s">
        <v>163</v>
      </c>
      <c r="H420" s="24">
        <v>3</v>
      </c>
    </row>
    <row r="421" spans="1:8" ht="17.25" customHeight="1" x14ac:dyDescent="0.2">
      <c r="B421" s="11" t="s">
        <v>135</v>
      </c>
      <c r="C421" s="5">
        <f t="shared" si="45"/>
        <v>57</v>
      </c>
      <c r="D421" s="7">
        <v>37</v>
      </c>
      <c r="E421" s="7">
        <v>16</v>
      </c>
      <c r="F421" s="9">
        <v>2</v>
      </c>
      <c r="G421" s="7" t="s">
        <v>163</v>
      </c>
      <c r="H421" s="24">
        <v>2</v>
      </c>
    </row>
    <row r="422" spans="1:8" ht="17.25" customHeight="1" x14ac:dyDescent="0.2">
      <c r="B422" s="37" t="s">
        <v>175</v>
      </c>
      <c r="C422" s="5">
        <f t="shared" si="45"/>
        <v>252</v>
      </c>
      <c r="D422" s="7">
        <v>197</v>
      </c>
      <c r="E422" s="7">
        <v>39</v>
      </c>
      <c r="F422" s="9">
        <v>5</v>
      </c>
      <c r="G422" s="20">
        <v>9</v>
      </c>
      <c r="H422" s="10">
        <v>2</v>
      </c>
    </row>
    <row r="423" spans="1:8" ht="18.95" customHeight="1" x14ac:dyDescent="0.2">
      <c r="A423" s="3" t="s">
        <v>85</v>
      </c>
      <c r="B423" s="4"/>
      <c r="C423" s="5">
        <f>SUM(D423:H423)</f>
        <v>104</v>
      </c>
      <c r="D423" s="5">
        <f t="shared" ref="D423:H423" si="48">SUM(D424:D424)</f>
        <v>86</v>
      </c>
      <c r="E423" s="5">
        <f t="shared" si="48"/>
        <v>12</v>
      </c>
      <c r="F423" s="5">
        <f t="shared" si="48"/>
        <v>2</v>
      </c>
      <c r="G423" s="5">
        <f t="shared" si="48"/>
        <v>3</v>
      </c>
      <c r="H423" s="18">
        <f t="shared" si="48"/>
        <v>1</v>
      </c>
    </row>
    <row r="424" spans="1:8" ht="17.25" customHeight="1" x14ac:dyDescent="0.2">
      <c r="B424" s="37" t="s">
        <v>175</v>
      </c>
      <c r="C424" s="5">
        <f t="shared" si="45"/>
        <v>104</v>
      </c>
      <c r="D424" s="7">
        <v>86</v>
      </c>
      <c r="E424" s="7">
        <v>12</v>
      </c>
      <c r="F424" s="9">
        <v>2</v>
      </c>
      <c r="G424" s="5">
        <v>3</v>
      </c>
      <c r="H424" s="10">
        <v>1</v>
      </c>
    </row>
    <row r="425" spans="1:8" ht="18.95" customHeight="1" x14ac:dyDescent="0.2">
      <c r="A425" s="3" t="s">
        <v>81</v>
      </c>
      <c r="B425" s="4"/>
      <c r="C425" s="5">
        <f>SUM(C426:C428)</f>
        <v>193</v>
      </c>
      <c r="D425" s="5">
        <f>SUM(D426:D428)</f>
        <v>157</v>
      </c>
      <c r="E425" s="5">
        <f t="shared" ref="E425:G425" si="49">SUM(E426:E428)</f>
        <v>20</v>
      </c>
      <c r="F425" s="5">
        <f t="shared" si="49"/>
        <v>4</v>
      </c>
      <c r="G425" s="5">
        <f t="shared" si="49"/>
        <v>6</v>
      </c>
      <c r="H425" s="18">
        <f>SUM(H426:H428)</f>
        <v>6</v>
      </c>
    </row>
    <row r="426" spans="1:8" ht="17.25" customHeight="1" x14ac:dyDescent="0.2">
      <c r="B426" s="2" t="s">
        <v>45</v>
      </c>
      <c r="C426" s="5">
        <f t="shared" si="45"/>
        <v>17</v>
      </c>
      <c r="D426" s="7">
        <v>14</v>
      </c>
      <c r="E426" s="7">
        <v>1</v>
      </c>
      <c r="F426" s="7" t="s">
        <v>163</v>
      </c>
      <c r="G426" s="7">
        <v>1</v>
      </c>
      <c r="H426" s="10">
        <v>1</v>
      </c>
    </row>
    <row r="427" spans="1:8" ht="17.25" customHeight="1" x14ac:dyDescent="0.2">
      <c r="B427" s="11" t="s">
        <v>51</v>
      </c>
      <c r="C427" s="5">
        <f t="shared" si="45"/>
        <v>61</v>
      </c>
      <c r="D427" s="7">
        <v>51</v>
      </c>
      <c r="E427" s="20">
        <v>6</v>
      </c>
      <c r="F427" s="9">
        <v>2</v>
      </c>
      <c r="G427" s="7" t="s">
        <v>163</v>
      </c>
      <c r="H427" s="24">
        <v>2</v>
      </c>
    </row>
    <row r="428" spans="1:8" ht="17.25" customHeight="1" x14ac:dyDescent="0.2">
      <c r="B428" s="37" t="s">
        <v>175</v>
      </c>
      <c r="C428" s="5">
        <f t="shared" si="45"/>
        <v>115</v>
      </c>
      <c r="D428" s="7">
        <v>92</v>
      </c>
      <c r="E428" s="7">
        <v>13</v>
      </c>
      <c r="F428" s="9">
        <v>2</v>
      </c>
      <c r="G428" s="7">
        <v>5</v>
      </c>
      <c r="H428" s="24">
        <v>3</v>
      </c>
    </row>
    <row r="429" spans="1:8" ht="18.95" customHeight="1" x14ac:dyDescent="0.2">
      <c r="A429" s="3" t="s">
        <v>73</v>
      </c>
      <c r="B429" s="4"/>
      <c r="C429" s="5">
        <f>SUM(C430:C437)</f>
        <v>541</v>
      </c>
      <c r="D429" s="5">
        <f t="shared" ref="D429:H429" si="50">SUM(D430:D437)</f>
        <v>442</v>
      </c>
      <c r="E429" s="5">
        <f t="shared" si="50"/>
        <v>78</v>
      </c>
      <c r="F429" s="5">
        <f t="shared" si="50"/>
        <v>1</v>
      </c>
      <c r="G429" s="5">
        <f t="shared" si="50"/>
        <v>13</v>
      </c>
      <c r="H429" s="18">
        <f t="shared" si="50"/>
        <v>7</v>
      </c>
    </row>
    <row r="430" spans="1:8" ht="17.25" customHeight="1" x14ac:dyDescent="0.2">
      <c r="B430" s="19" t="s">
        <v>17</v>
      </c>
      <c r="C430" s="5">
        <f t="shared" ref="C430:C437" si="51">SUM(D430:H430)</f>
        <v>21</v>
      </c>
      <c r="D430" s="7">
        <v>17</v>
      </c>
      <c r="E430" s="20">
        <v>1</v>
      </c>
      <c r="F430" s="7" t="s">
        <v>163</v>
      </c>
      <c r="G430" s="7">
        <v>1</v>
      </c>
      <c r="H430" s="10">
        <v>2</v>
      </c>
    </row>
    <row r="431" spans="1:8" ht="17.25" customHeight="1" x14ac:dyDescent="0.2">
      <c r="A431" s="21"/>
      <c r="B431" s="19" t="s">
        <v>20</v>
      </c>
      <c r="C431" s="5">
        <f t="shared" si="51"/>
        <v>108</v>
      </c>
      <c r="D431" s="7">
        <v>95</v>
      </c>
      <c r="E431" s="20">
        <v>6</v>
      </c>
      <c r="F431" s="9">
        <v>1</v>
      </c>
      <c r="G431" s="20">
        <v>5</v>
      </c>
      <c r="H431" s="24">
        <v>1</v>
      </c>
    </row>
    <row r="432" spans="1:8" ht="17.25" customHeight="1" x14ac:dyDescent="0.2">
      <c r="A432" s="21"/>
      <c r="B432" s="2" t="s">
        <v>192</v>
      </c>
      <c r="C432" s="5">
        <f t="shared" si="51"/>
        <v>33</v>
      </c>
      <c r="D432" s="7">
        <v>29</v>
      </c>
      <c r="E432" s="20">
        <v>4</v>
      </c>
      <c r="F432" s="7" t="s">
        <v>163</v>
      </c>
      <c r="G432" s="7" t="s">
        <v>163</v>
      </c>
      <c r="H432" s="10" t="s">
        <v>163</v>
      </c>
    </row>
    <row r="433" spans="1:8" ht="17.25" customHeight="1" x14ac:dyDescent="0.2">
      <c r="A433" s="21"/>
      <c r="B433" s="11" t="s">
        <v>24</v>
      </c>
      <c r="C433" s="5">
        <f t="shared" si="51"/>
        <v>16</v>
      </c>
      <c r="D433" s="7">
        <v>16</v>
      </c>
      <c r="E433" s="7" t="s">
        <v>163</v>
      </c>
      <c r="F433" s="7" t="s">
        <v>163</v>
      </c>
      <c r="G433" s="7" t="s">
        <v>163</v>
      </c>
      <c r="H433" s="10" t="s">
        <v>163</v>
      </c>
    </row>
    <row r="434" spans="1:8" ht="17.25" customHeight="1" x14ac:dyDescent="0.2">
      <c r="A434" s="21"/>
      <c r="B434" s="2" t="s">
        <v>194</v>
      </c>
      <c r="C434" s="5">
        <f t="shared" si="51"/>
        <v>18</v>
      </c>
      <c r="D434" s="7">
        <v>12</v>
      </c>
      <c r="E434" s="20">
        <v>5</v>
      </c>
      <c r="F434" s="7" t="s">
        <v>163</v>
      </c>
      <c r="G434" s="7">
        <v>1</v>
      </c>
      <c r="H434" s="10" t="s">
        <v>163</v>
      </c>
    </row>
    <row r="435" spans="1:8" ht="17.25" customHeight="1" x14ac:dyDescent="0.2">
      <c r="A435" s="21"/>
      <c r="B435" s="2" t="s">
        <v>196</v>
      </c>
      <c r="C435" s="5">
        <f t="shared" si="51"/>
        <v>16</v>
      </c>
      <c r="D435" s="7">
        <v>15</v>
      </c>
      <c r="E435" s="7" t="s">
        <v>163</v>
      </c>
      <c r="F435" s="7" t="s">
        <v>163</v>
      </c>
      <c r="G435" s="7" t="s">
        <v>163</v>
      </c>
      <c r="H435" s="10">
        <v>1</v>
      </c>
    </row>
    <row r="436" spans="1:8" ht="17.25" customHeight="1" x14ac:dyDescent="0.2">
      <c r="B436" s="19" t="s">
        <v>54</v>
      </c>
      <c r="C436" s="5">
        <f t="shared" si="51"/>
        <v>13</v>
      </c>
      <c r="D436" s="7">
        <v>7</v>
      </c>
      <c r="E436" s="7">
        <v>5</v>
      </c>
      <c r="F436" s="7" t="s">
        <v>163</v>
      </c>
      <c r="G436" s="7">
        <v>1</v>
      </c>
      <c r="H436" s="10" t="s">
        <v>163</v>
      </c>
    </row>
    <row r="437" spans="1:8" ht="17.25" customHeight="1" x14ac:dyDescent="0.2">
      <c r="B437" s="37" t="s">
        <v>175</v>
      </c>
      <c r="C437" s="5">
        <f t="shared" si="51"/>
        <v>316</v>
      </c>
      <c r="D437" s="7">
        <v>251</v>
      </c>
      <c r="E437" s="7">
        <v>57</v>
      </c>
      <c r="F437" s="7" t="s">
        <v>163</v>
      </c>
      <c r="G437" s="7">
        <v>5</v>
      </c>
      <c r="H437" s="10">
        <v>3</v>
      </c>
    </row>
    <row r="438" spans="1:8" ht="6" customHeight="1" x14ac:dyDescent="0.2">
      <c r="A438" s="23"/>
      <c r="B438" s="14"/>
      <c r="C438" s="15"/>
      <c r="D438" s="15"/>
      <c r="E438" s="15"/>
      <c r="F438" s="15"/>
      <c r="G438" s="15"/>
      <c r="H438" s="25"/>
    </row>
    <row r="439" spans="1:8" ht="6.75" customHeight="1" x14ac:dyDescent="0.2">
      <c r="A439" s="2"/>
      <c r="B439" s="11"/>
      <c r="C439" s="9"/>
      <c r="D439" s="9"/>
      <c r="E439" s="9"/>
      <c r="F439" s="9"/>
      <c r="G439" s="9"/>
      <c r="H439" s="9"/>
    </row>
    <row r="440" spans="1:8" ht="15.75" customHeight="1" x14ac:dyDescent="0.2">
      <c r="A440" s="2" t="s">
        <v>170</v>
      </c>
      <c r="B440" s="11"/>
      <c r="C440" s="9"/>
      <c r="D440" s="9"/>
      <c r="E440" s="9"/>
      <c r="F440" s="9"/>
      <c r="G440" s="9"/>
      <c r="H440" s="9"/>
    </row>
    <row r="441" spans="1:8" ht="15.75" customHeight="1" x14ac:dyDescent="0.2">
      <c r="A441" s="47" t="s">
        <v>261</v>
      </c>
      <c r="B441" s="47"/>
      <c r="C441" s="47"/>
      <c r="D441" s="47"/>
      <c r="E441" s="47"/>
      <c r="F441" s="47"/>
      <c r="G441" s="47"/>
      <c r="H441" s="47"/>
    </row>
    <row r="442" spans="1:8" ht="15.75" customHeight="1" x14ac:dyDescent="0.2">
      <c r="A442" s="16" t="s">
        <v>262</v>
      </c>
      <c r="C442" s="2"/>
      <c r="D442" s="2"/>
      <c r="E442" s="2"/>
      <c r="F442" s="2"/>
      <c r="G442" s="2"/>
      <c r="H442" s="2"/>
    </row>
    <row r="443" spans="1:8" ht="15.75" customHeight="1" x14ac:dyDescent="0.2">
      <c r="A443" s="48" t="s">
        <v>282</v>
      </c>
      <c r="B443" s="48"/>
      <c r="C443" s="48"/>
      <c r="D443" s="48"/>
      <c r="E443" s="48"/>
      <c r="F443" s="48"/>
      <c r="G443" s="48"/>
      <c r="H443" s="48"/>
    </row>
    <row r="444" spans="1:8" ht="15.75" customHeight="1" x14ac:dyDescent="0.2">
      <c r="A444" s="44" t="s">
        <v>260</v>
      </c>
      <c r="B444" s="44"/>
      <c r="C444" s="44"/>
      <c r="D444" s="44"/>
      <c r="E444" s="44"/>
      <c r="F444" s="44"/>
      <c r="G444" s="44"/>
      <c r="H444" s="44"/>
    </row>
    <row r="445" spans="1:8" ht="15.75" customHeight="1" x14ac:dyDescent="0.2">
      <c r="A445" s="36" t="s">
        <v>169</v>
      </c>
      <c r="C445" s="9"/>
      <c r="D445" s="9"/>
      <c r="E445" s="9"/>
      <c r="F445" s="9"/>
      <c r="G445" s="17"/>
      <c r="H445" s="9"/>
    </row>
    <row r="446" spans="1:8" ht="15.75" customHeight="1" x14ac:dyDescent="0.2">
      <c r="A446" s="3" t="s">
        <v>141</v>
      </c>
    </row>
    <row r="447" spans="1:8" ht="15.6" customHeight="1" x14ac:dyDescent="0.2"/>
    <row r="448" spans="1:8" ht="15.6" customHeight="1" x14ac:dyDescent="0.2"/>
  </sheetData>
  <mergeCells count="10">
    <mergeCell ref="A444:H444"/>
    <mergeCell ref="A8:B8"/>
    <mergeCell ref="A441:H441"/>
    <mergeCell ref="A443:H443"/>
    <mergeCell ref="A1:H1"/>
    <mergeCell ref="A2:H2"/>
    <mergeCell ref="A4:B6"/>
    <mergeCell ref="C4:H4"/>
    <mergeCell ref="C5:C6"/>
    <mergeCell ref="D5:H5"/>
  </mergeCells>
  <printOptions horizontalCentered="1"/>
  <pageMargins left="0.74803149606299213" right="0.74803149606299213" top="0.98425196850393704" bottom="0.98425196850393704" header="0.31496062992125984" footer="0.31496062992125984"/>
  <pageSetup scale="90" orientation="portrait" r:id="rId1"/>
  <ignoredErrors>
    <ignoredError sqref="C116 C96 C88 C145 C155 C184 C231 C248 C293 C321 C336 C348 C354 C381 C387 C390 C394 C396 C403 C410 C415 C419 C429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451-04</vt:lpstr>
      <vt:lpstr>'451-04'!Títulos_a_imprimir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LIZKA BATISTA</dc:creator>
  <cp:lastModifiedBy>LIZKA BATISTA</cp:lastModifiedBy>
  <cp:lastPrinted>2023-08-31T16:46:19Z</cp:lastPrinted>
  <dcterms:created xsi:type="dcterms:W3CDTF">2017-11-21T14:23:11Z</dcterms:created>
  <dcterms:modified xsi:type="dcterms:W3CDTF">2023-10-06T14:22:00Z</dcterms:modified>
</cp:coreProperties>
</file>