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1600" windowHeight="10425"/>
  </bookViews>
  <sheets>
    <sheet name="451-19" sheetId="1" r:id="rId1"/>
  </sheets>
  <definedNames>
    <definedName name="_xlnm.Print_Titles" localSheetId="0">'451-19'!$1:$7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9" i="1"/>
  <c r="F144" i="1" l="1"/>
  <c r="G144" i="1"/>
  <c r="H144" i="1"/>
  <c r="I144" i="1"/>
  <c r="J144" i="1"/>
  <c r="K144" i="1"/>
  <c r="L144" i="1"/>
  <c r="F145" i="1"/>
  <c r="G145" i="1"/>
  <c r="H145" i="1"/>
  <c r="I145" i="1"/>
  <c r="J145" i="1"/>
  <c r="K145" i="1"/>
  <c r="L145" i="1"/>
  <c r="F146" i="1"/>
  <c r="G146" i="1"/>
  <c r="H146" i="1"/>
  <c r="I146" i="1"/>
  <c r="J146" i="1"/>
  <c r="K146" i="1"/>
  <c r="L146" i="1"/>
  <c r="F147" i="1"/>
  <c r="G147" i="1"/>
  <c r="H147" i="1"/>
  <c r="I147" i="1"/>
  <c r="J147" i="1"/>
  <c r="K147" i="1"/>
  <c r="L147" i="1"/>
  <c r="F148" i="1"/>
  <c r="G148" i="1"/>
  <c r="H148" i="1"/>
  <c r="I148" i="1"/>
  <c r="J148" i="1"/>
  <c r="K148" i="1"/>
  <c r="L148" i="1"/>
  <c r="F149" i="1"/>
  <c r="G149" i="1"/>
  <c r="H149" i="1"/>
  <c r="I149" i="1"/>
  <c r="J149" i="1"/>
  <c r="K149" i="1"/>
  <c r="L149" i="1"/>
  <c r="F150" i="1"/>
  <c r="G150" i="1"/>
  <c r="H150" i="1"/>
  <c r="I150" i="1"/>
  <c r="J150" i="1"/>
  <c r="K150" i="1"/>
  <c r="L150" i="1"/>
  <c r="F151" i="1"/>
  <c r="G151" i="1"/>
  <c r="H151" i="1"/>
  <c r="I151" i="1"/>
  <c r="J151" i="1"/>
  <c r="K151" i="1"/>
  <c r="L151" i="1"/>
  <c r="F152" i="1"/>
  <c r="G152" i="1"/>
  <c r="H152" i="1"/>
  <c r="I152" i="1"/>
  <c r="J152" i="1"/>
  <c r="K152" i="1"/>
  <c r="L152" i="1"/>
  <c r="F153" i="1"/>
  <c r="G153" i="1"/>
  <c r="H153" i="1"/>
  <c r="I153" i="1"/>
  <c r="J153" i="1"/>
  <c r="K153" i="1"/>
  <c r="L153" i="1"/>
  <c r="F154" i="1"/>
  <c r="G154" i="1"/>
  <c r="H154" i="1"/>
  <c r="I154" i="1"/>
  <c r="J154" i="1"/>
  <c r="K154" i="1"/>
  <c r="L154" i="1"/>
  <c r="F155" i="1"/>
  <c r="G155" i="1"/>
  <c r="H155" i="1"/>
  <c r="I155" i="1"/>
  <c r="J155" i="1"/>
  <c r="K155" i="1"/>
  <c r="L155" i="1"/>
  <c r="F156" i="1"/>
  <c r="G156" i="1"/>
  <c r="H156" i="1"/>
  <c r="I156" i="1"/>
  <c r="J156" i="1"/>
  <c r="K156" i="1"/>
  <c r="L156" i="1"/>
  <c r="F157" i="1"/>
  <c r="G157" i="1"/>
  <c r="H157" i="1"/>
  <c r="I157" i="1"/>
  <c r="J157" i="1"/>
  <c r="K157" i="1"/>
  <c r="L157" i="1"/>
  <c r="F99" i="1"/>
  <c r="G99" i="1"/>
  <c r="H99" i="1"/>
  <c r="I99" i="1"/>
  <c r="J99" i="1"/>
  <c r="K99" i="1"/>
  <c r="L99" i="1"/>
  <c r="F100" i="1"/>
  <c r="G100" i="1"/>
  <c r="H100" i="1"/>
  <c r="I100" i="1"/>
  <c r="J100" i="1"/>
  <c r="K100" i="1"/>
  <c r="L100" i="1"/>
  <c r="F101" i="1"/>
  <c r="G101" i="1"/>
  <c r="H101" i="1"/>
  <c r="I101" i="1"/>
  <c r="J101" i="1"/>
  <c r="K101" i="1"/>
  <c r="L101" i="1"/>
  <c r="F102" i="1"/>
  <c r="G102" i="1"/>
  <c r="H102" i="1"/>
  <c r="I102" i="1"/>
  <c r="J102" i="1"/>
  <c r="K102" i="1"/>
  <c r="L102" i="1"/>
  <c r="F103" i="1"/>
  <c r="G103" i="1"/>
  <c r="H103" i="1"/>
  <c r="I103" i="1"/>
  <c r="J103" i="1"/>
  <c r="K103" i="1"/>
  <c r="L103" i="1"/>
  <c r="F104" i="1"/>
  <c r="G104" i="1"/>
  <c r="H104" i="1"/>
  <c r="I104" i="1"/>
  <c r="J104" i="1"/>
  <c r="K104" i="1"/>
  <c r="L104" i="1"/>
  <c r="F105" i="1"/>
  <c r="G105" i="1"/>
  <c r="H105" i="1"/>
  <c r="I105" i="1"/>
  <c r="J105" i="1"/>
  <c r="K105" i="1"/>
  <c r="L105" i="1"/>
  <c r="F106" i="1"/>
  <c r="G106" i="1"/>
  <c r="H106" i="1"/>
  <c r="I106" i="1"/>
  <c r="J106" i="1"/>
  <c r="K106" i="1"/>
  <c r="L106" i="1"/>
  <c r="F107" i="1"/>
  <c r="G107" i="1"/>
  <c r="H107" i="1"/>
  <c r="I107" i="1"/>
  <c r="J107" i="1"/>
  <c r="K107" i="1"/>
  <c r="L107" i="1"/>
  <c r="F108" i="1"/>
  <c r="G108" i="1"/>
  <c r="H108" i="1"/>
  <c r="I108" i="1"/>
  <c r="J108" i="1"/>
  <c r="K108" i="1"/>
  <c r="L108" i="1"/>
  <c r="F109" i="1"/>
  <c r="G109" i="1"/>
  <c r="H109" i="1"/>
  <c r="I109" i="1"/>
  <c r="J109" i="1"/>
  <c r="K109" i="1"/>
  <c r="L109" i="1"/>
  <c r="F110" i="1"/>
  <c r="G110" i="1"/>
  <c r="H110" i="1"/>
  <c r="I110" i="1"/>
  <c r="J110" i="1"/>
  <c r="K110" i="1"/>
  <c r="L110" i="1"/>
  <c r="F111" i="1"/>
  <c r="G111" i="1"/>
  <c r="H111" i="1"/>
  <c r="I111" i="1"/>
  <c r="J111" i="1"/>
  <c r="K111" i="1"/>
  <c r="L111" i="1"/>
  <c r="F112" i="1"/>
  <c r="G112" i="1"/>
  <c r="H112" i="1"/>
  <c r="I112" i="1"/>
  <c r="J112" i="1"/>
  <c r="K112" i="1"/>
  <c r="L112" i="1"/>
  <c r="F54" i="1"/>
  <c r="G54" i="1"/>
  <c r="H54" i="1"/>
  <c r="I54" i="1"/>
  <c r="J54" i="1"/>
  <c r="K54" i="1"/>
  <c r="L54" i="1"/>
  <c r="F55" i="1"/>
  <c r="G55" i="1"/>
  <c r="H55" i="1"/>
  <c r="I55" i="1"/>
  <c r="J55" i="1"/>
  <c r="K55" i="1"/>
  <c r="L55" i="1"/>
  <c r="F56" i="1"/>
  <c r="G56" i="1"/>
  <c r="H56" i="1"/>
  <c r="I56" i="1"/>
  <c r="J56" i="1"/>
  <c r="K56" i="1"/>
  <c r="L56" i="1"/>
  <c r="F57" i="1"/>
  <c r="G57" i="1"/>
  <c r="H57" i="1"/>
  <c r="I57" i="1"/>
  <c r="J57" i="1"/>
  <c r="K57" i="1"/>
  <c r="L57" i="1"/>
  <c r="F58" i="1"/>
  <c r="G58" i="1"/>
  <c r="H58" i="1"/>
  <c r="I58" i="1"/>
  <c r="J58" i="1"/>
  <c r="K58" i="1"/>
  <c r="L58" i="1"/>
  <c r="F59" i="1"/>
  <c r="G59" i="1"/>
  <c r="H59" i="1"/>
  <c r="I59" i="1"/>
  <c r="J59" i="1"/>
  <c r="K59" i="1"/>
  <c r="L59" i="1"/>
  <c r="F60" i="1"/>
  <c r="G60" i="1"/>
  <c r="H60" i="1"/>
  <c r="I60" i="1"/>
  <c r="J60" i="1"/>
  <c r="K60" i="1"/>
  <c r="L60" i="1"/>
  <c r="F61" i="1"/>
  <c r="G61" i="1"/>
  <c r="H61" i="1"/>
  <c r="I61" i="1"/>
  <c r="J61" i="1"/>
  <c r="K61" i="1"/>
  <c r="L61" i="1"/>
  <c r="F62" i="1"/>
  <c r="G62" i="1"/>
  <c r="H62" i="1"/>
  <c r="I62" i="1"/>
  <c r="J62" i="1"/>
  <c r="K62" i="1"/>
  <c r="L62" i="1"/>
  <c r="F63" i="1"/>
  <c r="G63" i="1"/>
  <c r="H63" i="1"/>
  <c r="I63" i="1"/>
  <c r="J63" i="1"/>
  <c r="K63" i="1"/>
  <c r="L63" i="1"/>
  <c r="F64" i="1"/>
  <c r="G64" i="1"/>
  <c r="H64" i="1"/>
  <c r="I64" i="1"/>
  <c r="J64" i="1"/>
  <c r="K64" i="1"/>
  <c r="L64" i="1"/>
  <c r="F65" i="1"/>
  <c r="G65" i="1"/>
  <c r="H65" i="1"/>
  <c r="I65" i="1"/>
  <c r="J65" i="1"/>
  <c r="K65" i="1"/>
  <c r="L65" i="1"/>
  <c r="F66" i="1"/>
  <c r="G66" i="1"/>
  <c r="H66" i="1"/>
  <c r="I66" i="1"/>
  <c r="J66" i="1"/>
  <c r="K66" i="1"/>
  <c r="L66" i="1"/>
  <c r="F67" i="1"/>
  <c r="G67" i="1"/>
  <c r="H67" i="1"/>
  <c r="I67" i="1"/>
  <c r="J67" i="1"/>
  <c r="K67" i="1"/>
  <c r="L67" i="1"/>
  <c r="F39" i="1"/>
  <c r="G39" i="1"/>
  <c r="H39" i="1"/>
  <c r="I39" i="1"/>
  <c r="J39" i="1"/>
  <c r="K39" i="1"/>
  <c r="L39" i="1"/>
  <c r="F40" i="1"/>
  <c r="G40" i="1"/>
  <c r="H40" i="1"/>
  <c r="I40" i="1"/>
  <c r="J40" i="1"/>
  <c r="K40" i="1"/>
  <c r="L40" i="1"/>
  <c r="F41" i="1"/>
  <c r="G41" i="1"/>
  <c r="H41" i="1"/>
  <c r="I41" i="1"/>
  <c r="J41" i="1"/>
  <c r="K41" i="1"/>
  <c r="L41" i="1"/>
  <c r="F42" i="1"/>
  <c r="G42" i="1"/>
  <c r="H42" i="1"/>
  <c r="I42" i="1"/>
  <c r="J42" i="1"/>
  <c r="K42" i="1"/>
  <c r="L42" i="1"/>
  <c r="F43" i="1"/>
  <c r="G43" i="1"/>
  <c r="H43" i="1"/>
  <c r="I43" i="1"/>
  <c r="J43" i="1"/>
  <c r="K43" i="1"/>
  <c r="L43" i="1"/>
  <c r="F44" i="1"/>
  <c r="G44" i="1"/>
  <c r="H44" i="1"/>
  <c r="I44" i="1"/>
  <c r="J44" i="1"/>
  <c r="K44" i="1"/>
  <c r="L44" i="1"/>
  <c r="F45" i="1"/>
  <c r="G45" i="1"/>
  <c r="H45" i="1"/>
  <c r="I45" i="1"/>
  <c r="J45" i="1"/>
  <c r="K45" i="1"/>
  <c r="L45" i="1"/>
  <c r="F46" i="1"/>
  <c r="G46" i="1"/>
  <c r="H46" i="1"/>
  <c r="I46" i="1"/>
  <c r="J46" i="1"/>
  <c r="K46" i="1"/>
  <c r="L46" i="1"/>
  <c r="F47" i="1"/>
  <c r="G47" i="1"/>
  <c r="H47" i="1"/>
  <c r="I47" i="1"/>
  <c r="J47" i="1"/>
  <c r="K47" i="1"/>
  <c r="L47" i="1"/>
  <c r="F48" i="1"/>
  <c r="G48" i="1"/>
  <c r="H48" i="1"/>
  <c r="I48" i="1"/>
  <c r="J48" i="1"/>
  <c r="K48" i="1"/>
  <c r="L48" i="1"/>
  <c r="F49" i="1"/>
  <c r="G49" i="1"/>
  <c r="H49" i="1"/>
  <c r="I49" i="1"/>
  <c r="J49" i="1"/>
  <c r="K49" i="1"/>
  <c r="L49" i="1"/>
  <c r="F50" i="1"/>
  <c r="G50" i="1"/>
  <c r="H50" i="1"/>
  <c r="I50" i="1"/>
  <c r="J50" i="1"/>
  <c r="K50" i="1"/>
  <c r="L50" i="1"/>
  <c r="F51" i="1"/>
  <c r="G51" i="1"/>
  <c r="H51" i="1"/>
  <c r="I51" i="1"/>
  <c r="J51" i="1"/>
  <c r="K51" i="1"/>
  <c r="L51" i="1"/>
  <c r="F52" i="1"/>
  <c r="G52" i="1"/>
  <c r="H52" i="1"/>
  <c r="I52" i="1"/>
  <c r="J52" i="1"/>
  <c r="K52" i="1"/>
  <c r="L52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25" i="1"/>
  <c r="F25" i="1"/>
  <c r="G25" i="1"/>
  <c r="H25" i="1"/>
  <c r="I25" i="1"/>
  <c r="J25" i="1"/>
  <c r="J10" i="1" s="1"/>
  <c r="K25" i="1"/>
  <c r="K10" i="1" s="1"/>
  <c r="L25" i="1"/>
  <c r="E26" i="1"/>
  <c r="F26" i="1"/>
  <c r="G26" i="1"/>
  <c r="H26" i="1"/>
  <c r="I26" i="1"/>
  <c r="J26" i="1"/>
  <c r="K26" i="1"/>
  <c r="L26" i="1"/>
  <c r="E27" i="1"/>
  <c r="F27" i="1"/>
  <c r="G27" i="1"/>
  <c r="H27" i="1"/>
  <c r="I27" i="1"/>
  <c r="J27" i="1"/>
  <c r="K27" i="1"/>
  <c r="L27" i="1"/>
  <c r="E28" i="1"/>
  <c r="F28" i="1"/>
  <c r="G28" i="1"/>
  <c r="H28" i="1"/>
  <c r="I28" i="1"/>
  <c r="J28" i="1"/>
  <c r="K28" i="1"/>
  <c r="K13" i="1" s="1"/>
  <c r="L28" i="1"/>
  <c r="E29" i="1"/>
  <c r="F29" i="1"/>
  <c r="G29" i="1"/>
  <c r="H29" i="1"/>
  <c r="I29" i="1"/>
  <c r="J29" i="1"/>
  <c r="K29" i="1"/>
  <c r="L29" i="1"/>
  <c r="E30" i="1"/>
  <c r="F30" i="1"/>
  <c r="G30" i="1"/>
  <c r="H30" i="1"/>
  <c r="I30" i="1"/>
  <c r="J30" i="1"/>
  <c r="K30" i="1"/>
  <c r="L30" i="1"/>
  <c r="E31" i="1"/>
  <c r="F31" i="1"/>
  <c r="G31" i="1"/>
  <c r="H31" i="1"/>
  <c r="I31" i="1"/>
  <c r="J31" i="1"/>
  <c r="K31" i="1"/>
  <c r="L31" i="1"/>
  <c r="E32" i="1"/>
  <c r="F32" i="1"/>
  <c r="G32" i="1"/>
  <c r="H32" i="1"/>
  <c r="I32" i="1"/>
  <c r="J32" i="1"/>
  <c r="J17" i="1" s="1"/>
  <c r="K32" i="1"/>
  <c r="L32" i="1"/>
  <c r="E33" i="1"/>
  <c r="F33" i="1"/>
  <c r="G33" i="1"/>
  <c r="H33" i="1"/>
  <c r="I33" i="1"/>
  <c r="J33" i="1"/>
  <c r="K33" i="1"/>
  <c r="L33" i="1"/>
  <c r="E34" i="1"/>
  <c r="F34" i="1"/>
  <c r="G34" i="1"/>
  <c r="H34" i="1"/>
  <c r="I34" i="1"/>
  <c r="J34" i="1"/>
  <c r="K34" i="1"/>
  <c r="L34" i="1"/>
  <c r="E35" i="1"/>
  <c r="F35" i="1"/>
  <c r="G35" i="1"/>
  <c r="H35" i="1"/>
  <c r="I35" i="1"/>
  <c r="J35" i="1"/>
  <c r="K35" i="1"/>
  <c r="L35" i="1"/>
  <c r="E36" i="1"/>
  <c r="F36" i="1"/>
  <c r="G36" i="1"/>
  <c r="H36" i="1"/>
  <c r="I36" i="1"/>
  <c r="J36" i="1"/>
  <c r="J21" i="1" s="1"/>
  <c r="K36" i="1"/>
  <c r="L36" i="1"/>
  <c r="E37" i="1"/>
  <c r="F37" i="1"/>
  <c r="G37" i="1"/>
  <c r="H37" i="1"/>
  <c r="I37" i="1"/>
  <c r="J37" i="1"/>
  <c r="K37" i="1"/>
  <c r="L37" i="1"/>
  <c r="F24" i="1"/>
  <c r="G24" i="1"/>
  <c r="H24" i="1"/>
  <c r="I24" i="1"/>
  <c r="J24" i="1"/>
  <c r="K24" i="1"/>
  <c r="L24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J19" i="1" l="1"/>
  <c r="J15" i="1"/>
  <c r="J11" i="1"/>
  <c r="L9" i="1"/>
  <c r="K12" i="1"/>
  <c r="J18" i="1"/>
  <c r="K9" i="1"/>
  <c r="J20" i="1"/>
  <c r="J16" i="1"/>
  <c r="J12" i="1"/>
  <c r="J9" i="1"/>
  <c r="L22" i="1"/>
  <c r="L18" i="1"/>
  <c r="J22" i="1"/>
  <c r="J14" i="1"/>
  <c r="J13" i="1"/>
  <c r="K20" i="1"/>
  <c r="K16" i="1"/>
  <c r="L20" i="1"/>
  <c r="L16" i="1"/>
  <c r="L14" i="1"/>
  <c r="L12" i="1"/>
  <c r="L10" i="1"/>
  <c r="K22" i="1"/>
  <c r="K19" i="1"/>
  <c r="K18" i="1"/>
  <c r="K14" i="1"/>
  <c r="L19" i="1"/>
  <c r="L15" i="1"/>
  <c r="L11" i="1"/>
  <c r="K21" i="1"/>
  <c r="K17" i="1"/>
  <c r="K15" i="1"/>
  <c r="K11" i="1"/>
  <c r="L21" i="1"/>
  <c r="L17" i="1"/>
  <c r="L13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84" i="1"/>
  <c r="E83" i="1"/>
  <c r="F83" i="1"/>
  <c r="G83" i="1"/>
  <c r="H83" i="1"/>
  <c r="I83" i="1"/>
  <c r="J83" i="1"/>
  <c r="K83" i="1"/>
  <c r="L83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99" i="1"/>
  <c r="E113" i="1"/>
  <c r="F113" i="1"/>
  <c r="G113" i="1"/>
  <c r="H113" i="1"/>
  <c r="I113" i="1"/>
  <c r="J113" i="1"/>
  <c r="K113" i="1"/>
  <c r="L113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14" i="1"/>
  <c r="E128" i="1"/>
  <c r="F128" i="1"/>
  <c r="G128" i="1"/>
  <c r="H128" i="1"/>
  <c r="I128" i="1"/>
  <c r="J128" i="1"/>
  <c r="K128" i="1"/>
  <c r="L128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29" i="1"/>
  <c r="I143" i="1"/>
  <c r="D144" i="1"/>
  <c r="D150" i="1"/>
  <c r="E158" i="1"/>
  <c r="F158" i="1"/>
  <c r="G158" i="1"/>
  <c r="H158" i="1"/>
  <c r="I158" i="1"/>
  <c r="J158" i="1"/>
  <c r="K158" i="1"/>
  <c r="L158" i="1"/>
  <c r="E173" i="1"/>
  <c r="F173" i="1"/>
  <c r="G173" i="1"/>
  <c r="H173" i="1"/>
  <c r="I173" i="1"/>
  <c r="J173" i="1"/>
  <c r="K173" i="1"/>
  <c r="L173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74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59" i="1"/>
  <c r="F68" i="1"/>
  <c r="G68" i="1"/>
  <c r="H68" i="1"/>
  <c r="I68" i="1"/>
  <c r="J68" i="1"/>
  <c r="K68" i="1"/>
  <c r="L68" i="1"/>
  <c r="E68" i="1"/>
  <c r="D158" i="1" l="1"/>
  <c r="D100" i="1"/>
  <c r="D128" i="1"/>
  <c r="I98" i="1"/>
  <c r="D108" i="1"/>
  <c r="D113" i="1"/>
  <c r="D83" i="1"/>
  <c r="D153" i="1"/>
  <c r="L143" i="1"/>
  <c r="J143" i="1"/>
  <c r="D154" i="1"/>
  <c r="D112" i="1"/>
  <c r="D105" i="1"/>
  <c r="D104" i="1"/>
  <c r="L98" i="1"/>
  <c r="H98" i="1"/>
  <c r="K98" i="1"/>
  <c r="G98" i="1"/>
  <c r="J98" i="1"/>
  <c r="F98" i="1"/>
  <c r="D99" i="1"/>
  <c r="E143" i="1"/>
  <c r="D149" i="1"/>
  <c r="H143" i="1"/>
  <c r="G143" i="1"/>
  <c r="D145" i="1"/>
  <c r="D109" i="1"/>
  <c r="D101" i="1"/>
  <c r="D111" i="1"/>
  <c r="D103" i="1"/>
  <c r="D110" i="1"/>
  <c r="D102" i="1"/>
  <c r="D107" i="1"/>
  <c r="E98" i="1"/>
  <c r="D106" i="1"/>
  <c r="D157" i="1"/>
  <c r="K143" i="1"/>
  <c r="D146" i="1"/>
  <c r="D156" i="1"/>
  <c r="D152" i="1"/>
  <c r="F143" i="1"/>
  <c r="D155" i="1"/>
  <c r="D151" i="1"/>
  <c r="D147" i="1"/>
  <c r="D148" i="1"/>
  <c r="E39" i="1"/>
  <c r="E24" i="1"/>
  <c r="D143" i="1" l="1"/>
  <c r="D98" i="1"/>
  <c r="K38" i="1"/>
  <c r="G9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10" i="1"/>
  <c r="F10" i="1"/>
  <c r="G10" i="1"/>
  <c r="H10" i="1"/>
  <c r="I10" i="1"/>
  <c r="E11" i="1"/>
  <c r="F11" i="1"/>
  <c r="G11" i="1"/>
  <c r="H11" i="1"/>
  <c r="I11" i="1"/>
  <c r="E12" i="1"/>
  <c r="F12" i="1"/>
  <c r="G12" i="1"/>
  <c r="H12" i="1"/>
  <c r="I12" i="1"/>
  <c r="E13" i="1"/>
  <c r="F13" i="1"/>
  <c r="G13" i="1"/>
  <c r="H13" i="1"/>
  <c r="I13" i="1"/>
  <c r="E14" i="1"/>
  <c r="F14" i="1"/>
  <c r="G14" i="1"/>
  <c r="H14" i="1"/>
  <c r="I14" i="1"/>
  <c r="E15" i="1"/>
  <c r="F15" i="1"/>
  <c r="G15" i="1"/>
  <c r="H15" i="1"/>
  <c r="I15" i="1"/>
  <c r="E16" i="1"/>
  <c r="F16" i="1"/>
  <c r="G16" i="1"/>
  <c r="H16" i="1"/>
  <c r="I16" i="1"/>
  <c r="E17" i="1"/>
  <c r="F17" i="1"/>
  <c r="G17" i="1"/>
  <c r="H17" i="1"/>
  <c r="I17" i="1"/>
  <c r="E18" i="1"/>
  <c r="F18" i="1"/>
  <c r="G18" i="1"/>
  <c r="H18" i="1"/>
  <c r="I18" i="1"/>
  <c r="E19" i="1"/>
  <c r="F19" i="1"/>
  <c r="G19" i="1"/>
  <c r="H19" i="1"/>
  <c r="I19" i="1"/>
  <c r="E20" i="1"/>
  <c r="F20" i="1"/>
  <c r="G20" i="1"/>
  <c r="H20" i="1"/>
  <c r="I20" i="1"/>
  <c r="E21" i="1"/>
  <c r="F21" i="1"/>
  <c r="G21" i="1"/>
  <c r="H21" i="1"/>
  <c r="I21" i="1"/>
  <c r="E22" i="1"/>
  <c r="F22" i="1"/>
  <c r="G22" i="1"/>
  <c r="H22" i="1"/>
  <c r="I22" i="1"/>
  <c r="F9" i="1"/>
  <c r="H9" i="1"/>
  <c r="I9" i="1"/>
  <c r="D9" i="1" l="1"/>
  <c r="E8" i="1"/>
  <c r="L53" i="1"/>
  <c r="E53" i="1"/>
  <c r="L38" i="1" l="1"/>
  <c r="E38" i="1"/>
  <c r="G38" i="1"/>
  <c r="H38" i="1"/>
  <c r="I38" i="1"/>
  <c r="J38" i="1"/>
  <c r="F38" i="1" l="1"/>
  <c r="F23" i="1"/>
  <c r="F8" i="1" l="1"/>
  <c r="F53" i="1"/>
  <c r="G8" i="1"/>
  <c r="G23" i="1"/>
  <c r="G53" i="1"/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3" i="1" l="1"/>
  <c r="D82" i="1" l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60" i="1"/>
  <c r="D59" i="1"/>
  <c r="D58" i="1"/>
  <c r="K53" i="1"/>
  <c r="D57" i="1"/>
  <c r="I53" i="1"/>
  <c r="D56" i="1"/>
  <c r="D55" i="1"/>
  <c r="D54" i="1"/>
  <c r="J53" i="1"/>
  <c r="H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L23" i="1"/>
  <c r="K23" i="1"/>
  <c r="J23" i="1"/>
  <c r="I23" i="1"/>
  <c r="H23" i="1"/>
  <c r="E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L8" i="1"/>
  <c r="K8" i="1"/>
  <c r="J8" i="1"/>
  <c r="I8" i="1"/>
  <c r="H8" i="1"/>
  <c r="D68" i="1" l="1"/>
  <c r="D53" i="1"/>
  <c r="D173" i="1"/>
  <c r="D8" i="1"/>
  <c r="D3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<sst xmlns="http://schemas.openxmlformats.org/spreadsheetml/2006/main" count="400" uniqueCount="39">
  <si>
    <t>Total</t>
  </si>
  <si>
    <t xml:space="preserve">Colisión </t>
  </si>
  <si>
    <t>Atropello</t>
  </si>
  <si>
    <t>Vuelco</t>
  </si>
  <si>
    <t xml:space="preserve"> </t>
  </si>
  <si>
    <t>Menos de 5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</si>
  <si>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</si>
  <si>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</si>
  <si>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</si>
  <si>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</si>
  <si>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</si>
  <si>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</si>
  <si>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</si>
  <si>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</si>
  <si>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</si>
  <si>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</si>
  <si>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</si>
  <si>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No especificada</t>
  </si>
  <si>
    <t xml:space="preserve">  5 - 9</t>
  </si>
  <si>
    <t>Hombres</t>
  </si>
  <si>
    <t>Mujeres</t>
  </si>
  <si>
    <t>Distrito de Panamá</t>
  </si>
  <si>
    <t>Resto de la República</t>
  </si>
  <si>
    <t>Distrito de San Miguelito</t>
  </si>
  <si>
    <t xml:space="preserve">Colisión con objeto fijo  </t>
  </si>
  <si>
    <t>Caída de persona o cosa del vehículo en marcha</t>
  </si>
  <si>
    <t>Fuente: Departamento de Operaciones del Tránsito de la Policía Nacional.</t>
  </si>
  <si>
    <t>-</t>
  </si>
  <si>
    <t>Víctimas</t>
  </si>
  <si>
    <t>TOTAL</t>
  </si>
  <si>
    <t>- Cantidad nula o cero.</t>
  </si>
  <si>
    <t>Cuadro 19. VÍCTIMAS EN ACCIDENTES DE TRÁNSITO EN LA REPÚBLICA, DISTRITOS DE PANAMÁ, SAN MIGUELITO</t>
  </si>
  <si>
    <t>(1) Incluye atropello y colisión, atropello y vuelco, y los accidentes que no se especifican en ninguna de las clases mencionadas.</t>
  </si>
  <si>
    <t>Clase</t>
  </si>
  <si>
    <t>Colisión y vuelco</t>
  </si>
  <si>
    <t>Colisión y atropello</t>
  </si>
  <si>
    <t xml:space="preserve">  Otras   (1)</t>
  </si>
  <si>
    <t xml:space="preserve">Sexo y grupos de edad                        </t>
  </si>
  <si>
    <t>Y RESTO DE LA REPÚBLICA, POR CLASE, SEGÚN SEXO Y GRUPOS DE EDAD: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</si>
</sst>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\1\)"/>
    <numFmt numFmtId="165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1" xfId="0" applyFont="1" applyFill="1" applyBorder="1"/>
    <xf numFmtId="0" fontId="1" fillId="0" borderId="12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49" fontId="1" fillId="0" borderId="0" xfId="1" quotePrefix="1" applyNumberFormat="1" applyFont="1"/>
    <xf numFmtId="165" fontId="2" fillId="0" borderId="9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distributed" wrapText="1" justifyLastLine="1"/>
    </xf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abSelected="1" zoomScaleNormal="100" workbookViewId="0">
      <selection sqref="A1:L1"/>
    </sheetView>
  </sheetViews>
  <sheetFormatPr baseColWidth="10" defaultRowHeight="20.100000000000001" customHeight="1" x14ac:dyDescent="0.2"/>
  <cols>
    <col min="1" max="2" width="1.7109375" style="2" customWidth="1"/>
    <col min="3" max="3" width="21.28515625" style="1" customWidth="1"/>
    <col min="4" max="4" width="9.7109375" style="7" customWidth="1"/>
    <col min="5" max="5" width="9.7109375" style="1" customWidth="1"/>
    <col min="6" max="6" width="10.85546875" style="1" customWidth="1"/>
    <col min="7" max="8" width="9.7109375" style="1" customWidth="1"/>
    <col min="9" max="9" width="10.5703125" style="1" customWidth="1"/>
    <col min="10" max="10" width="13.140625" style="1" customWidth="1"/>
    <col min="11" max="11" width="11.5703125" style="1" customWidth="1"/>
    <col min="12" max="12" width="9.7109375" style="1" customWidth="1"/>
    <col min="13" max="13" width="11.42578125" style="1"/>
    <col min="14" max="211" width="11.42578125" style="2"/>
    <col min="212" max="213" width="1.7109375" style="2" customWidth="1"/>
    <col min="214" max="214" width="26.5703125" style="2" customWidth="1"/>
    <col min="215" max="215" width="12.28515625" style="2" customWidth="1"/>
    <col min="216" max="216" width="10.85546875" style="2" customWidth="1"/>
    <col min="217" max="217" width="11" style="2" customWidth="1"/>
    <col min="218" max="218" width="8.85546875" style="2" customWidth="1"/>
    <col min="219" max="219" width="15.140625" style="2" customWidth="1"/>
    <col min="220" max="220" width="12" style="2" customWidth="1"/>
    <col min="221" max="221" width="11.42578125" style="2" customWidth="1"/>
    <col min="222" max="222" width="8.140625" style="2" customWidth="1"/>
    <col min="223" max="467" width="11.42578125" style="2"/>
    <col min="468" max="469" width="1.7109375" style="2" customWidth="1"/>
    <col min="470" max="470" width="26.5703125" style="2" customWidth="1"/>
    <col min="471" max="471" width="12.28515625" style="2" customWidth="1"/>
    <col min="472" max="472" width="10.85546875" style="2" customWidth="1"/>
    <col min="473" max="473" width="11" style="2" customWidth="1"/>
    <col min="474" max="474" width="8.85546875" style="2" customWidth="1"/>
    <col min="475" max="475" width="15.140625" style="2" customWidth="1"/>
    <col min="476" max="476" width="12" style="2" customWidth="1"/>
    <col min="477" max="477" width="11.42578125" style="2" customWidth="1"/>
    <col min="478" max="478" width="8.140625" style="2" customWidth="1"/>
    <col min="479" max="723" width="11.42578125" style="2"/>
    <col min="724" max="725" width="1.7109375" style="2" customWidth="1"/>
    <col min="726" max="726" width="26.5703125" style="2" customWidth="1"/>
    <col min="727" max="727" width="12.28515625" style="2" customWidth="1"/>
    <col min="728" max="728" width="10.85546875" style="2" customWidth="1"/>
    <col min="729" max="729" width="11" style="2" customWidth="1"/>
    <col min="730" max="730" width="8.85546875" style="2" customWidth="1"/>
    <col min="731" max="731" width="15.140625" style="2" customWidth="1"/>
    <col min="732" max="732" width="12" style="2" customWidth="1"/>
    <col min="733" max="733" width="11.42578125" style="2" customWidth="1"/>
    <col min="734" max="734" width="8.140625" style="2" customWidth="1"/>
    <col min="735" max="979" width="11.42578125" style="2"/>
    <col min="980" max="981" width="1.7109375" style="2" customWidth="1"/>
    <col min="982" max="982" width="26.5703125" style="2" customWidth="1"/>
    <col min="983" max="983" width="12.28515625" style="2" customWidth="1"/>
    <col min="984" max="984" width="10.85546875" style="2" customWidth="1"/>
    <col min="985" max="985" width="11" style="2" customWidth="1"/>
    <col min="986" max="986" width="8.85546875" style="2" customWidth="1"/>
    <col min="987" max="987" width="15.140625" style="2" customWidth="1"/>
    <col min="988" max="988" width="12" style="2" customWidth="1"/>
    <col min="989" max="989" width="11.42578125" style="2" customWidth="1"/>
    <col min="990" max="990" width="8.140625" style="2" customWidth="1"/>
    <col min="991" max="1235" width="11.42578125" style="2"/>
    <col min="1236" max="1237" width="1.7109375" style="2" customWidth="1"/>
    <col min="1238" max="1238" width="26.5703125" style="2" customWidth="1"/>
    <col min="1239" max="1239" width="12.28515625" style="2" customWidth="1"/>
    <col min="1240" max="1240" width="10.85546875" style="2" customWidth="1"/>
    <col min="1241" max="1241" width="11" style="2" customWidth="1"/>
    <col min="1242" max="1242" width="8.85546875" style="2" customWidth="1"/>
    <col min="1243" max="1243" width="15.140625" style="2" customWidth="1"/>
    <col min="1244" max="1244" width="12" style="2" customWidth="1"/>
    <col min="1245" max="1245" width="11.42578125" style="2" customWidth="1"/>
    <col min="1246" max="1246" width="8.140625" style="2" customWidth="1"/>
    <col min="1247" max="1491" width="11.42578125" style="2"/>
    <col min="1492" max="1493" width="1.7109375" style="2" customWidth="1"/>
    <col min="1494" max="1494" width="26.5703125" style="2" customWidth="1"/>
    <col min="1495" max="1495" width="12.28515625" style="2" customWidth="1"/>
    <col min="1496" max="1496" width="10.85546875" style="2" customWidth="1"/>
    <col min="1497" max="1497" width="11" style="2" customWidth="1"/>
    <col min="1498" max="1498" width="8.85546875" style="2" customWidth="1"/>
    <col min="1499" max="1499" width="15.140625" style="2" customWidth="1"/>
    <col min="1500" max="1500" width="12" style="2" customWidth="1"/>
    <col min="1501" max="1501" width="11.42578125" style="2" customWidth="1"/>
    <col min="1502" max="1502" width="8.140625" style="2" customWidth="1"/>
    <col min="1503" max="1747" width="11.42578125" style="2"/>
    <col min="1748" max="1749" width="1.7109375" style="2" customWidth="1"/>
    <col min="1750" max="1750" width="26.5703125" style="2" customWidth="1"/>
    <col min="1751" max="1751" width="12.28515625" style="2" customWidth="1"/>
    <col min="1752" max="1752" width="10.85546875" style="2" customWidth="1"/>
    <col min="1753" max="1753" width="11" style="2" customWidth="1"/>
    <col min="1754" max="1754" width="8.85546875" style="2" customWidth="1"/>
    <col min="1755" max="1755" width="15.140625" style="2" customWidth="1"/>
    <col min="1756" max="1756" width="12" style="2" customWidth="1"/>
    <col min="1757" max="1757" width="11.42578125" style="2" customWidth="1"/>
    <col min="1758" max="1758" width="8.140625" style="2" customWidth="1"/>
    <col min="1759" max="2003" width="11.42578125" style="2"/>
    <col min="2004" max="2005" width="1.7109375" style="2" customWidth="1"/>
    <col min="2006" max="2006" width="26.5703125" style="2" customWidth="1"/>
    <col min="2007" max="2007" width="12.28515625" style="2" customWidth="1"/>
    <col min="2008" max="2008" width="10.85546875" style="2" customWidth="1"/>
    <col min="2009" max="2009" width="11" style="2" customWidth="1"/>
    <col min="2010" max="2010" width="8.85546875" style="2" customWidth="1"/>
    <col min="2011" max="2011" width="15.140625" style="2" customWidth="1"/>
    <col min="2012" max="2012" width="12" style="2" customWidth="1"/>
    <col min="2013" max="2013" width="11.42578125" style="2" customWidth="1"/>
    <col min="2014" max="2014" width="8.140625" style="2" customWidth="1"/>
    <col min="2015" max="2259" width="11.42578125" style="2"/>
    <col min="2260" max="2261" width="1.7109375" style="2" customWidth="1"/>
    <col min="2262" max="2262" width="26.5703125" style="2" customWidth="1"/>
    <col min="2263" max="2263" width="12.28515625" style="2" customWidth="1"/>
    <col min="2264" max="2264" width="10.85546875" style="2" customWidth="1"/>
    <col min="2265" max="2265" width="11" style="2" customWidth="1"/>
    <col min="2266" max="2266" width="8.85546875" style="2" customWidth="1"/>
    <col min="2267" max="2267" width="15.140625" style="2" customWidth="1"/>
    <col min="2268" max="2268" width="12" style="2" customWidth="1"/>
    <col min="2269" max="2269" width="11.42578125" style="2" customWidth="1"/>
    <col min="2270" max="2270" width="8.140625" style="2" customWidth="1"/>
    <col min="2271" max="2515" width="11.42578125" style="2"/>
    <col min="2516" max="2517" width="1.7109375" style="2" customWidth="1"/>
    <col min="2518" max="2518" width="26.5703125" style="2" customWidth="1"/>
    <col min="2519" max="2519" width="12.28515625" style="2" customWidth="1"/>
    <col min="2520" max="2520" width="10.85546875" style="2" customWidth="1"/>
    <col min="2521" max="2521" width="11" style="2" customWidth="1"/>
    <col min="2522" max="2522" width="8.85546875" style="2" customWidth="1"/>
    <col min="2523" max="2523" width="15.140625" style="2" customWidth="1"/>
    <col min="2524" max="2524" width="12" style="2" customWidth="1"/>
    <col min="2525" max="2525" width="11.42578125" style="2" customWidth="1"/>
    <col min="2526" max="2526" width="8.140625" style="2" customWidth="1"/>
    <col min="2527" max="2771" width="11.42578125" style="2"/>
    <col min="2772" max="2773" width="1.7109375" style="2" customWidth="1"/>
    <col min="2774" max="2774" width="26.5703125" style="2" customWidth="1"/>
    <col min="2775" max="2775" width="12.28515625" style="2" customWidth="1"/>
    <col min="2776" max="2776" width="10.85546875" style="2" customWidth="1"/>
    <col min="2777" max="2777" width="11" style="2" customWidth="1"/>
    <col min="2778" max="2778" width="8.85546875" style="2" customWidth="1"/>
    <col min="2779" max="2779" width="15.140625" style="2" customWidth="1"/>
    <col min="2780" max="2780" width="12" style="2" customWidth="1"/>
    <col min="2781" max="2781" width="11.42578125" style="2" customWidth="1"/>
    <col min="2782" max="2782" width="8.140625" style="2" customWidth="1"/>
    <col min="2783" max="3027" width="11.42578125" style="2"/>
    <col min="3028" max="3029" width="1.7109375" style="2" customWidth="1"/>
    <col min="3030" max="3030" width="26.5703125" style="2" customWidth="1"/>
    <col min="3031" max="3031" width="12.28515625" style="2" customWidth="1"/>
    <col min="3032" max="3032" width="10.85546875" style="2" customWidth="1"/>
    <col min="3033" max="3033" width="11" style="2" customWidth="1"/>
    <col min="3034" max="3034" width="8.85546875" style="2" customWidth="1"/>
    <col min="3035" max="3035" width="15.140625" style="2" customWidth="1"/>
    <col min="3036" max="3036" width="12" style="2" customWidth="1"/>
    <col min="3037" max="3037" width="11.42578125" style="2" customWidth="1"/>
    <col min="3038" max="3038" width="8.140625" style="2" customWidth="1"/>
    <col min="3039" max="3283" width="11.42578125" style="2"/>
    <col min="3284" max="3285" width="1.7109375" style="2" customWidth="1"/>
    <col min="3286" max="3286" width="26.5703125" style="2" customWidth="1"/>
    <col min="3287" max="3287" width="12.28515625" style="2" customWidth="1"/>
    <col min="3288" max="3288" width="10.85546875" style="2" customWidth="1"/>
    <col min="3289" max="3289" width="11" style="2" customWidth="1"/>
    <col min="3290" max="3290" width="8.85546875" style="2" customWidth="1"/>
    <col min="3291" max="3291" width="15.140625" style="2" customWidth="1"/>
    <col min="3292" max="3292" width="12" style="2" customWidth="1"/>
    <col min="3293" max="3293" width="11.42578125" style="2" customWidth="1"/>
    <col min="3294" max="3294" width="8.140625" style="2" customWidth="1"/>
    <col min="3295" max="3539" width="11.42578125" style="2"/>
    <col min="3540" max="3541" width="1.7109375" style="2" customWidth="1"/>
    <col min="3542" max="3542" width="26.5703125" style="2" customWidth="1"/>
    <col min="3543" max="3543" width="12.28515625" style="2" customWidth="1"/>
    <col min="3544" max="3544" width="10.85546875" style="2" customWidth="1"/>
    <col min="3545" max="3545" width="11" style="2" customWidth="1"/>
    <col min="3546" max="3546" width="8.85546875" style="2" customWidth="1"/>
    <col min="3547" max="3547" width="15.140625" style="2" customWidth="1"/>
    <col min="3548" max="3548" width="12" style="2" customWidth="1"/>
    <col min="3549" max="3549" width="11.42578125" style="2" customWidth="1"/>
    <col min="3550" max="3550" width="8.140625" style="2" customWidth="1"/>
    <col min="3551" max="3795" width="11.42578125" style="2"/>
    <col min="3796" max="3797" width="1.7109375" style="2" customWidth="1"/>
    <col min="3798" max="3798" width="26.5703125" style="2" customWidth="1"/>
    <col min="3799" max="3799" width="12.28515625" style="2" customWidth="1"/>
    <col min="3800" max="3800" width="10.85546875" style="2" customWidth="1"/>
    <col min="3801" max="3801" width="11" style="2" customWidth="1"/>
    <col min="3802" max="3802" width="8.85546875" style="2" customWidth="1"/>
    <col min="3803" max="3803" width="15.140625" style="2" customWidth="1"/>
    <col min="3804" max="3804" width="12" style="2" customWidth="1"/>
    <col min="3805" max="3805" width="11.42578125" style="2" customWidth="1"/>
    <col min="3806" max="3806" width="8.140625" style="2" customWidth="1"/>
    <col min="3807" max="4051" width="11.42578125" style="2"/>
    <col min="4052" max="4053" width="1.7109375" style="2" customWidth="1"/>
    <col min="4054" max="4054" width="26.5703125" style="2" customWidth="1"/>
    <col min="4055" max="4055" width="12.28515625" style="2" customWidth="1"/>
    <col min="4056" max="4056" width="10.85546875" style="2" customWidth="1"/>
    <col min="4057" max="4057" width="11" style="2" customWidth="1"/>
    <col min="4058" max="4058" width="8.85546875" style="2" customWidth="1"/>
    <col min="4059" max="4059" width="15.140625" style="2" customWidth="1"/>
    <col min="4060" max="4060" width="12" style="2" customWidth="1"/>
    <col min="4061" max="4061" width="11.42578125" style="2" customWidth="1"/>
    <col min="4062" max="4062" width="8.140625" style="2" customWidth="1"/>
    <col min="4063" max="4307" width="11.42578125" style="2"/>
    <col min="4308" max="4309" width="1.7109375" style="2" customWidth="1"/>
    <col min="4310" max="4310" width="26.5703125" style="2" customWidth="1"/>
    <col min="4311" max="4311" width="12.28515625" style="2" customWidth="1"/>
    <col min="4312" max="4312" width="10.85546875" style="2" customWidth="1"/>
    <col min="4313" max="4313" width="11" style="2" customWidth="1"/>
    <col min="4314" max="4314" width="8.85546875" style="2" customWidth="1"/>
    <col min="4315" max="4315" width="15.140625" style="2" customWidth="1"/>
    <col min="4316" max="4316" width="12" style="2" customWidth="1"/>
    <col min="4317" max="4317" width="11.42578125" style="2" customWidth="1"/>
    <col min="4318" max="4318" width="8.140625" style="2" customWidth="1"/>
    <col min="4319" max="4563" width="11.42578125" style="2"/>
    <col min="4564" max="4565" width="1.7109375" style="2" customWidth="1"/>
    <col min="4566" max="4566" width="26.5703125" style="2" customWidth="1"/>
    <col min="4567" max="4567" width="12.28515625" style="2" customWidth="1"/>
    <col min="4568" max="4568" width="10.85546875" style="2" customWidth="1"/>
    <col min="4569" max="4569" width="11" style="2" customWidth="1"/>
    <col min="4570" max="4570" width="8.85546875" style="2" customWidth="1"/>
    <col min="4571" max="4571" width="15.140625" style="2" customWidth="1"/>
    <col min="4572" max="4572" width="12" style="2" customWidth="1"/>
    <col min="4573" max="4573" width="11.42578125" style="2" customWidth="1"/>
    <col min="4574" max="4574" width="8.140625" style="2" customWidth="1"/>
    <col min="4575" max="4819" width="11.42578125" style="2"/>
    <col min="4820" max="4821" width="1.7109375" style="2" customWidth="1"/>
    <col min="4822" max="4822" width="26.5703125" style="2" customWidth="1"/>
    <col min="4823" max="4823" width="12.28515625" style="2" customWidth="1"/>
    <col min="4824" max="4824" width="10.85546875" style="2" customWidth="1"/>
    <col min="4825" max="4825" width="11" style="2" customWidth="1"/>
    <col min="4826" max="4826" width="8.85546875" style="2" customWidth="1"/>
    <col min="4827" max="4827" width="15.140625" style="2" customWidth="1"/>
    <col min="4828" max="4828" width="12" style="2" customWidth="1"/>
    <col min="4829" max="4829" width="11.42578125" style="2" customWidth="1"/>
    <col min="4830" max="4830" width="8.140625" style="2" customWidth="1"/>
    <col min="4831" max="5075" width="11.42578125" style="2"/>
    <col min="5076" max="5077" width="1.7109375" style="2" customWidth="1"/>
    <col min="5078" max="5078" width="26.5703125" style="2" customWidth="1"/>
    <col min="5079" max="5079" width="12.28515625" style="2" customWidth="1"/>
    <col min="5080" max="5080" width="10.85546875" style="2" customWidth="1"/>
    <col min="5081" max="5081" width="11" style="2" customWidth="1"/>
    <col min="5082" max="5082" width="8.85546875" style="2" customWidth="1"/>
    <col min="5083" max="5083" width="15.140625" style="2" customWidth="1"/>
    <col min="5084" max="5084" width="12" style="2" customWidth="1"/>
    <col min="5085" max="5085" width="11.42578125" style="2" customWidth="1"/>
    <col min="5086" max="5086" width="8.140625" style="2" customWidth="1"/>
    <col min="5087" max="5331" width="11.42578125" style="2"/>
    <col min="5332" max="5333" width="1.7109375" style="2" customWidth="1"/>
    <col min="5334" max="5334" width="26.5703125" style="2" customWidth="1"/>
    <col min="5335" max="5335" width="12.28515625" style="2" customWidth="1"/>
    <col min="5336" max="5336" width="10.85546875" style="2" customWidth="1"/>
    <col min="5337" max="5337" width="11" style="2" customWidth="1"/>
    <col min="5338" max="5338" width="8.85546875" style="2" customWidth="1"/>
    <col min="5339" max="5339" width="15.140625" style="2" customWidth="1"/>
    <col min="5340" max="5340" width="12" style="2" customWidth="1"/>
    <col min="5341" max="5341" width="11.42578125" style="2" customWidth="1"/>
    <col min="5342" max="5342" width="8.140625" style="2" customWidth="1"/>
    <col min="5343" max="5587" width="11.42578125" style="2"/>
    <col min="5588" max="5589" width="1.7109375" style="2" customWidth="1"/>
    <col min="5590" max="5590" width="26.5703125" style="2" customWidth="1"/>
    <col min="5591" max="5591" width="12.28515625" style="2" customWidth="1"/>
    <col min="5592" max="5592" width="10.85546875" style="2" customWidth="1"/>
    <col min="5593" max="5593" width="11" style="2" customWidth="1"/>
    <col min="5594" max="5594" width="8.85546875" style="2" customWidth="1"/>
    <col min="5595" max="5595" width="15.140625" style="2" customWidth="1"/>
    <col min="5596" max="5596" width="12" style="2" customWidth="1"/>
    <col min="5597" max="5597" width="11.42578125" style="2" customWidth="1"/>
    <col min="5598" max="5598" width="8.140625" style="2" customWidth="1"/>
    <col min="5599" max="5843" width="11.42578125" style="2"/>
    <col min="5844" max="5845" width="1.7109375" style="2" customWidth="1"/>
    <col min="5846" max="5846" width="26.5703125" style="2" customWidth="1"/>
    <col min="5847" max="5847" width="12.28515625" style="2" customWidth="1"/>
    <col min="5848" max="5848" width="10.85546875" style="2" customWidth="1"/>
    <col min="5849" max="5849" width="11" style="2" customWidth="1"/>
    <col min="5850" max="5850" width="8.85546875" style="2" customWidth="1"/>
    <col min="5851" max="5851" width="15.140625" style="2" customWidth="1"/>
    <col min="5852" max="5852" width="12" style="2" customWidth="1"/>
    <col min="5853" max="5853" width="11.42578125" style="2" customWidth="1"/>
    <col min="5854" max="5854" width="8.140625" style="2" customWidth="1"/>
    <col min="5855" max="6099" width="11.42578125" style="2"/>
    <col min="6100" max="6101" width="1.7109375" style="2" customWidth="1"/>
    <col min="6102" max="6102" width="26.5703125" style="2" customWidth="1"/>
    <col min="6103" max="6103" width="12.28515625" style="2" customWidth="1"/>
    <col min="6104" max="6104" width="10.85546875" style="2" customWidth="1"/>
    <col min="6105" max="6105" width="11" style="2" customWidth="1"/>
    <col min="6106" max="6106" width="8.85546875" style="2" customWidth="1"/>
    <col min="6107" max="6107" width="15.140625" style="2" customWidth="1"/>
    <col min="6108" max="6108" width="12" style="2" customWidth="1"/>
    <col min="6109" max="6109" width="11.42578125" style="2" customWidth="1"/>
    <col min="6110" max="6110" width="8.140625" style="2" customWidth="1"/>
    <col min="6111" max="6355" width="11.42578125" style="2"/>
    <col min="6356" max="6357" width="1.7109375" style="2" customWidth="1"/>
    <col min="6358" max="6358" width="26.5703125" style="2" customWidth="1"/>
    <col min="6359" max="6359" width="12.28515625" style="2" customWidth="1"/>
    <col min="6360" max="6360" width="10.85546875" style="2" customWidth="1"/>
    <col min="6361" max="6361" width="11" style="2" customWidth="1"/>
    <col min="6362" max="6362" width="8.85546875" style="2" customWidth="1"/>
    <col min="6363" max="6363" width="15.140625" style="2" customWidth="1"/>
    <col min="6364" max="6364" width="12" style="2" customWidth="1"/>
    <col min="6365" max="6365" width="11.42578125" style="2" customWidth="1"/>
    <col min="6366" max="6366" width="8.140625" style="2" customWidth="1"/>
    <col min="6367" max="6611" width="11.42578125" style="2"/>
    <col min="6612" max="6613" width="1.7109375" style="2" customWidth="1"/>
    <col min="6614" max="6614" width="26.5703125" style="2" customWidth="1"/>
    <col min="6615" max="6615" width="12.28515625" style="2" customWidth="1"/>
    <col min="6616" max="6616" width="10.85546875" style="2" customWidth="1"/>
    <col min="6617" max="6617" width="11" style="2" customWidth="1"/>
    <col min="6618" max="6618" width="8.85546875" style="2" customWidth="1"/>
    <col min="6619" max="6619" width="15.140625" style="2" customWidth="1"/>
    <col min="6620" max="6620" width="12" style="2" customWidth="1"/>
    <col min="6621" max="6621" width="11.42578125" style="2" customWidth="1"/>
    <col min="6622" max="6622" width="8.140625" style="2" customWidth="1"/>
    <col min="6623" max="6867" width="11.42578125" style="2"/>
    <col min="6868" max="6869" width="1.7109375" style="2" customWidth="1"/>
    <col min="6870" max="6870" width="26.5703125" style="2" customWidth="1"/>
    <col min="6871" max="6871" width="12.28515625" style="2" customWidth="1"/>
    <col min="6872" max="6872" width="10.85546875" style="2" customWidth="1"/>
    <col min="6873" max="6873" width="11" style="2" customWidth="1"/>
    <col min="6874" max="6874" width="8.85546875" style="2" customWidth="1"/>
    <col min="6875" max="6875" width="15.140625" style="2" customWidth="1"/>
    <col min="6876" max="6876" width="12" style="2" customWidth="1"/>
    <col min="6877" max="6877" width="11.42578125" style="2" customWidth="1"/>
    <col min="6878" max="6878" width="8.140625" style="2" customWidth="1"/>
    <col min="6879" max="7123" width="11.42578125" style="2"/>
    <col min="7124" max="7125" width="1.7109375" style="2" customWidth="1"/>
    <col min="7126" max="7126" width="26.5703125" style="2" customWidth="1"/>
    <col min="7127" max="7127" width="12.28515625" style="2" customWidth="1"/>
    <col min="7128" max="7128" width="10.85546875" style="2" customWidth="1"/>
    <col min="7129" max="7129" width="11" style="2" customWidth="1"/>
    <col min="7130" max="7130" width="8.85546875" style="2" customWidth="1"/>
    <col min="7131" max="7131" width="15.140625" style="2" customWidth="1"/>
    <col min="7132" max="7132" width="12" style="2" customWidth="1"/>
    <col min="7133" max="7133" width="11.42578125" style="2" customWidth="1"/>
    <col min="7134" max="7134" width="8.140625" style="2" customWidth="1"/>
    <col min="7135" max="7379" width="11.42578125" style="2"/>
    <col min="7380" max="7381" width="1.7109375" style="2" customWidth="1"/>
    <col min="7382" max="7382" width="26.5703125" style="2" customWidth="1"/>
    <col min="7383" max="7383" width="12.28515625" style="2" customWidth="1"/>
    <col min="7384" max="7384" width="10.85546875" style="2" customWidth="1"/>
    <col min="7385" max="7385" width="11" style="2" customWidth="1"/>
    <col min="7386" max="7386" width="8.85546875" style="2" customWidth="1"/>
    <col min="7387" max="7387" width="15.140625" style="2" customWidth="1"/>
    <col min="7388" max="7388" width="12" style="2" customWidth="1"/>
    <col min="7389" max="7389" width="11.42578125" style="2" customWidth="1"/>
    <col min="7390" max="7390" width="8.140625" style="2" customWidth="1"/>
    <col min="7391" max="7635" width="11.42578125" style="2"/>
    <col min="7636" max="7637" width="1.7109375" style="2" customWidth="1"/>
    <col min="7638" max="7638" width="26.5703125" style="2" customWidth="1"/>
    <col min="7639" max="7639" width="12.28515625" style="2" customWidth="1"/>
    <col min="7640" max="7640" width="10.85546875" style="2" customWidth="1"/>
    <col min="7641" max="7641" width="11" style="2" customWidth="1"/>
    <col min="7642" max="7642" width="8.85546875" style="2" customWidth="1"/>
    <col min="7643" max="7643" width="15.140625" style="2" customWidth="1"/>
    <col min="7644" max="7644" width="12" style="2" customWidth="1"/>
    <col min="7645" max="7645" width="11.42578125" style="2" customWidth="1"/>
    <col min="7646" max="7646" width="8.140625" style="2" customWidth="1"/>
    <col min="7647" max="7891" width="11.42578125" style="2"/>
    <col min="7892" max="7893" width="1.7109375" style="2" customWidth="1"/>
    <col min="7894" max="7894" width="26.5703125" style="2" customWidth="1"/>
    <col min="7895" max="7895" width="12.28515625" style="2" customWidth="1"/>
    <col min="7896" max="7896" width="10.85546875" style="2" customWidth="1"/>
    <col min="7897" max="7897" width="11" style="2" customWidth="1"/>
    <col min="7898" max="7898" width="8.85546875" style="2" customWidth="1"/>
    <col min="7899" max="7899" width="15.140625" style="2" customWidth="1"/>
    <col min="7900" max="7900" width="12" style="2" customWidth="1"/>
    <col min="7901" max="7901" width="11.42578125" style="2" customWidth="1"/>
    <col min="7902" max="7902" width="8.140625" style="2" customWidth="1"/>
    <col min="7903" max="8147" width="11.42578125" style="2"/>
    <col min="8148" max="8149" width="1.7109375" style="2" customWidth="1"/>
    <col min="8150" max="8150" width="26.5703125" style="2" customWidth="1"/>
    <col min="8151" max="8151" width="12.28515625" style="2" customWidth="1"/>
    <col min="8152" max="8152" width="10.85546875" style="2" customWidth="1"/>
    <col min="8153" max="8153" width="11" style="2" customWidth="1"/>
    <col min="8154" max="8154" width="8.85546875" style="2" customWidth="1"/>
    <col min="8155" max="8155" width="15.140625" style="2" customWidth="1"/>
    <col min="8156" max="8156" width="12" style="2" customWidth="1"/>
    <col min="8157" max="8157" width="11.42578125" style="2" customWidth="1"/>
    <col min="8158" max="8158" width="8.140625" style="2" customWidth="1"/>
    <col min="8159" max="8403" width="11.42578125" style="2"/>
    <col min="8404" max="8405" width="1.7109375" style="2" customWidth="1"/>
    <col min="8406" max="8406" width="26.5703125" style="2" customWidth="1"/>
    <col min="8407" max="8407" width="12.28515625" style="2" customWidth="1"/>
    <col min="8408" max="8408" width="10.85546875" style="2" customWidth="1"/>
    <col min="8409" max="8409" width="11" style="2" customWidth="1"/>
    <col min="8410" max="8410" width="8.85546875" style="2" customWidth="1"/>
    <col min="8411" max="8411" width="15.140625" style="2" customWidth="1"/>
    <col min="8412" max="8412" width="12" style="2" customWidth="1"/>
    <col min="8413" max="8413" width="11.42578125" style="2" customWidth="1"/>
    <col min="8414" max="8414" width="8.140625" style="2" customWidth="1"/>
    <col min="8415" max="8659" width="11.42578125" style="2"/>
    <col min="8660" max="8661" width="1.7109375" style="2" customWidth="1"/>
    <col min="8662" max="8662" width="26.5703125" style="2" customWidth="1"/>
    <col min="8663" max="8663" width="12.28515625" style="2" customWidth="1"/>
    <col min="8664" max="8664" width="10.85546875" style="2" customWidth="1"/>
    <col min="8665" max="8665" width="11" style="2" customWidth="1"/>
    <col min="8666" max="8666" width="8.85546875" style="2" customWidth="1"/>
    <col min="8667" max="8667" width="15.140625" style="2" customWidth="1"/>
    <col min="8668" max="8668" width="12" style="2" customWidth="1"/>
    <col min="8669" max="8669" width="11.42578125" style="2" customWidth="1"/>
    <col min="8670" max="8670" width="8.140625" style="2" customWidth="1"/>
    <col min="8671" max="8915" width="11.42578125" style="2"/>
    <col min="8916" max="8917" width="1.7109375" style="2" customWidth="1"/>
    <col min="8918" max="8918" width="26.5703125" style="2" customWidth="1"/>
    <col min="8919" max="8919" width="12.28515625" style="2" customWidth="1"/>
    <col min="8920" max="8920" width="10.85546875" style="2" customWidth="1"/>
    <col min="8921" max="8921" width="11" style="2" customWidth="1"/>
    <col min="8922" max="8922" width="8.85546875" style="2" customWidth="1"/>
    <col min="8923" max="8923" width="15.140625" style="2" customWidth="1"/>
    <col min="8924" max="8924" width="12" style="2" customWidth="1"/>
    <col min="8925" max="8925" width="11.42578125" style="2" customWidth="1"/>
    <col min="8926" max="8926" width="8.140625" style="2" customWidth="1"/>
    <col min="8927" max="9171" width="11.42578125" style="2"/>
    <col min="9172" max="9173" width="1.7109375" style="2" customWidth="1"/>
    <col min="9174" max="9174" width="26.5703125" style="2" customWidth="1"/>
    <col min="9175" max="9175" width="12.28515625" style="2" customWidth="1"/>
    <col min="9176" max="9176" width="10.85546875" style="2" customWidth="1"/>
    <col min="9177" max="9177" width="11" style="2" customWidth="1"/>
    <col min="9178" max="9178" width="8.85546875" style="2" customWidth="1"/>
    <col min="9179" max="9179" width="15.140625" style="2" customWidth="1"/>
    <col min="9180" max="9180" width="12" style="2" customWidth="1"/>
    <col min="9181" max="9181" width="11.42578125" style="2" customWidth="1"/>
    <col min="9182" max="9182" width="8.140625" style="2" customWidth="1"/>
    <col min="9183" max="9427" width="11.42578125" style="2"/>
    <col min="9428" max="9429" width="1.7109375" style="2" customWidth="1"/>
    <col min="9430" max="9430" width="26.5703125" style="2" customWidth="1"/>
    <col min="9431" max="9431" width="12.28515625" style="2" customWidth="1"/>
    <col min="9432" max="9432" width="10.85546875" style="2" customWidth="1"/>
    <col min="9433" max="9433" width="11" style="2" customWidth="1"/>
    <col min="9434" max="9434" width="8.85546875" style="2" customWidth="1"/>
    <col min="9435" max="9435" width="15.140625" style="2" customWidth="1"/>
    <col min="9436" max="9436" width="12" style="2" customWidth="1"/>
    <col min="9437" max="9437" width="11.42578125" style="2" customWidth="1"/>
    <col min="9438" max="9438" width="8.140625" style="2" customWidth="1"/>
    <col min="9439" max="9683" width="11.42578125" style="2"/>
    <col min="9684" max="9685" width="1.7109375" style="2" customWidth="1"/>
    <col min="9686" max="9686" width="26.5703125" style="2" customWidth="1"/>
    <col min="9687" max="9687" width="12.28515625" style="2" customWidth="1"/>
    <col min="9688" max="9688" width="10.85546875" style="2" customWidth="1"/>
    <col min="9689" max="9689" width="11" style="2" customWidth="1"/>
    <col min="9690" max="9690" width="8.85546875" style="2" customWidth="1"/>
    <col min="9691" max="9691" width="15.140625" style="2" customWidth="1"/>
    <col min="9692" max="9692" width="12" style="2" customWidth="1"/>
    <col min="9693" max="9693" width="11.42578125" style="2" customWidth="1"/>
    <col min="9694" max="9694" width="8.140625" style="2" customWidth="1"/>
    <col min="9695" max="9939" width="11.42578125" style="2"/>
    <col min="9940" max="9941" width="1.7109375" style="2" customWidth="1"/>
    <col min="9942" max="9942" width="26.5703125" style="2" customWidth="1"/>
    <col min="9943" max="9943" width="12.28515625" style="2" customWidth="1"/>
    <col min="9944" max="9944" width="10.85546875" style="2" customWidth="1"/>
    <col min="9945" max="9945" width="11" style="2" customWidth="1"/>
    <col min="9946" max="9946" width="8.85546875" style="2" customWidth="1"/>
    <col min="9947" max="9947" width="15.140625" style="2" customWidth="1"/>
    <col min="9948" max="9948" width="12" style="2" customWidth="1"/>
    <col min="9949" max="9949" width="11.42578125" style="2" customWidth="1"/>
    <col min="9950" max="9950" width="8.140625" style="2" customWidth="1"/>
    <col min="9951" max="10195" width="11.42578125" style="2"/>
    <col min="10196" max="10197" width="1.7109375" style="2" customWidth="1"/>
    <col min="10198" max="10198" width="26.5703125" style="2" customWidth="1"/>
    <col min="10199" max="10199" width="12.28515625" style="2" customWidth="1"/>
    <col min="10200" max="10200" width="10.85546875" style="2" customWidth="1"/>
    <col min="10201" max="10201" width="11" style="2" customWidth="1"/>
    <col min="10202" max="10202" width="8.85546875" style="2" customWidth="1"/>
    <col min="10203" max="10203" width="15.140625" style="2" customWidth="1"/>
    <col min="10204" max="10204" width="12" style="2" customWidth="1"/>
    <col min="10205" max="10205" width="11.42578125" style="2" customWidth="1"/>
    <col min="10206" max="10206" width="8.140625" style="2" customWidth="1"/>
    <col min="10207" max="10451" width="11.42578125" style="2"/>
    <col min="10452" max="10453" width="1.7109375" style="2" customWidth="1"/>
    <col min="10454" max="10454" width="26.5703125" style="2" customWidth="1"/>
    <col min="10455" max="10455" width="12.28515625" style="2" customWidth="1"/>
    <col min="10456" max="10456" width="10.85546875" style="2" customWidth="1"/>
    <col min="10457" max="10457" width="11" style="2" customWidth="1"/>
    <col min="10458" max="10458" width="8.85546875" style="2" customWidth="1"/>
    <col min="10459" max="10459" width="15.140625" style="2" customWidth="1"/>
    <col min="10460" max="10460" width="12" style="2" customWidth="1"/>
    <col min="10461" max="10461" width="11.42578125" style="2" customWidth="1"/>
    <col min="10462" max="10462" width="8.140625" style="2" customWidth="1"/>
    <col min="10463" max="10707" width="11.42578125" style="2"/>
    <col min="10708" max="10709" width="1.7109375" style="2" customWidth="1"/>
    <col min="10710" max="10710" width="26.5703125" style="2" customWidth="1"/>
    <col min="10711" max="10711" width="12.28515625" style="2" customWidth="1"/>
    <col min="10712" max="10712" width="10.85546875" style="2" customWidth="1"/>
    <col min="10713" max="10713" width="11" style="2" customWidth="1"/>
    <col min="10714" max="10714" width="8.85546875" style="2" customWidth="1"/>
    <col min="10715" max="10715" width="15.140625" style="2" customWidth="1"/>
    <col min="10716" max="10716" width="12" style="2" customWidth="1"/>
    <col min="10717" max="10717" width="11.42578125" style="2" customWidth="1"/>
    <col min="10718" max="10718" width="8.140625" style="2" customWidth="1"/>
    <col min="10719" max="10963" width="11.42578125" style="2"/>
    <col min="10964" max="10965" width="1.7109375" style="2" customWidth="1"/>
    <col min="10966" max="10966" width="26.5703125" style="2" customWidth="1"/>
    <col min="10967" max="10967" width="12.28515625" style="2" customWidth="1"/>
    <col min="10968" max="10968" width="10.85546875" style="2" customWidth="1"/>
    <col min="10969" max="10969" width="11" style="2" customWidth="1"/>
    <col min="10970" max="10970" width="8.85546875" style="2" customWidth="1"/>
    <col min="10971" max="10971" width="15.140625" style="2" customWidth="1"/>
    <col min="10972" max="10972" width="12" style="2" customWidth="1"/>
    <col min="10973" max="10973" width="11.42578125" style="2" customWidth="1"/>
    <col min="10974" max="10974" width="8.140625" style="2" customWidth="1"/>
    <col min="10975" max="11219" width="11.42578125" style="2"/>
    <col min="11220" max="11221" width="1.7109375" style="2" customWidth="1"/>
    <col min="11222" max="11222" width="26.5703125" style="2" customWidth="1"/>
    <col min="11223" max="11223" width="12.28515625" style="2" customWidth="1"/>
    <col min="11224" max="11224" width="10.85546875" style="2" customWidth="1"/>
    <col min="11225" max="11225" width="11" style="2" customWidth="1"/>
    <col min="11226" max="11226" width="8.85546875" style="2" customWidth="1"/>
    <col min="11227" max="11227" width="15.140625" style="2" customWidth="1"/>
    <col min="11228" max="11228" width="12" style="2" customWidth="1"/>
    <col min="11229" max="11229" width="11.42578125" style="2" customWidth="1"/>
    <col min="11230" max="11230" width="8.140625" style="2" customWidth="1"/>
    <col min="11231" max="11475" width="11.42578125" style="2"/>
    <col min="11476" max="11477" width="1.7109375" style="2" customWidth="1"/>
    <col min="11478" max="11478" width="26.5703125" style="2" customWidth="1"/>
    <col min="11479" max="11479" width="12.28515625" style="2" customWidth="1"/>
    <col min="11480" max="11480" width="10.85546875" style="2" customWidth="1"/>
    <col min="11481" max="11481" width="11" style="2" customWidth="1"/>
    <col min="11482" max="11482" width="8.85546875" style="2" customWidth="1"/>
    <col min="11483" max="11483" width="15.140625" style="2" customWidth="1"/>
    <col min="11484" max="11484" width="12" style="2" customWidth="1"/>
    <col min="11485" max="11485" width="11.42578125" style="2" customWidth="1"/>
    <col min="11486" max="11486" width="8.140625" style="2" customWidth="1"/>
    <col min="11487" max="11731" width="11.42578125" style="2"/>
    <col min="11732" max="11733" width="1.7109375" style="2" customWidth="1"/>
    <col min="11734" max="11734" width="26.5703125" style="2" customWidth="1"/>
    <col min="11735" max="11735" width="12.28515625" style="2" customWidth="1"/>
    <col min="11736" max="11736" width="10.85546875" style="2" customWidth="1"/>
    <col min="11737" max="11737" width="11" style="2" customWidth="1"/>
    <col min="11738" max="11738" width="8.85546875" style="2" customWidth="1"/>
    <col min="11739" max="11739" width="15.140625" style="2" customWidth="1"/>
    <col min="11740" max="11740" width="12" style="2" customWidth="1"/>
    <col min="11741" max="11741" width="11.42578125" style="2" customWidth="1"/>
    <col min="11742" max="11742" width="8.140625" style="2" customWidth="1"/>
    <col min="11743" max="11987" width="11.42578125" style="2"/>
    <col min="11988" max="11989" width="1.7109375" style="2" customWidth="1"/>
    <col min="11990" max="11990" width="26.5703125" style="2" customWidth="1"/>
    <col min="11991" max="11991" width="12.28515625" style="2" customWidth="1"/>
    <col min="11992" max="11992" width="10.85546875" style="2" customWidth="1"/>
    <col min="11993" max="11993" width="11" style="2" customWidth="1"/>
    <col min="11994" max="11994" width="8.85546875" style="2" customWidth="1"/>
    <col min="11995" max="11995" width="15.140625" style="2" customWidth="1"/>
    <col min="11996" max="11996" width="12" style="2" customWidth="1"/>
    <col min="11997" max="11997" width="11.42578125" style="2" customWidth="1"/>
    <col min="11998" max="11998" width="8.140625" style="2" customWidth="1"/>
    <col min="11999" max="12243" width="11.42578125" style="2"/>
    <col min="12244" max="12245" width="1.7109375" style="2" customWidth="1"/>
    <col min="12246" max="12246" width="26.5703125" style="2" customWidth="1"/>
    <col min="12247" max="12247" width="12.28515625" style="2" customWidth="1"/>
    <col min="12248" max="12248" width="10.85546875" style="2" customWidth="1"/>
    <col min="12249" max="12249" width="11" style="2" customWidth="1"/>
    <col min="12250" max="12250" width="8.85546875" style="2" customWidth="1"/>
    <col min="12251" max="12251" width="15.140625" style="2" customWidth="1"/>
    <col min="12252" max="12252" width="12" style="2" customWidth="1"/>
    <col min="12253" max="12253" width="11.42578125" style="2" customWidth="1"/>
    <col min="12254" max="12254" width="8.140625" style="2" customWidth="1"/>
    <col min="12255" max="12499" width="11.42578125" style="2"/>
    <col min="12500" max="12501" width="1.7109375" style="2" customWidth="1"/>
    <col min="12502" max="12502" width="26.5703125" style="2" customWidth="1"/>
    <col min="12503" max="12503" width="12.28515625" style="2" customWidth="1"/>
    <col min="12504" max="12504" width="10.85546875" style="2" customWidth="1"/>
    <col min="12505" max="12505" width="11" style="2" customWidth="1"/>
    <col min="12506" max="12506" width="8.85546875" style="2" customWidth="1"/>
    <col min="12507" max="12507" width="15.140625" style="2" customWidth="1"/>
    <col min="12508" max="12508" width="12" style="2" customWidth="1"/>
    <col min="12509" max="12509" width="11.42578125" style="2" customWidth="1"/>
    <col min="12510" max="12510" width="8.140625" style="2" customWidth="1"/>
    <col min="12511" max="12755" width="11.42578125" style="2"/>
    <col min="12756" max="12757" width="1.7109375" style="2" customWidth="1"/>
    <col min="12758" max="12758" width="26.5703125" style="2" customWidth="1"/>
    <col min="12759" max="12759" width="12.28515625" style="2" customWidth="1"/>
    <col min="12760" max="12760" width="10.85546875" style="2" customWidth="1"/>
    <col min="12761" max="12761" width="11" style="2" customWidth="1"/>
    <col min="12762" max="12762" width="8.85546875" style="2" customWidth="1"/>
    <col min="12763" max="12763" width="15.140625" style="2" customWidth="1"/>
    <col min="12764" max="12764" width="12" style="2" customWidth="1"/>
    <col min="12765" max="12765" width="11.42578125" style="2" customWidth="1"/>
    <col min="12766" max="12766" width="8.140625" style="2" customWidth="1"/>
    <col min="12767" max="13011" width="11.42578125" style="2"/>
    <col min="13012" max="13013" width="1.7109375" style="2" customWidth="1"/>
    <col min="13014" max="13014" width="26.5703125" style="2" customWidth="1"/>
    <col min="13015" max="13015" width="12.28515625" style="2" customWidth="1"/>
    <col min="13016" max="13016" width="10.85546875" style="2" customWidth="1"/>
    <col min="13017" max="13017" width="11" style="2" customWidth="1"/>
    <col min="13018" max="13018" width="8.85546875" style="2" customWidth="1"/>
    <col min="13019" max="13019" width="15.140625" style="2" customWidth="1"/>
    <col min="13020" max="13020" width="12" style="2" customWidth="1"/>
    <col min="13021" max="13021" width="11.42578125" style="2" customWidth="1"/>
    <col min="13022" max="13022" width="8.140625" style="2" customWidth="1"/>
    <col min="13023" max="13267" width="11.42578125" style="2"/>
    <col min="13268" max="13269" width="1.7109375" style="2" customWidth="1"/>
    <col min="13270" max="13270" width="26.5703125" style="2" customWidth="1"/>
    <col min="13271" max="13271" width="12.28515625" style="2" customWidth="1"/>
    <col min="13272" max="13272" width="10.85546875" style="2" customWidth="1"/>
    <col min="13273" max="13273" width="11" style="2" customWidth="1"/>
    <col min="13274" max="13274" width="8.85546875" style="2" customWidth="1"/>
    <col min="13275" max="13275" width="15.140625" style="2" customWidth="1"/>
    <col min="13276" max="13276" width="12" style="2" customWidth="1"/>
    <col min="13277" max="13277" width="11.42578125" style="2" customWidth="1"/>
    <col min="13278" max="13278" width="8.140625" style="2" customWidth="1"/>
    <col min="13279" max="13523" width="11.42578125" style="2"/>
    <col min="13524" max="13525" width="1.7109375" style="2" customWidth="1"/>
    <col min="13526" max="13526" width="26.5703125" style="2" customWidth="1"/>
    <col min="13527" max="13527" width="12.28515625" style="2" customWidth="1"/>
    <col min="13528" max="13528" width="10.85546875" style="2" customWidth="1"/>
    <col min="13529" max="13529" width="11" style="2" customWidth="1"/>
    <col min="13530" max="13530" width="8.85546875" style="2" customWidth="1"/>
    <col min="13531" max="13531" width="15.140625" style="2" customWidth="1"/>
    <col min="13532" max="13532" width="12" style="2" customWidth="1"/>
    <col min="13533" max="13533" width="11.42578125" style="2" customWidth="1"/>
    <col min="13534" max="13534" width="8.140625" style="2" customWidth="1"/>
    <col min="13535" max="13779" width="11.42578125" style="2"/>
    <col min="13780" max="13781" width="1.7109375" style="2" customWidth="1"/>
    <col min="13782" max="13782" width="26.5703125" style="2" customWidth="1"/>
    <col min="13783" max="13783" width="12.28515625" style="2" customWidth="1"/>
    <col min="13784" max="13784" width="10.85546875" style="2" customWidth="1"/>
    <col min="13785" max="13785" width="11" style="2" customWidth="1"/>
    <col min="13786" max="13786" width="8.85546875" style="2" customWidth="1"/>
    <col min="13787" max="13787" width="15.140625" style="2" customWidth="1"/>
    <col min="13788" max="13788" width="12" style="2" customWidth="1"/>
    <col min="13789" max="13789" width="11.42578125" style="2" customWidth="1"/>
    <col min="13790" max="13790" width="8.140625" style="2" customWidth="1"/>
    <col min="13791" max="14035" width="11.42578125" style="2"/>
    <col min="14036" max="14037" width="1.7109375" style="2" customWidth="1"/>
    <col min="14038" max="14038" width="26.5703125" style="2" customWidth="1"/>
    <col min="14039" max="14039" width="12.28515625" style="2" customWidth="1"/>
    <col min="14040" max="14040" width="10.85546875" style="2" customWidth="1"/>
    <col min="14041" max="14041" width="11" style="2" customWidth="1"/>
    <col min="14042" max="14042" width="8.85546875" style="2" customWidth="1"/>
    <col min="14043" max="14043" width="15.140625" style="2" customWidth="1"/>
    <col min="14044" max="14044" width="12" style="2" customWidth="1"/>
    <col min="14045" max="14045" width="11.42578125" style="2" customWidth="1"/>
    <col min="14046" max="14046" width="8.140625" style="2" customWidth="1"/>
    <col min="14047" max="14291" width="11.42578125" style="2"/>
    <col min="14292" max="14293" width="1.7109375" style="2" customWidth="1"/>
    <col min="14294" max="14294" width="26.5703125" style="2" customWidth="1"/>
    <col min="14295" max="14295" width="12.28515625" style="2" customWidth="1"/>
    <col min="14296" max="14296" width="10.85546875" style="2" customWidth="1"/>
    <col min="14297" max="14297" width="11" style="2" customWidth="1"/>
    <col min="14298" max="14298" width="8.85546875" style="2" customWidth="1"/>
    <col min="14299" max="14299" width="15.140625" style="2" customWidth="1"/>
    <col min="14300" max="14300" width="12" style="2" customWidth="1"/>
    <col min="14301" max="14301" width="11.42578125" style="2" customWidth="1"/>
    <col min="14302" max="14302" width="8.140625" style="2" customWidth="1"/>
    <col min="14303" max="14547" width="11.42578125" style="2"/>
    <col min="14548" max="14549" width="1.7109375" style="2" customWidth="1"/>
    <col min="14550" max="14550" width="26.5703125" style="2" customWidth="1"/>
    <col min="14551" max="14551" width="12.28515625" style="2" customWidth="1"/>
    <col min="14552" max="14552" width="10.85546875" style="2" customWidth="1"/>
    <col min="14553" max="14553" width="11" style="2" customWidth="1"/>
    <col min="14554" max="14554" width="8.85546875" style="2" customWidth="1"/>
    <col min="14555" max="14555" width="15.140625" style="2" customWidth="1"/>
    <col min="14556" max="14556" width="12" style="2" customWidth="1"/>
    <col min="14557" max="14557" width="11.42578125" style="2" customWidth="1"/>
    <col min="14558" max="14558" width="8.140625" style="2" customWidth="1"/>
    <col min="14559" max="14803" width="11.42578125" style="2"/>
    <col min="14804" max="14805" width="1.7109375" style="2" customWidth="1"/>
    <col min="14806" max="14806" width="26.5703125" style="2" customWidth="1"/>
    <col min="14807" max="14807" width="12.28515625" style="2" customWidth="1"/>
    <col min="14808" max="14808" width="10.85546875" style="2" customWidth="1"/>
    <col min="14809" max="14809" width="11" style="2" customWidth="1"/>
    <col min="14810" max="14810" width="8.85546875" style="2" customWidth="1"/>
    <col min="14811" max="14811" width="15.140625" style="2" customWidth="1"/>
    <col min="14812" max="14812" width="12" style="2" customWidth="1"/>
    <col min="14813" max="14813" width="11.42578125" style="2" customWidth="1"/>
    <col min="14814" max="14814" width="8.140625" style="2" customWidth="1"/>
    <col min="14815" max="15059" width="11.42578125" style="2"/>
    <col min="15060" max="15061" width="1.7109375" style="2" customWidth="1"/>
    <col min="15062" max="15062" width="26.5703125" style="2" customWidth="1"/>
    <col min="15063" max="15063" width="12.28515625" style="2" customWidth="1"/>
    <col min="15064" max="15064" width="10.85546875" style="2" customWidth="1"/>
    <col min="15065" max="15065" width="11" style="2" customWidth="1"/>
    <col min="15066" max="15066" width="8.85546875" style="2" customWidth="1"/>
    <col min="15067" max="15067" width="15.140625" style="2" customWidth="1"/>
    <col min="15068" max="15068" width="12" style="2" customWidth="1"/>
    <col min="15069" max="15069" width="11.42578125" style="2" customWidth="1"/>
    <col min="15070" max="15070" width="8.140625" style="2" customWidth="1"/>
    <col min="15071" max="15315" width="11.42578125" style="2"/>
    <col min="15316" max="15317" width="1.7109375" style="2" customWidth="1"/>
    <col min="15318" max="15318" width="26.5703125" style="2" customWidth="1"/>
    <col min="15319" max="15319" width="12.28515625" style="2" customWidth="1"/>
    <col min="15320" max="15320" width="10.85546875" style="2" customWidth="1"/>
    <col min="15321" max="15321" width="11" style="2" customWidth="1"/>
    <col min="15322" max="15322" width="8.85546875" style="2" customWidth="1"/>
    <col min="15323" max="15323" width="15.140625" style="2" customWidth="1"/>
    <col min="15324" max="15324" width="12" style="2" customWidth="1"/>
    <col min="15325" max="15325" width="11.42578125" style="2" customWidth="1"/>
    <col min="15326" max="15326" width="8.140625" style="2" customWidth="1"/>
    <col min="15327" max="15571" width="11.42578125" style="2"/>
    <col min="15572" max="15573" width="1.7109375" style="2" customWidth="1"/>
    <col min="15574" max="15574" width="26.5703125" style="2" customWidth="1"/>
    <col min="15575" max="15575" width="12.28515625" style="2" customWidth="1"/>
    <col min="15576" max="15576" width="10.85546875" style="2" customWidth="1"/>
    <col min="15577" max="15577" width="11" style="2" customWidth="1"/>
    <col min="15578" max="15578" width="8.85546875" style="2" customWidth="1"/>
    <col min="15579" max="15579" width="15.140625" style="2" customWidth="1"/>
    <col min="15580" max="15580" width="12" style="2" customWidth="1"/>
    <col min="15581" max="15581" width="11.42578125" style="2" customWidth="1"/>
    <col min="15582" max="15582" width="8.140625" style="2" customWidth="1"/>
    <col min="15583" max="15827" width="11.42578125" style="2"/>
    <col min="15828" max="15829" width="1.7109375" style="2" customWidth="1"/>
    <col min="15830" max="15830" width="26.5703125" style="2" customWidth="1"/>
    <col min="15831" max="15831" width="12.28515625" style="2" customWidth="1"/>
    <col min="15832" max="15832" width="10.85546875" style="2" customWidth="1"/>
    <col min="15833" max="15833" width="11" style="2" customWidth="1"/>
    <col min="15834" max="15834" width="8.85546875" style="2" customWidth="1"/>
    <col min="15835" max="15835" width="15.140625" style="2" customWidth="1"/>
    <col min="15836" max="15836" width="12" style="2" customWidth="1"/>
    <col min="15837" max="15837" width="11.42578125" style="2" customWidth="1"/>
    <col min="15838" max="15838" width="8.140625" style="2" customWidth="1"/>
    <col min="15839" max="16083" width="11.42578125" style="2"/>
    <col min="16084" max="16085" width="1.7109375" style="2" customWidth="1"/>
    <col min="16086" max="16086" width="26.5703125" style="2" customWidth="1"/>
    <col min="16087" max="16087" width="12.28515625" style="2" customWidth="1"/>
    <col min="16088" max="16088" width="10.85546875" style="2" customWidth="1"/>
    <col min="16089" max="16089" width="11" style="2" customWidth="1"/>
    <col min="16090" max="16090" width="8.85546875" style="2" customWidth="1"/>
    <col min="16091" max="16091" width="15.140625" style="2" customWidth="1"/>
    <col min="16092" max="16092" width="12" style="2" customWidth="1"/>
    <col min="16093" max="16093" width="11.42578125" style="2" customWidth="1"/>
    <col min="16094" max="16094" width="8.140625" style="2" customWidth="1"/>
    <col min="16095" max="16384" width="11.42578125" style="2"/>
  </cols>
  <sheetData>
    <row r="1" spans="1:12" ht="17.100000000000001" customHeight="1" x14ac:dyDescent="0.2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7.100000000000001" customHeight="1" x14ac:dyDescent="0.2">
      <c r="A2" s="35" t="s">
        <v>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2.2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22.5" customHeight="1" x14ac:dyDescent="0.2">
      <c r="A4" s="40" t="s">
        <v>37</v>
      </c>
      <c r="B4" s="40"/>
      <c r="C4" s="41"/>
      <c r="D4" s="36" t="s">
        <v>28</v>
      </c>
      <c r="E4" s="37"/>
      <c r="F4" s="37"/>
      <c r="G4" s="37"/>
      <c r="H4" s="37"/>
      <c r="I4" s="37"/>
      <c r="J4" s="37"/>
      <c r="K4" s="37"/>
      <c r="L4" s="37"/>
    </row>
    <row r="5" spans="1:12" ht="22.5" customHeight="1" x14ac:dyDescent="0.2">
      <c r="A5" s="42"/>
      <c r="B5" s="42"/>
      <c r="C5" s="43"/>
      <c r="D5" s="46" t="s">
        <v>0</v>
      </c>
      <c r="E5" s="38" t="s">
        <v>33</v>
      </c>
      <c r="F5" s="39"/>
      <c r="G5" s="39"/>
      <c r="H5" s="39"/>
      <c r="I5" s="39"/>
      <c r="J5" s="39"/>
      <c r="K5" s="39"/>
      <c r="L5" s="39"/>
    </row>
    <row r="6" spans="1:12" ht="71.25" customHeight="1" x14ac:dyDescent="0.2">
      <c r="A6" s="44"/>
      <c r="B6" s="44"/>
      <c r="C6" s="45"/>
      <c r="D6" s="47"/>
      <c r="E6" s="21" t="s">
        <v>1</v>
      </c>
      <c r="F6" s="21" t="s">
        <v>24</v>
      </c>
      <c r="G6" s="21" t="s">
        <v>3</v>
      </c>
      <c r="H6" s="21" t="s">
        <v>2</v>
      </c>
      <c r="I6" s="21" t="s">
        <v>34</v>
      </c>
      <c r="J6" s="21" t="s">
        <v>25</v>
      </c>
      <c r="K6" s="21" t="s">
        <v>35</v>
      </c>
      <c r="L6" s="22" t="s">
        <v>36</v>
      </c>
    </row>
    <row r="7" spans="1:12" ht="12.2" customHeight="1" x14ac:dyDescent="0.2">
      <c r="A7" s="17"/>
      <c r="B7" s="17"/>
      <c r="C7" s="18"/>
      <c r="D7" s="19"/>
      <c r="E7" s="20"/>
      <c r="F7" s="20"/>
      <c r="G7" s="20"/>
      <c r="H7" s="20"/>
      <c r="I7" s="20"/>
      <c r="J7" s="20"/>
      <c r="K7" s="20"/>
      <c r="L7" s="31"/>
    </row>
    <row r="8" spans="1:12" ht="21" customHeight="1" x14ac:dyDescent="0.2">
      <c r="A8" s="49" t="s">
        <v>29</v>
      </c>
      <c r="B8" s="49"/>
      <c r="C8" s="50"/>
      <c r="D8" s="25">
        <f>SUM(D9:D22)</f>
        <v>13917</v>
      </c>
      <c r="E8" s="25">
        <f>SUM(E9:E22)</f>
        <v>9496</v>
      </c>
      <c r="F8" s="25">
        <f t="shared" ref="F8:L8" si="0">SUM(F9:F22)</f>
        <v>1642</v>
      </c>
      <c r="G8" s="25">
        <f t="shared" si="0"/>
        <v>1084</v>
      </c>
      <c r="H8" s="25">
        <f t="shared" si="0"/>
        <v>1116</v>
      </c>
      <c r="I8" s="25">
        <f t="shared" si="0"/>
        <v>382</v>
      </c>
      <c r="J8" s="25">
        <f t="shared" si="0"/>
        <v>53</v>
      </c>
      <c r="K8" s="25">
        <f t="shared" si="0"/>
        <v>112</v>
      </c>
      <c r="L8" s="26">
        <f t="shared" si="0"/>
        <v>32</v>
      </c>
    </row>
    <row r="9" spans="1:12" ht="18" customHeight="1" x14ac:dyDescent="0.2">
      <c r="C9" s="23" t="s">
        <v>5</v>
      </c>
      <c r="D9" s="25">
        <f>SUM(E9:L9)</f>
        <v>296</v>
      </c>
      <c r="E9" s="25">
        <f>SUM(E24,E39)</f>
        <v>204</v>
      </c>
      <c r="F9" s="25">
        <f t="shared" ref="E9:L10" si="1">SUM(F24,F39)</f>
        <v>26</v>
      </c>
      <c r="G9" s="25">
        <f>SUM(G24,G39)</f>
        <v>21</v>
      </c>
      <c r="H9" s="25">
        <f t="shared" si="1"/>
        <v>33</v>
      </c>
      <c r="I9" s="25">
        <f t="shared" si="1"/>
        <v>6</v>
      </c>
      <c r="J9" s="25">
        <f t="shared" si="1"/>
        <v>1</v>
      </c>
      <c r="K9" s="25">
        <f t="shared" si="1"/>
        <v>5</v>
      </c>
      <c r="L9" s="27">
        <f t="shared" si="1"/>
        <v>0</v>
      </c>
    </row>
    <row r="10" spans="1:12" ht="14.45" customHeight="1" x14ac:dyDescent="0.2">
      <c r="C10" s="23" t="s">
        <v>18</v>
      </c>
      <c r="D10" s="25">
        <f t="shared" ref="D10:D22" si="2">SUM(E10:L10)</f>
        <v>474</v>
      </c>
      <c r="E10" s="25">
        <f t="shared" si="1"/>
        <v>343</v>
      </c>
      <c r="F10" s="25">
        <f t="shared" si="1"/>
        <v>40</v>
      </c>
      <c r="G10" s="25">
        <f t="shared" si="1"/>
        <v>24</v>
      </c>
      <c r="H10" s="25">
        <f t="shared" si="1"/>
        <v>52</v>
      </c>
      <c r="I10" s="25">
        <f t="shared" si="1"/>
        <v>10</v>
      </c>
      <c r="J10" s="25">
        <f t="shared" ref="J10:L10" si="3">SUM(J25,J40)</f>
        <v>1</v>
      </c>
      <c r="K10" s="25">
        <f t="shared" si="3"/>
        <v>4</v>
      </c>
      <c r="L10" s="27">
        <f t="shared" si="3"/>
        <v>0</v>
      </c>
    </row>
    <row r="11" spans="1:12" ht="14.45" customHeight="1" x14ac:dyDescent="0.2">
      <c r="C11" s="23" t="s">
        <v>6</v>
      </c>
      <c r="D11" s="25">
        <f t="shared" si="2"/>
        <v>470</v>
      </c>
      <c r="E11" s="25">
        <f t="shared" ref="E11:I16" si="4">SUM(E26,E41)</f>
        <v>323</v>
      </c>
      <c r="F11" s="25">
        <f t="shared" si="4"/>
        <v>26</v>
      </c>
      <c r="G11" s="25">
        <f t="shared" si="4"/>
        <v>38</v>
      </c>
      <c r="H11" s="25">
        <f t="shared" si="4"/>
        <v>63</v>
      </c>
      <c r="I11" s="25">
        <f t="shared" si="4"/>
        <v>16</v>
      </c>
      <c r="J11" s="25">
        <f t="shared" ref="J11:L11" si="5">SUM(J26,J41)</f>
        <v>2</v>
      </c>
      <c r="K11" s="25">
        <f t="shared" si="5"/>
        <v>2</v>
      </c>
      <c r="L11" s="27">
        <f t="shared" si="5"/>
        <v>0</v>
      </c>
    </row>
    <row r="12" spans="1:12" ht="14.45" customHeight="1" x14ac:dyDescent="0.2">
      <c r="C12" s="23" t="s">
        <v>7</v>
      </c>
      <c r="D12" s="25">
        <f t="shared" si="2"/>
        <v>678</v>
      </c>
      <c r="E12" s="25">
        <f t="shared" si="4"/>
        <v>451</v>
      </c>
      <c r="F12" s="25">
        <f t="shared" si="4"/>
        <v>68</v>
      </c>
      <c r="G12" s="25">
        <f t="shared" si="4"/>
        <v>65</v>
      </c>
      <c r="H12" s="25">
        <f t="shared" si="4"/>
        <v>51</v>
      </c>
      <c r="I12" s="25">
        <f t="shared" si="4"/>
        <v>34</v>
      </c>
      <c r="J12" s="25">
        <f t="shared" ref="J12:L12" si="6">SUM(J27,J42)</f>
        <v>5</v>
      </c>
      <c r="K12" s="25">
        <f t="shared" si="6"/>
        <v>4</v>
      </c>
      <c r="L12" s="27">
        <f t="shared" si="6"/>
        <v>0</v>
      </c>
    </row>
    <row r="13" spans="1:12" ht="14.45" customHeight="1" x14ac:dyDescent="0.2">
      <c r="C13" s="23" t="s">
        <v>8</v>
      </c>
      <c r="D13" s="25">
        <f t="shared" si="2"/>
        <v>1642</v>
      </c>
      <c r="E13" s="25">
        <f t="shared" si="4"/>
        <v>1059</v>
      </c>
      <c r="F13" s="25">
        <f t="shared" si="4"/>
        <v>244</v>
      </c>
      <c r="G13" s="25">
        <f t="shared" si="4"/>
        <v>178</v>
      </c>
      <c r="H13" s="25">
        <f t="shared" si="4"/>
        <v>85</v>
      </c>
      <c r="I13" s="25">
        <f t="shared" si="4"/>
        <v>57</v>
      </c>
      <c r="J13" s="25">
        <f t="shared" ref="J13:L13" si="7">SUM(J28,J43)</f>
        <v>4</v>
      </c>
      <c r="K13" s="25">
        <f t="shared" si="7"/>
        <v>11</v>
      </c>
      <c r="L13" s="27">
        <f t="shared" si="7"/>
        <v>4</v>
      </c>
    </row>
    <row r="14" spans="1:12" ht="14.45" customHeight="1" x14ac:dyDescent="0.2">
      <c r="C14" s="23" t="s">
        <v>9</v>
      </c>
      <c r="D14" s="25">
        <f t="shared" si="2"/>
        <v>1900</v>
      </c>
      <c r="E14" s="25">
        <f t="shared" si="4"/>
        <v>1320</v>
      </c>
      <c r="F14" s="25">
        <f t="shared" si="4"/>
        <v>272</v>
      </c>
      <c r="G14" s="25">
        <f t="shared" si="4"/>
        <v>160</v>
      </c>
      <c r="H14" s="25">
        <f t="shared" si="4"/>
        <v>82</v>
      </c>
      <c r="I14" s="25">
        <f t="shared" si="4"/>
        <v>42</v>
      </c>
      <c r="J14" s="25">
        <f t="shared" ref="J14:L14" si="8">SUM(J29,J44)</f>
        <v>5</v>
      </c>
      <c r="K14" s="25">
        <f t="shared" si="8"/>
        <v>13</v>
      </c>
      <c r="L14" s="27">
        <f t="shared" si="8"/>
        <v>6</v>
      </c>
    </row>
    <row r="15" spans="1:12" ht="14.45" customHeight="1" x14ac:dyDescent="0.2">
      <c r="C15" s="23" t="s">
        <v>10</v>
      </c>
      <c r="D15" s="25">
        <f t="shared" si="2"/>
        <v>1712</v>
      </c>
      <c r="E15" s="25">
        <f t="shared" si="4"/>
        <v>1221</v>
      </c>
      <c r="F15" s="25">
        <f t="shared" si="4"/>
        <v>224</v>
      </c>
      <c r="G15" s="25">
        <f t="shared" si="4"/>
        <v>135</v>
      </c>
      <c r="H15" s="25">
        <f t="shared" si="4"/>
        <v>71</v>
      </c>
      <c r="I15" s="25">
        <f t="shared" si="4"/>
        <v>43</v>
      </c>
      <c r="J15" s="25">
        <f t="shared" ref="J15:L15" si="9">SUM(J30,J45)</f>
        <v>2</v>
      </c>
      <c r="K15" s="25">
        <f t="shared" si="9"/>
        <v>12</v>
      </c>
      <c r="L15" s="27">
        <f t="shared" si="9"/>
        <v>4</v>
      </c>
    </row>
    <row r="16" spans="1:12" ht="14.45" customHeight="1" x14ac:dyDescent="0.2">
      <c r="C16" s="23" t="s">
        <v>11</v>
      </c>
      <c r="D16" s="25">
        <f t="shared" si="2"/>
        <v>1408</v>
      </c>
      <c r="E16" s="25">
        <f t="shared" si="4"/>
        <v>1022</v>
      </c>
      <c r="F16" s="25">
        <f t="shared" si="4"/>
        <v>169</v>
      </c>
      <c r="G16" s="25">
        <f t="shared" si="4"/>
        <v>110</v>
      </c>
      <c r="H16" s="25">
        <f t="shared" si="4"/>
        <v>56</v>
      </c>
      <c r="I16" s="25">
        <f t="shared" si="4"/>
        <v>35</v>
      </c>
      <c r="J16" s="25">
        <f t="shared" ref="J16:L16" si="10">SUM(J31,J46)</f>
        <v>8</v>
      </c>
      <c r="K16" s="25">
        <f t="shared" si="10"/>
        <v>7</v>
      </c>
      <c r="L16" s="27">
        <f t="shared" si="10"/>
        <v>1</v>
      </c>
    </row>
    <row r="17" spans="2:12" ht="14.45" customHeight="1" x14ac:dyDescent="0.2">
      <c r="C17" s="23" t="s">
        <v>12</v>
      </c>
      <c r="D17" s="25">
        <f t="shared" si="2"/>
        <v>1133</v>
      </c>
      <c r="E17" s="25">
        <f t="shared" ref="E17:I17" si="11">SUM(E32,E47)</f>
        <v>799</v>
      </c>
      <c r="F17" s="25">
        <f t="shared" si="11"/>
        <v>139</v>
      </c>
      <c r="G17" s="25">
        <f t="shared" si="11"/>
        <v>90</v>
      </c>
      <c r="H17" s="25">
        <f t="shared" si="11"/>
        <v>59</v>
      </c>
      <c r="I17" s="25">
        <f t="shared" si="11"/>
        <v>31</v>
      </c>
      <c r="J17" s="25">
        <f t="shared" ref="J17:L17" si="12">SUM(J32,J47)</f>
        <v>1</v>
      </c>
      <c r="K17" s="25">
        <f t="shared" si="12"/>
        <v>11</v>
      </c>
      <c r="L17" s="27">
        <f t="shared" si="12"/>
        <v>3</v>
      </c>
    </row>
    <row r="18" spans="2:12" ht="14.45" customHeight="1" x14ac:dyDescent="0.2">
      <c r="C18" s="23" t="s">
        <v>13</v>
      </c>
      <c r="D18" s="25">
        <f t="shared" si="2"/>
        <v>904</v>
      </c>
      <c r="E18" s="25">
        <f t="shared" ref="E18:I21" si="13">SUM(E33,E48)</f>
        <v>644</v>
      </c>
      <c r="F18" s="25">
        <f t="shared" si="13"/>
        <v>95</v>
      </c>
      <c r="G18" s="25">
        <f t="shared" si="13"/>
        <v>57</v>
      </c>
      <c r="H18" s="25">
        <f t="shared" si="13"/>
        <v>67</v>
      </c>
      <c r="I18" s="25">
        <f t="shared" si="13"/>
        <v>25</v>
      </c>
      <c r="J18" s="25">
        <f t="shared" ref="J18:L18" si="14">SUM(J33,J48)</f>
        <v>4</v>
      </c>
      <c r="K18" s="25">
        <f t="shared" si="14"/>
        <v>8</v>
      </c>
      <c r="L18" s="27">
        <f t="shared" si="14"/>
        <v>4</v>
      </c>
    </row>
    <row r="19" spans="2:12" ht="14.45" customHeight="1" x14ac:dyDescent="0.2">
      <c r="C19" s="23" t="s">
        <v>14</v>
      </c>
      <c r="D19" s="25">
        <f t="shared" si="2"/>
        <v>773</v>
      </c>
      <c r="E19" s="25">
        <f t="shared" si="13"/>
        <v>535</v>
      </c>
      <c r="F19" s="25">
        <f t="shared" si="13"/>
        <v>67</v>
      </c>
      <c r="G19" s="25">
        <f t="shared" si="13"/>
        <v>63</v>
      </c>
      <c r="H19" s="25">
        <f t="shared" si="13"/>
        <v>85</v>
      </c>
      <c r="I19" s="25">
        <f t="shared" si="13"/>
        <v>10</v>
      </c>
      <c r="J19" s="25">
        <f t="shared" ref="J19:L19" si="15">SUM(J34,J49)</f>
        <v>2</v>
      </c>
      <c r="K19" s="25">
        <f t="shared" si="15"/>
        <v>7</v>
      </c>
      <c r="L19" s="27">
        <f t="shared" si="15"/>
        <v>4</v>
      </c>
    </row>
    <row r="20" spans="2:12" ht="14.45" customHeight="1" x14ac:dyDescent="0.2">
      <c r="C20" s="23" t="s">
        <v>15</v>
      </c>
      <c r="D20" s="25">
        <f t="shared" si="2"/>
        <v>547</v>
      </c>
      <c r="E20" s="25">
        <f t="shared" si="13"/>
        <v>378</v>
      </c>
      <c r="F20" s="25">
        <f t="shared" si="13"/>
        <v>43</v>
      </c>
      <c r="G20" s="25">
        <f t="shared" si="13"/>
        <v>41</v>
      </c>
      <c r="H20" s="25">
        <f t="shared" si="13"/>
        <v>54</v>
      </c>
      <c r="I20" s="25">
        <f t="shared" si="13"/>
        <v>18</v>
      </c>
      <c r="J20" s="25">
        <f t="shared" ref="J20:L20" si="16">SUM(J35,J50)</f>
        <v>4</v>
      </c>
      <c r="K20" s="25">
        <f t="shared" si="16"/>
        <v>7</v>
      </c>
      <c r="L20" s="27">
        <f t="shared" si="16"/>
        <v>2</v>
      </c>
    </row>
    <row r="21" spans="2:12" ht="14.45" customHeight="1" x14ac:dyDescent="0.2">
      <c r="C21" s="23" t="s">
        <v>16</v>
      </c>
      <c r="D21" s="25">
        <f t="shared" si="2"/>
        <v>994</v>
      </c>
      <c r="E21" s="25">
        <f t="shared" si="13"/>
        <v>643</v>
      </c>
      <c r="F21" s="25">
        <f t="shared" si="13"/>
        <v>104</v>
      </c>
      <c r="G21" s="25">
        <f t="shared" si="13"/>
        <v>44</v>
      </c>
      <c r="H21" s="25">
        <f t="shared" si="13"/>
        <v>169</v>
      </c>
      <c r="I21" s="25">
        <f t="shared" si="13"/>
        <v>19</v>
      </c>
      <c r="J21" s="25">
        <f t="shared" ref="J21:L21" si="17">SUM(J36,J51)</f>
        <v>7</v>
      </c>
      <c r="K21" s="25">
        <f t="shared" si="17"/>
        <v>5</v>
      </c>
      <c r="L21" s="27">
        <f t="shared" si="17"/>
        <v>3</v>
      </c>
    </row>
    <row r="22" spans="2:12" ht="14.45" customHeight="1" x14ac:dyDescent="0.2">
      <c r="C22" s="23" t="s">
        <v>17</v>
      </c>
      <c r="D22" s="25">
        <f t="shared" si="2"/>
        <v>986</v>
      </c>
      <c r="E22" s="25">
        <f t="shared" ref="E22:I22" si="18">SUM(E37,E52)</f>
        <v>554</v>
      </c>
      <c r="F22" s="25">
        <f t="shared" si="18"/>
        <v>125</v>
      </c>
      <c r="G22" s="25">
        <f t="shared" si="18"/>
        <v>58</v>
      </c>
      <c r="H22" s="25">
        <f t="shared" si="18"/>
        <v>189</v>
      </c>
      <c r="I22" s="25">
        <f t="shared" si="18"/>
        <v>36</v>
      </c>
      <c r="J22" s="25">
        <f t="shared" ref="J22:L22" si="19">SUM(J37,J52)</f>
        <v>7</v>
      </c>
      <c r="K22" s="25">
        <f t="shared" si="19"/>
        <v>16</v>
      </c>
      <c r="L22" s="27">
        <f t="shared" si="19"/>
        <v>1</v>
      </c>
    </row>
    <row r="23" spans="2:12" ht="24.95" customHeight="1" x14ac:dyDescent="0.2">
      <c r="B23" s="33" t="s">
        <v>19</v>
      </c>
      <c r="C23" s="34"/>
      <c r="D23" s="25">
        <f>SUM(D24:D37)</f>
        <v>8102</v>
      </c>
      <c r="E23" s="25">
        <f t="shared" ref="E23:L23" si="20">SUM(E24:E37)</f>
        <v>5129</v>
      </c>
      <c r="F23" s="25">
        <f t="shared" si="20"/>
        <v>1114</v>
      </c>
      <c r="G23" s="25">
        <f t="shared" si="20"/>
        <v>760</v>
      </c>
      <c r="H23" s="25">
        <f t="shared" si="20"/>
        <v>712</v>
      </c>
      <c r="I23" s="25">
        <f t="shared" si="20"/>
        <v>268</v>
      </c>
      <c r="J23" s="25">
        <f t="shared" si="20"/>
        <v>32</v>
      </c>
      <c r="K23" s="25">
        <f t="shared" si="20"/>
        <v>66</v>
      </c>
      <c r="L23" s="26">
        <f t="shared" si="20"/>
        <v>21</v>
      </c>
    </row>
    <row r="24" spans="2:12" ht="18" customHeight="1" x14ac:dyDescent="0.2">
      <c r="C24" s="2" t="s">
        <v>5</v>
      </c>
      <c r="D24" s="25">
        <f t="shared" ref="D24:D33" si="21">SUM(E24:L24)</f>
        <v>157</v>
      </c>
      <c r="E24" s="25">
        <f t="shared" ref="E24:L24" si="22">SUM(E69,E114,E159)</f>
        <v>108</v>
      </c>
      <c r="F24" s="25">
        <f t="shared" si="22"/>
        <v>16</v>
      </c>
      <c r="G24" s="25">
        <f t="shared" si="22"/>
        <v>11</v>
      </c>
      <c r="H24" s="25">
        <f t="shared" si="22"/>
        <v>17</v>
      </c>
      <c r="I24" s="25">
        <f t="shared" si="22"/>
        <v>3</v>
      </c>
      <c r="J24" s="25">
        <f t="shared" si="22"/>
        <v>1</v>
      </c>
      <c r="K24" s="25">
        <f t="shared" si="22"/>
        <v>1</v>
      </c>
      <c r="L24" s="27">
        <f t="shared" si="22"/>
        <v>0</v>
      </c>
    </row>
    <row r="25" spans="2:12" ht="14.45" customHeight="1" x14ac:dyDescent="0.2">
      <c r="C25" s="2" t="s">
        <v>18</v>
      </c>
      <c r="D25" s="25">
        <f t="shared" si="21"/>
        <v>237</v>
      </c>
      <c r="E25" s="25">
        <f t="shared" ref="E25:L25" si="23">SUM(E70,E115,E160)</f>
        <v>163</v>
      </c>
      <c r="F25" s="25">
        <f t="shared" si="23"/>
        <v>23</v>
      </c>
      <c r="G25" s="25">
        <f t="shared" si="23"/>
        <v>10</v>
      </c>
      <c r="H25" s="25">
        <f t="shared" si="23"/>
        <v>32</v>
      </c>
      <c r="I25" s="25">
        <f t="shared" si="23"/>
        <v>6</v>
      </c>
      <c r="J25" s="25">
        <f t="shared" si="23"/>
        <v>1</v>
      </c>
      <c r="K25" s="25">
        <f t="shared" si="23"/>
        <v>2</v>
      </c>
      <c r="L25" s="27">
        <f t="shared" si="23"/>
        <v>0</v>
      </c>
    </row>
    <row r="26" spans="2:12" ht="14.45" customHeight="1" x14ac:dyDescent="0.2">
      <c r="C26" s="2" t="s">
        <v>6</v>
      </c>
      <c r="D26" s="25">
        <f t="shared" si="21"/>
        <v>210</v>
      </c>
      <c r="E26" s="25">
        <f t="shared" ref="E26:L26" si="24">SUM(E71,E116,E161)</f>
        <v>129</v>
      </c>
      <c r="F26" s="25">
        <f t="shared" si="24"/>
        <v>14</v>
      </c>
      <c r="G26" s="25">
        <f t="shared" si="24"/>
        <v>18</v>
      </c>
      <c r="H26" s="25">
        <f t="shared" si="24"/>
        <v>35</v>
      </c>
      <c r="I26" s="25">
        <f t="shared" si="24"/>
        <v>11</v>
      </c>
      <c r="J26" s="25">
        <f t="shared" si="24"/>
        <v>1</v>
      </c>
      <c r="K26" s="25">
        <f t="shared" si="24"/>
        <v>2</v>
      </c>
      <c r="L26" s="27">
        <f t="shared" si="24"/>
        <v>0</v>
      </c>
    </row>
    <row r="27" spans="2:12" ht="14.45" customHeight="1" x14ac:dyDescent="0.2">
      <c r="C27" s="2" t="s">
        <v>7</v>
      </c>
      <c r="D27" s="25">
        <f t="shared" si="21"/>
        <v>385</v>
      </c>
      <c r="E27" s="25">
        <f t="shared" ref="E27:L27" si="25">SUM(E72,E117,E162)</f>
        <v>240</v>
      </c>
      <c r="F27" s="25">
        <f t="shared" si="25"/>
        <v>36</v>
      </c>
      <c r="G27" s="25">
        <f t="shared" si="25"/>
        <v>50</v>
      </c>
      <c r="H27" s="25">
        <f t="shared" si="25"/>
        <v>32</v>
      </c>
      <c r="I27" s="25">
        <f t="shared" si="25"/>
        <v>22</v>
      </c>
      <c r="J27" s="25">
        <f t="shared" si="25"/>
        <v>2</v>
      </c>
      <c r="K27" s="25">
        <f t="shared" si="25"/>
        <v>3</v>
      </c>
      <c r="L27" s="27">
        <f t="shared" si="25"/>
        <v>0</v>
      </c>
    </row>
    <row r="28" spans="2:12" ht="14.45" customHeight="1" x14ac:dyDescent="0.2">
      <c r="C28" s="2" t="s">
        <v>8</v>
      </c>
      <c r="D28" s="25">
        <f t="shared" si="21"/>
        <v>1062</v>
      </c>
      <c r="E28" s="25">
        <f t="shared" ref="E28:L28" si="26">SUM(E73,E118,E163)</f>
        <v>647</v>
      </c>
      <c r="F28" s="25">
        <f t="shared" si="26"/>
        <v>180</v>
      </c>
      <c r="G28" s="25">
        <f t="shared" si="26"/>
        <v>121</v>
      </c>
      <c r="H28" s="25">
        <f t="shared" si="26"/>
        <v>59</v>
      </c>
      <c r="I28" s="25">
        <f t="shared" si="26"/>
        <v>46</v>
      </c>
      <c r="J28" s="25">
        <f t="shared" si="26"/>
        <v>3</v>
      </c>
      <c r="K28" s="25">
        <f t="shared" si="26"/>
        <v>4</v>
      </c>
      <c r="L28" s="27">
        <f t="shared" si="26"/>
        <v>2</v>
      </c>
    </row>
    <row r="29" spans="2:12" ht="14.45" customHeight="1" x14ac:dyDescent="0.2">
      <c r="C29" s="2" t="s">
        <v>9</v>
      </c>
      <c r="D29" s="25">
        <f t="shared" si="21"/>
        <v>1182</v>
      </c>
      <c r="E29" s="25">
        <f t="shared" ref="E29:L29" si="27">SUM(E74,E119,E164)</f>
        <v>780</v>
      </c>
      <c r="F29" s="25">
        <f t="shared" si="27"/>
        <v>184</v>
      </c>
      <c r="G29" s="25">
        <f t="shared" si="27"/>
        <v>119</v>
      </c>
      <c r="H29" s="25">
        <f t="shared" si="27"/>
        <v>50</v>
      </c>
      <c r="I29" s="25">
        <f t="shared" si="27"/>
        <v>32</v>
      </c>
      <c r="J29" s="25">
        <f t="shared" si="27"/>
        <v>4</v>
      </c>
      <c r="K29" s="25">
        <f t="shared" si="27"/>
        <v>9</v>
      </c>
      <c r="L29" s="27">
        <f t="shared" si="27"/>
        <v>4</v>
      </c>
    </row>
    <row r="30" spans="2:12" ht="14.45" customHeight="1" x14ac:dyDescent="0.2">
      <c r="C30" s="2" t="s">
        <v>10</v>
      </c>
      <c r="D30" s="25">
        <f t="shared" si="21"/>
        <v>993</v>
      </c>
      <c r="E30" s="25">
        <f t="shared" ref="E30:L30" si="28">SUM(E75,E120,E165)</f>
        <v>660</v>
      </c>
      <c r="F30" s="25">
        <f t="shared" si="28"/>
        <v>157</v>
      </c>
      <c r="G30" s="25">
        <f t="shared" si="28"/>
        <v>90</v>
      </c>
      <c r="H30" s="25">
        <f t="shared" si="28"/>
        <v>44</v>
      </c>
      <c r="I30" s="25">
        <f t="shared" si="28"/>
        <v>32</v>
      </c>
      <c r="J30" s="25">
        <f t="shared" si="28"/>
        <v>2</v>
      </c>
      <c r="K30" s="25">
        <f t="shared" si="28"/>
        <v>6</v>
      </c>
      <c r="L30" s="27">
        <f t="shared" si="28"/>
        <v>2</v>
      </c>
    </row>
    <row r="31" spans="2:12" ht="14.45" customHeight="1" x14ac:dyDescent="0.2">
      <c r="C31" s="2" t="s">
        <v>11</v>
      </c>
      <c r="D31" s="25">
        <f t="shared" si="21"/>
        <v>840</v>
      </c>
      <c r="E31" s="25">
        <f t="shared" ref="E31:L31" si="29">SUM(E76,E121,E166)</f>
        <v>563</v>
      </c>
      <c r="F31" s="25">
        <f t="shared" si="29"/>
        <v>123</v>
      </c>
      <c r="G31" s="25">
        <f t="shared" si="29"/>
        <v>84</v>
      </c>
      <c r="H31" s="25">
        <f t="shared" si="29"/>
        <v>36</v>
      </c>
      <c r="I31" s="25">
        <f t="shared" si="29"/>
        <v>24</v>
      </c>
      <c r="J31" s="25">
        <f t="shared" si="29"/>
        <v>4</v>
      </c>
      <c r="K31" s="25">
        <f t="shared" si="29"/>
        <v>5</v>
      </c>
      <c r="L31" s="27">
        <f t="shared" si="29"/>
        <v>1</v>
      </c>
    </row>
    <row r="32" spans="2:12" ht="14.45" customHeight="1" x14ac:dyDescent="0.2">
      <c r="C32" s="2" t="s">
        <v>12</v>
      </c>
      <c r="D32" s="25">
        <f t="shared" si="21"/>
        <v>657</v>
      </c>
      <c r="E32" s="25">
        <f t="shared" ref="E32:L32" si="30">SUM(E77,E122,E167)</f>
        <v>425</v>
      </c>
      <c r="F32" s="25">
        <f t="shared" si="30"/>
        <v>100</v>
      </c>
      <c r="G32" s="25">
        <f t="shared" si="30"/>
        <v>66</v>
      </c>
      <c r="H32" s="25">
        <f t="shared" si="30"/>
        <v>39</v>
      </c>
      <c r="I32" s="25">
        <f t="shared" si="30"/>
        <v>18</v>
      </c>
      <c r="J32" s="25">
        <f t="shared" si="30"/>
        <v>0</v>
      </c>
      <c r="K32" s="25">
        <f t="shared" si="30"/>
        <v>7</v>
      </c>
      <c r="L32" s="27">
        <f t="shared" si="30"/>
        <v>2</v>
      </c>
    </row>
    <row r="33" spans="2:12" ht="14.45" customHeight="1" x14ac:dyDescent="0.2">
      <c r="C33" s="2" t="s">
        <v>13</v>
      </c>
      <c r="D33" s="25">
        <f t="shared" si="21"/>
        <v>516</v>
      </c>
      <c r="E33" s="25">
        <f t="shared" ref="E33:L33" si="31">SUM(E78,E123,E168)</f>
        <v>344</v>
      </c>
      <c r="F33" s="25">
        <f t="shared" si="31"/>
        <v>59</v>
      </c>
      <c r="G33" s="25">
        <f t="shared" si="31"/>
        <v>45</v>
      </c>
      <c r="H33" s="25">
        <f t="shared" si="31"/>
        <v>39</v>
      </c>
      <c r="I33" s="25">
        <f t="shared" si="31"/>
        <v>16</v>
      </c>
      <c r="J33" s="25">
        <f t="shared" si="31"/>
        <v>4</v>
      </c>
      <c r="K33" s="25">
        <f t="shared" si="31"/>
        <v>5</v>
      </c>
      <c r="L33" s="27">
        <f t="shared" si="31"/>
        <v>4</v>
      </c>
    </row>
    <row r="34" spans="2:12" ht="14.45" customHeight="1" x14ac:dyDescent="0.2">
      <c r="C34" s="2" t="s">
        <v>14</v>
      </c>
      <c r="D34" s="25">
        <f>SUM(E34:L34)</f>
        <v>457</v>
      </c>
      <c r="E34" s="25">
        <f t="shared" ref="E34:L34" si="32">SUM(E79,E124,E169)</f>
        <v>287</v>
      </c>
      <c r="F34" s="25">
        <f t="shared" si="32"/>
        <v>46</v>
      </c>
      <c r="G34" s="25">
        <f t="shared" si="32"/>
        <v>52</v>
      </c>
      <c r="H34" s="25">
        <f t="shared" si="32"/>
        <v>58</v>
      </c>
      <c r="I34" s="25">
        <f t="shared" si="32"/>
        <v>7</v>
      </c>
      <c r="J34" s="25">
        <f t="shared" si="32"/>
        <v>1</v>
      </c>
      <c r="K34" s="25">
        <f t="shared" si="32"/>
        <v>3</v>
      </c>
      <c r="L34" s="27">
        <f t="shared" si="32"/>
        <v>3</v>
      </c>
    </row>
    <row r="35" spans="2:12" ht="14.45" customHeight="1" x14ac:dyDescent="0.2">
      <c r="C35" s="2" t="s">
        <v>15</v>
      </c>
      <c r="D35" s="25">
        <f>SUM(E35:L35)</f>
        <v>306</v>
      </c>
      <c r="E35" s="25">
        <f t="shared" ref="E35:L35" si="33">SUM(E80,E125,E170)</f>
        <v>202</v>
      </c>
      <c r="F35" s="25">
        <f t="shared" si="33"/>
        <v>28</v>
      </c>
      <c r="G35" s="25">
        <f t="shared" si="33"/>
        <v>29</v>
      </c>
      <c r="H35" s="25">
        <f t="shared" si="33"/>
        <v>29</v>
      </c>
      <c r="I35" s="25">
        <f t="shared" si="33"/>
        <v>12</v>
      </c>
      <c r="J35" s="25">
        <f t="shared" si="33"/>
        <v>2</v>
      </c>
      <c r="K35" s="25">
        <f t="shared" si="33"/>
        <v>4</v>
      </c>
      <c r="L35" s="27">
        <f t="shared" si="33"/>
        <v>0</v>
      </c>
    </row>
    <row r="36" spans="2:12" ht="14.45" customHeight="1" x14ac:dyDescent="0.2">
      <c r="C36" s="2" t="s">
        <v>16</v>
      </c>
      <c r="D36" s="25">
        <f>SUM(E36:L36)</f>
        <v>573</v>
      </c>
      <c r="E36" s="25">
        <f t="shared" ref="E36:L36" si="34">SUM(E81,E126,E171)</f>
        <v>342</v>
      </c>
      <c r="F36" s="25">
        <f t="shared" si="34"/>
        <v>71</v>
      </c>
      <c r="G36" s="25">
        <f t="shared" si="34"/>
        <v>29</v>
      </c>
      <c r="H36" s="25">
        <f t="shared" si="34"/>
        <v>110</v>
      </c>
      <c r="I36" s="25">
        <f t="shared" si="34"/>
        <v>12</v>
      </c>
      <c r="J36" s="25">
        <f t="shared" si="34"/>
        <v>4</v>
      </c>
      <c r="K36" s="25">
        <f t="shared" si="34"/>
        <v>3</v>
      </c>
      <c r="L36" s="27">
        <f t="shared" si="34"/>
        <v>2</v>
      </c>
    </row>
    <row r="37" spans="2:12" ht="14.45" customHeight="1" x14ac:dyDescent="0.2">
      <c r="C37" s="2" t="s">
        <v>17</v>
      </c>
      <c r="D37" s="25">
        <f>SUM(E37:L37)</f>
        <v>527</v>
      </c>
      <c r="E37" s="25">
        <f t="shared" ref="E37:L37" si="35">SUM(E82,E127,E172)</f>
        <v>239</v>
      </c>
      <c r="F37" s="25">
        <f t="shared" si="35"/>
        <v>77</v>
      </c>
      <c r="G37" s="25">
        <f t="shared" si="35"/>
        <v>36</v>
      </c>
      <c r="H37" s="25">
        <f t="shared" si="35"/>
        <v>132</v>
      </c>
      <c r="I37" s="25">
        <f t="shared" si="35"/>
        <v>27</v>
      </c>
      <c r="J37" s="25">
        <f t="shared" si="35"/>
        <v>3</v>
      </c>
      <c r="K37" s="25">
        <f t="shared" si="35"/>
        <v>12</v>
      </c>
      <c r="L37" s="27">
        <f t="shared" si="35"/>
        <v>1</v>
      </c>
    </row>
    <row r="38" spans="2:12" ht="24.95" customHeight="1" x14ac:dyDescent="0.2">
      <c r="B38" s="2" t="s">
        <v>20</v>
      </c>
      <c r="C38" s="7"/>
      <c r="D38" s="25">
        <f t="shared" ref="D38:L38" si="36">SUM(D39:D52)</f>
        <v>5815</v>
      </c>
      <c r="E38" s="25">
        <f t="shared" si="36"/>
        <v>4367</v>
      </c>
      <c r="F38" s="25">
        <f t="shared" si="36"/>
        <v>528</v>
      </c>
      <c r="G38" s="25">
        <f t="shared" si="36"/>
        <v>324</v>
      </c>
      <c r="H38" s="25">
        <f t="shared" si="36"/>
        <v>404</v>
      </c>
      <c r="I38" s="25">
        <f t="shared" si="36"/>
        <v>114</v>
      </c>
      <c r="J38" s="25">
        <f t="shared" si="36"/>
        <v>21</v>
      </c>
      <c r="K38" s="25">
        <f t="shared" si="36"/>
        <v>46</v>
      </c>
      <c r="L38" s="27">
        <f t="shared" si="36"/>
        <v>11</v>
      </c>
    </row>
    <row r="39" spans="2:12" ht="18" customHeight="1" x14ac:dyDescent="0.2">
      <c r="C39" s="2" t="s">
        <v>5</v>
      </c>
      <c r="D39" s="25">
        <f t="shared" ref="D39:D52" si="37">SUM(E39:L39)</f>
        <v>139</v>
      </c>
      <c r="E39" s="25">
        <f>SUM(E84,E129,E174)</f>
        <v>96</v>
      </c>
      <c r="F39" s="25">
        <f t="shared" ref="F39:L39" si="38">SUM(F84,F129,F174)</f>
        <v>10</v>
      </c>
      <c r="G39" s="25">
        <f t="shared" si="38"/>
        <v>10</v>
      </c>
      <c r="H39" s="25">
        <f t="shared" si="38"/>
        <v>16</v>
      </c>
      <c r="I39" s="25">
        <f t="shared" si="38"/>
        <v>3</v>
      </c>
      <c r="J39" s="25">
        <f t="shared" si="38"/>
        <v>0</v>
      </c>
      <c r="K39" s="25">
        <f t="shared" si="38"/>
        <v>4</v>
      </c>
      <c r="L39" s="27">
        <f t="shared" si="38"/>
        <v>0</v>
      </c>
    </row>
    <row r="40" spans="2:12" ht="14.45" customHeight="1" x14ac:dyDescent="0.2">
      <c r="C40" s="2" t="s">
        <v>18</v>
      </c>
      <c r="D40" s="25">
        <f t="shared" si="37"/>
        <v>237</v>
      </c>
      <c r="E40" s="25">
        <f t="shared" ref="E40" si="39">SUM(E85,E130,E175)</f>
        <v>180</v>
      </c>
      <c r="F40" s="25">
        <f t="shared" ref="F40:L40" si="40">SUM(F85,F130,F175)</f>
        <v>17</v>
      </c>
      <c r="G40" s="25">
        <f t="shared" si="40"/>
        <v>14</v>
      </c>
      <c r="H40" s="25">
        <f t="shared" si="40"/>
        <v>20</v>
      </c>
      <c r="I40" s="25">
        <f t="shared" si="40"/>
        <v>4</v>
      </c>
      <c r="J40" s="25">
        <f t="shared" si="40"/>
        <v>0</v>
      </c>
      <c r="K40" s="25">
        <f t="shared" si="40"/>
        <v>2</v>
      </c>
      <c r="L40" s="27">
        <f t="shared" si="40"/>
        <v>0</v>
      </c>
    </row>
    <row r="41" spans="2:12" ht="14.45" customHeight="1" x14ac:dyDescent="0.2">
      <c r="C41" s="2" t="s">
        <v>6</v>
      </c>
      <c r="D41" s="25">
        <f t="shared" si="37"/>
        <v>260</v>
      </c>
      <c r="E41" s="25">
        <f t="shared" ref="E41" si="41">SUM(E86,E131,E176)</f>
        <v>194</v>
      </c>
      <c r="F41" s="25">
        <f t="shared" ref="F41:L41" si="42">SUM(F86,F131,F176)</f>
        <v>12</v>
      </c>
      <c r="G41" s="25">
        <f t="shared" si="42"/>
        <v>20</v>
      </c>
      <c r="H41" s="25">
        <f t="shared" si="42"/>
        <v>28</v>
      </c>
      <c r="I41" s="25">
        <f t="shared" si="42"/>
        <v>5</v>
      </c>
      <c r="J41" s="25">
        <f t="shared" si="42"/>
        <v>1</v>
      </c>
      <c r="K41" s="25">
        <f t="shared" si="42"/>
        <v>0</v>
      </c>
      <c r="L41" s="27">
        <f t="shared" si="42"/>
        <v>0</v>
      </c>
    </row>
    <row r="42" spans="2:12" ht="14.45" customHeight="1" x14ac:dyDescent="0.2">
      <c r="C42" s="2" t="s">
        <v>7</v>
      </c>
      <c r="D42" s="25">
        <f t="shared" si="37"/>
        <v>293</v>
      </c>
      <c r="E42" s="25">
        <f t="shared" ref="E42" si="43">SUM(E87,E132,E177)</f>
        <v>211</v>
      </c>
      <c r="F42" s="25">
        <f t="shared" ref="F42:L42" si="44">SUM(F87,F132,F177)</f>
        <v>32</v>
      </c>
      <c r="G42" s="25">
        <f t="shared" si="44"/>
        <v>15</v>
      </c>
      <c r="H42" s="25">
        <f t="shared" si="44"/>
        <v>19</v>
      </c>
      <c r="I42" s="25">
        <f t="shared" si="44"/>
        <v>12</v>
      </c>
      <c r="J42" s="25">
        <f t="shared" si="44"/>
        <v>3</v>
      </c>
      <c r="K42" s="25">
        <f t="shared" si="44"/>
        <v>1</v>
      </c>
      <c r="L42" s="27">
        <f t="shared" si="44"/>
        <v>0</v>
      </c>
    </row>
    <row r="43" spans="2:12" ht="14.45" customHeight="1" x14ac:dyDescent="0.2">
      <c r="C43" s="2" t="s">
        <v>8</v>
      </c>
      <c r="D43" s="25">
        <f>SUM(E43:L43)</f>
        <v>580</v>
      </c>
      <c r="E43" s="25">
        <f t="shared" ref="E43" si="45">SUM(E88,E133,E178)</f>
        <v>412</v>
      </c>
      <c r="F43" s="25">
        <f t="shared" ref="F43:L43" si="46">SUM(F88,F133,F178)</f>
        <v>64</v>
      </c>
      <c r="G43" s="25">
        <f t="shared" si="46"/>
        <v>57</v>
      </c>
      <c r="H43" s="25">
        <f t="shared" si="46"/>
        <v>26</v>
      </c>
      <c r="I43" s="25">
        <f t="shared" si="46"/>
        <v>11</v>
      </c>
      <c r="J43" s="25">
        <f t="shared" si="46"/>
        <v>1</v>
      </c>
      <c r="K43" s="25">
        <f t="shared" si="46"/>
        <v>7</v>
      </c>
      <c r="L43" s="27">
        <f t="shared" si="46"/>
        <v>2</v>
      </c>
    </row>
    <row r="44" spans="2:12" ht="14.45" customHeight="1" x14ac:dyDescent="0.2">
      <c r="C44" s="2" t="s">
        <v>9</v>
      </c>
      <c r="D44" s="25">
        <f>SUM(E44:L44)</f>
        <v>718</v>
      </c>
      <c r="E44" s="25">
        <f t="shared" ref="E44" si="47">SUM(E89,E134,E179)</f>
        <v>540</v>
      </c>
      <c r="F44" s="25">
        <f t="shared" ref="F44:L44" si="48">SUM(F89,F134,F179)</f>
        <v>88</v>
      </c>
      <c r="G44" s="25">
        <f t="shared" si="48"/>
        <v>41</v>
      </c>
      <c r="H44" s="25">
        <f t="shared" si="48"/>
        <v>32</v>
      </c>
      <c r="I44" s="25">
        <f t="shared" si="48"/>
        <v>10</v>
      </c>
      <c r="J44" s="25">
        <f t="shared" si="48"/>
        <v>1</v>
      </c>
      <c r="K44" s="25">
        <f t="shared" si="48"/>
        <v>4</v>
      </c>
      <c r="L44" s="27">
        <f t="shared" si="48"/>
        <v>2</v>
      </c>
    </row>
    <row r="45" spans="2:12" ht="14.45" customHeight="1" x14ac:dyDescent="0.2">
      <c r="C45" s="2" t="s">
        <v>10</v>
      </c>
      <c r="D45" s="25">
        <f>SUM(E45:L45)</f>
        <v>719</v>
      </c>
      <c r="E45" s="25">
        <f t="shared" ref="E45" si="49">SUM(E90,E135,E180)</f>
        <v>561</v>
      </c>
      <c r="F45" s="25">
        <f t="shared" ref="F45:L45" si="50">SUM(F90,F135,F180)</f>
        <v>67</v>
      </c>
      <c r="G45" s="25">
        <f t="shared" si="50"/>
        <v>45</v>
      </c>
      <c r="H45" s="25">
        <f t="shared" si="50"/>
        <v>27</v>
      </c>
      <c r="I45" s="25">
        <f t="shared" si="50"/>
        <v>11</v>
      </c>
      <c r="J45" s="25">
        <f t="shared" si="50"/>
        <v>0</v>
      </c>
      <c r="K45" s="25">
        <f t="shared" si="50"/>
        <v>6</v>
      </c>
      <c r="L45" s="27">
        <f t="shared" si="50"/>
        <v>2</v>
      </c>
    </row>
    <row r="46" spans="2:12" ht="14.45" customHeight="1" x14ac:dyDescent="0.2">
      <c r="C46" s="2" t="s">
        <v>11</v>
      </c>
      <c r="D46" s="25">
        <f>SUM(E46:L46)</f>
        <v>568</v>
      </c>
      <c r="E46" s="25">
        <f t="shared" ref="E46" si="51">SUM(E91,E136,E181)</f>
        <v>459</v>
      </c>
      <c r="F46" s="25">
        <f t="shared" ref="F46:L46" si="52">SUM(F91,F136,F181)</f>
        <v>46</v>
      </c>
      <c r="G46" s="25">
        <f t="shared" si="52"/>
        <v>26</v>
      </c>
      <c r="H46" s="25">
        <f t="shared" si="52"/>
        <v>20</v>
      </c>
      <c r="I46" s="25">
        <f t="shared" si="52"/>
        <v>11</v>
      </c>
      <c r="J46" s="25">
        <f t="shared" si="52"/>
        <v>4</v>
      </c>
      <c r="K46" s="25">
        <f t="shared" si="52"/>
        <v>2</v>
      </c>
      <c r="L46" s="27">
        <f t="shared" si="52"/>
        <v>0</v>
      </c>
    </row>
    <row r="47" spans="2:12" ht="14.45" customHeight="1" x14ac:dyDescent="0.2">
      <c r="C47" s="2" t="s">
        <v>12</v>
      </c>
      <c r="D47" s="25">
        <f>SUM(E47:L47)</f>
        <v>476</v>
      </c>
      <c r="E47" s="25">
        <f t="shared" ref="E47" si="53">SUM(E92,E137,E182)</f>
        <v>374</v>
      </c>
      <c r="F47" s="25">
        <f t="shared" ref="F47:L47" si="54">SUM(F92,F137,F182)</f>
        <v>39</v>
      </c>
      <c r="G47" s="25">
        <f t="shared" si="54"/>
        <v>24</v>
      </c>
      <c r="H47" s="25">
        <f t="shared" si="54"/>
        <v>20</v>
      </c>
      <c r="I47" s="25">
        <f t="shared" si="54"/>
        <v>13</v>
      </c>
      <c r="J47" s="25">
        <f t="shared" si="54"/>
        <v>1</v>
      </c>
      <c r="K47" s="25">
        <f t="shared" si="54"/>
        <v>4</v>
      </c>
      <c r="L47" s="27">
        <f t="shared" si="54"/>
        <v>1</v>
      </c>
    </row>
    <row r="48" spans="2:12" ht="14.45" customHeight="1" x14ac:dyDescent="0.2">
      <c r="C48" s="2" t="s">
        <v>13</v>
      </c>
      <c r="D48" s="25">
        <f t="shared" si="37"/>
        <v>388</v>
      </c>
      <c r="E48" s="25">
        <f t="shared" ref="E48" si="55">SUM(E93,E138,E183)</f>
        <v>300</v>
      </c>
      <c r="F48" s="25">
        <f t="shared" ref="F48:L48" si="56">SUM(F93,F138,F183)</f>
        <v>36</v>
      </c>
      <c r="G48" s="25">
        <f t="shared" si="56"/>
        <v>12</v>
      </c>
      <c r="H48" s="25">
        <f t="shared" si="56"/>
        <v>28</v>
      </c>
      <c r="I48" s="25">
        <f t="shared" si="56"/>
        <v>9</v>
      </c>
      <c r="J48" s="25">
        <f t="shared" si="56"/>
        <v>0</v>
      </c>
      <c r="K48" s="25">
        <f t="shared" si="56"/>
        <v>3</v>
      </c>
      <c r="L48" s="27">
        <f t="shared" si="56"/>
        <v>0</v>
      </c>
    </row>
    <row r="49" spans="1:12" ht="14.45" customHeight="1" x14ac:dyDescent="0.2">
      <c r="C49" s="2" t="s">
        <v>14</v>
      </c>
      <c r="D49" s="25">
        <f t="shared" si="37"/>
        <v>316</v>
      </c>
      <c r="E49" s="25">
        <f t="shared" ref="E49" si="57">SUM(E94,E139,E184)</f>
        <v>248</v>
      </c>
      <c r="F49" s="25">
        <f t="shared" ref="F49:L49" si="58">SUM(F94,F139,F184)</f>
        <v>21</v>
      </c>
      <c r="G49" s="25">
        <f t="shared" si="58"/>
        <v>11</v>
      </c>
      <c r="H49" s="25">
        <f t="shared" si="58"/>
        <v>27</v>
      </c>
      <c r="I49" s="25">
        <f t="shared" si="58"/>
        <v>3</v>
      </c>
      <c r="J49" s="25">
        <f t="shared" si="58"/>
        <v>1</v>
      </c>
      <c r="K49" s="25">
        <f t="shared" si="58"/>
        <v>4</v>
      </c>
      <c r="L49" s="27">
        <f t="shared" si="58"/>
        <v>1</v>
      </c>
    </row>
    <row r="50" spans="1:12" ht="14.45" customHeight="1" x14ac:dyDescent="0.2">
      <c r="C50" s="2" t="s">
        <v>15</v>
      </c>
      <c r="D50" s="25">
        <f t="shared" si="37"/>
        <v>241</v>
      </c>
      <c r="E50" s="25">
        <f t="shared" ref="E50" si="59">SUM(E95,E140,E185)</f>
        <v>176</v>
      </c>
      <c r="F50" s="25">
        <f t="shared" ref="F50:L50" si="60">SUM(F95,F140,F185)</f>
        <v>15</v>
      </c>
      <c r="G50" s="25">
        <f t="shared" si="60"/>
        <v>12</v>
      </c>
      <c r="H50" s="25">
        <f t="shared" si="60"/>
        <v>25</v>
      </c>
      <c r="I50" s="25">
        <f t="shared" si="60"/>
        <v>6</v>
      </c>
      <c r="J50" s="25">
        <f t="shared" si="60"/>
        <v>2</v>
      </c>
      <c r="K50" s="25">
        <f t="shared" si="60"/>
        <v>3</v>
      </c>
      <c r="L50" s="27">
        <f t="shared" si="60"/>
        <v>2</v>
      </c>
    </row>
    <row r="51" spans="1:12" ht="14.45" customHeight="1" x14ac:dyDescent="0.2">
      <c r="C51" s="2" t="s">
        <v>16</v>
      </c>
      <c r="D51" s="25">
        <f t="shared" si="37"/>
        <v>421</v>
      </c>
      <c r="E51" s="25">
        <f t="shared" ref="E51" si="61">SUM(E96,E141,E186)</f>
        <v>301</v>
      </c>
      <c r="F51" s="25">
        <f t="shared" ref="F51:L51" si="62">SUM(F96,F141,F186)</f>
        <v>33</v>
      </c>
      <c r="G51" s="25">
        <f t="shared" si="62"/>
        <v>15</v>
      </c>
      <c r="H51" s="25">
        <f t="shared" si="62"/>
        <v>59</v>
      </c>
      <c r="I51" s="25">
        <f t="shared" si="62"/>
        <v>7</v>
      </c>
      <c r="J51" s="25">
        <f t="shared" si="62"/>
        <v>3</v>
      </c>
      <c r="K51" s="25">
        <f t="shared" si="62"/>
        <v>2</v>
      </c>
      <c r="L51" s="27">
        <f t="shared" si="62"/>
        <v>1</v>
      </c>
    </row>
    <row r="52" spans="1:12" ht="14.45" customHeight="1" x14ac:dyDescent="0.2">
      <c r="C52" s="2" t="s">
        <v>17</v>
      </c>
      <c r="D52" s="25">
        <f t="shared" si="37"/>
        <v>459</v>
      </c>
      <c r="E52" s="25">
        <f t="shared" ref="E52" si="63">SUM(E97,E142,E187)</f>
        <v>315</v>
      </c>
      <c r="F52" s="25">
        <f t="shared" ref="F52:L52" si="64">SUM(F97,F142,F187)</f>
        <v>48</v>
      </c>
      <c r="G52" s="25">
        <f t="shared" si="64"/>
        <v>22</v>
      </c>
      <c r="H52" s="25">
        <f t="shared" si="64"/>
        <v>57</v>
      </c>
      <c r="I52" s="25">
        <f t="shared" si="64"/>
        <v>9</v>
      </c>
      <c r="J52" s="25">
        <f t="shared" si="64"/>
        <v>4</v>
      </c>
      <c r="K52" s="25">
        <f t="shared" si="64"/>
        <v>4</v>
      </c>
      <c r="L52" s="27">
        <f t="shared" si="64"/>
        <v>0</v>
      </c>
    </row>
    <row r="53" spans="1:12" ht="24.95" customHeight="1" x14ac:dyDescent="0.2">
      <c r="A53" s="1" t="s">
        <v>21</v>
      </c>
      <c r="B53" s="3"/>
      <c r="C53" s="7"/>
      <c r="D53" s="25">
        <f>SUM(D54:D67)</f>
        <v>4782</v>
      </c>
      <c r="E53" s="25">
        <f>SUM(E54:E67)</f>
        <v>3600</v>
      </c>
      <c r="F53" s="25">
        <f t="shared" ref="F53:L53" si="65">SUM(F54:F67)</f>
        <v>403</v>
      </c>
      <c r="G53" s="25">
        <f t="shared" si="65"/>
        <v>140</v>
      </c>
      <c r="H53" s="25">
        <f t="shared" si="65"/>
        <v>429</v>
      </c>
      <c r="I53" s="25">
        <f t="shared" si="65"/>
        <v>123</v>
      </c>
      <c r="J53" s="25">
        <f t="shared" si="65"/>
        <v>19</v>
      </c>
      <c r="K53" s="25">
        <f t="shared" si="65"/>
        <v>51</v>
      </c>
      <c r="L53" s="27">
        <f t="shared" si="65"/>
        <v>17</v>
      </c>
    </row>
    <row r="54" spans="1:12" ht="18" customHeight="1" x14ac:dyDescent="0.2">
      <c r="C54" s="2" t="s">
        <v>5</v>
      </c>
      <c r="D54" s="25">
        <f t="shared" ref="D54:D67" si="66">SUM(E54:L54)</f>
        <v>92</v>
      </c>
      <c r="E54" s="25">
        <f>SUM(E69,E84)</f>
        <v>62</v>
      </c>
      <c r="F54" s="25">
        <f t="shared" ref="F54:L54" si="67">SUM(F69,F84)</f>
        <v>5</v>
      </c>
      <c r="G54" s="25">
        <f t="shared" si="67"/>
        <v>2</v>
      </c>
      <c r="H54" s="25">
        <f t="shared" si="67"/>
        <v>17</v>
      </c>
      <c r="I54" s="25">
        <f t="shared" si="67"/>
        <v>1</v>
      </c>
      <c r="J54" s="25">
        <f t="shared" si="67"/>
        <v>0</v>
      </c>
      <c r="K54" s="25">
        <f t="shared" si="67"/>
        <v>5</v>
      </c>
      <c r="L54" s="27">
        <f t="shared" si="67"/>
        <v>0</v>
      </c>
    </row>
    <row r="55" spans="1:12" ht="14.45" customHeight="1" x14ac:dyDescent="0.2">
      <c r="C55" s="2" t="s">
        <v>18</v>
      </c>
      <c r="D55" s="25">
        <f t="shared" si="66"/>
        <v>135</v>
      </c>
      <c r="E55" s="25">
        <f t="shared" ref="E55:E56" si="68">SUM(E70,E85)</f>
        <v>101</v>
      </c>
      <c r="F55" s="25">
        <f t="shared" ref="F55:L55" si="69">SUM(F70,F85)</f>
        <v>6</v>
      </c>
      <c r="G55" s="25">
        <f t="shared" si="69"/>
        <v>2</v>
      </c>
      <c r="H55" s="25">
        <f t="shared" si="69"/>
        <v>23</v>
      </c>
      <c r="I55" s="25">
        <f t="shared" si="69"/>
        <v>0</v>
      </c>
      <c r="J55" s="25">
        <f t="shared" si="69"/>
        <v>0</v>
      </c>
      <c r="K55" s="25">
        <f t="shared" si="69"/>
        <v>3</v>
      </c>
      <c r="L55" s="27">
        <f t="shared" si="69"/>
        <v>0</v>
      </c>
    </row>
    <row r="56" spans="1:12" ht="14.45" customHeight="1" x14ac:dyDescent="0.2">
      <c r="C56" s="2" t="s">
        <v>6</v>
      </c>
      <c r="D56" s="25">
        <f t="shared" si="66"/>
        <v>109</v>
      </c>
      <c r="E56" s="25">
        <f t="shared" si="68"/>
        <v>85</v>
      </c>
      <c r="F56" s="25">
        <f t="shared" ref="F56:L56" si="70">SUM(F71,F86)</f>
        <v>3</v>
      </c>
      <c r="G56" s="25">
        <f t="shared" si="70"/>
        <v>4</v>
      </c>
      <c r="H56" s="25">
        <f t="shared" si="70"/>
        <v>13</v>
      </c>
      <c r="I56" s="25">
        <f t="shared" si="70"/>
        <v>3</v>
      </c>
      <c r="J56" s="25">
        <f t="shared" si="70"/>
        <v>1</v>
      </c>
      <c r="K56" s="25">
        <f t="shared" si="70"/>
        <v>0</v>
      </c>
      <c r="L56" s="27">
        <f t="shared" si="70"/>
        <v>0</v>
      </c>
    </row>
    <row r="57" spans="1:12" ht="14.45" customHeight="1" x14ac:dyDescent="0.2">
      <c r="C57" s="2" t="s">
        <v>7</v>
      </c>
      <c r="D57" s="25">
        <f t="shared" si="66"/>
        <v>209</v>
      </c>
      <c r="E57" s="25">
        <f t="shared" ref="E57:E64" si="71">SUM(E72,E87)</f>
        <v>146</v>
      </c>
      <c r="F57" s="25">
        <f t="shared" ref="F57:L57" si="72">SUM(F72,F87)</f>
        <v>19</v>
      </c>
      <c r="G57" s="25">
        <f t="shared" si="72"/>
        <v>7</v>
      </c>
      <c r="H57" s="25">
        <f t="shared" si="72"/>
        <v>20</v>
      </c>
      <c r="I57" s="25">
        <f t="shared" si="72"/>
        <v>13</v>
      </c>
      <c r="J57" s="25">
        <f t="shared" si="72"/>
        <v>1</v>
      </c>
      <c r="K57" s="25">
        <f t="shared" si="72"/>
        <v>3</v>
      </c>
      <c r="L57" s="27">
        <f t="shared" si="72"/>
        <v>0</v>
      </c>
    </row>
    <row r="58" spans="1:12" ht="14.45" customHeight="1" x14ac:dyDescent="0.2">
      <c r="C58" s="2" t="s">
        <v>8</v>
      </c>
      <c r="D58" s="25">
        <f t="shared" si="66"/>
        <v>499</v>
      </c>
      <c r="E58" s="25">
        <f t="shared" si="71"/>
        <v>359</v>
      </c>
      <c r="F58" s="25">
        <f t="shared" ref="F58:L58" si="73">SUM(F73,F88)</f>
        <v>51</v>
      </c>
      <c r="G58" s="25">
        <f t="shared" si="73"/>
        <v>25</v>
      </c>
      <c r="H58" s="25">
        <f t="shared" si="73"/>
        <v>31</v>
      </c>
      <c r="I58" s="25">
        <f t="shared" si="73"/>
        <v>26</v>
      </c>
      <c r="J58" s="25">
        <f t="shared" si="73"/>
        <v>0</v>
      </c>
      <c r="K58" s="25">
        <f t="shared" si="73"/>
        <v>3</v>
      </c>
      <c r="L58" s="27">
        <f t="shared" si="73"/>
        <v>4</v>
      </c>
    </row>
    <row r="59" spans="1:12" ht="14.45" customHeight="1" x14ac:dyDescent="0.2">
      <c r="C59" s="2" t="s">
        <v>9</v>
      </c>
      <c r="D59" s="25">
        <f t="shared" si="66"/>
        <v>700</v>
      </c>
      <c r="E59" s="25">
        <f t="shared" si="71"/>
        <v>546</v>
      </c>
      <c r="F59" s="25">
        <f t="shared" ref="F59:L59" si="74">SUM(F74,F89)</f>
        <v>73</v>
      </c>
      <c r="G59" s="25">
        <f t="shared" si="74"/>
        <v>22</v>
      </c>
      <c r="H59" s="25">
        <f t="shared" si="74"/>
        <v>37</v>
      </c>
      <c r="I59" s="25">
        <f t="shared" si="74"/>
        <v>13</v>
      </c>
      <c r="J59" s="25">
        <f t="shared" si="74"/>
        <v>1</v>
      </c>
      <c r="K59" s="25">
        <f t="shared" si="74"/>
        <v>5</v>
      </c>
      <c r="L59" s="27">
        <f t="shared" si="74"/>
        <v>3</v>
      </c>
    </row>
    <row r="60" spans="1:12" ht="14.45" customHeight="1" x14ac:dyDescent="0.2">
      <c r="C60" s="2" t="s">
        <v>10</v>
      </c>
      <c r="D60" s="25">
        <f t="shared" si="66"/>
        <v>682</v>
      </c>
      <c r="E60" s="25">
        <f t="shared" si="71"/>
        <v>541</v>
      </c>
      <c r="F60" s="25">
        <f t="shared" ref="F60:L60" si="75">SUM(F75,F90)</f>
        <v>72</v>
      </c>
      <c r="G60" s="25">
        <f t="shared" si="75"/>
        <v>17</v>
      </c>
      <c r="H60" s="25">
        <f t="shared" si="75"/>
        <v>28</v>
      </c>
      <c r="I60" s="25">
        <f t="shared" si="75"/>
        <v>15</v>
      </c>
      <c r="J60" s="25">
        <f t="shared" si="75"/>
        <v>1</v>
      </c>
      <c r="K60" s="25">
        <f t="shared" si="75"/>
        <v>6</v>
      </c>
      <c r="L60" s="27">
        <f t="shared" si="75"/>
        <v>2</v>
      </c>
    </row>
    <row r="61" spans="1:12" ht="14.45" customHeight="1" x14ac:dyDescent="0.2">
      <c r="C61" s="2" t="s">
        <v>11</v>
      </c>
      <c r="D61" s="25">
        <f t="shared" si="66"/>
        <v>514</v>
      </c>
      <c r="E61" s="25">
        <f t="shared" si="71"/>
        <v>407</v>
      </c>
      <c r="F61" s="25">
        <f t="shared" ref="F61:L61" si="76">SUM(F76,F91)</f>
        <v>44</v>
      </c>
      <c r="G61" s="25">
        <f t="shared" si="76"/>
        <v>16</v>
      </c>
      <c r="H61" s="25">
        <f t="shared" si="76"/>
        <v>21</v>
      </c>
      <c r="I61" s="25">
        <f t="shared" si="76"/>
        <v>20</v>
      </c>
      <c r="J61" s="25">
        <f t="shared" si="76"/>
        <v>3</v>
      </c>
      <c r="K61" s="25">
        <f t="shared" si="76"/>
        <v>3</v>
      </c>
      <c r="L61" s="27">
        <f t="shared" si="76"/>
        <v>0</v>
      </c>
    </row>
    <row r="62" spans="1:12" ht="14.45" customHeight="1" x14ac:dyDescent="0.2">
      <c r="C62" s="2" t="s">
        <v>12</v>
      </c>
      <c r="D62" s="25">
        <f t="shared" si="66"/>
        <v>397</v>
      </c>
      <c r="E62" s="25">
        <f t="shared" si="71"/>
        <v>322</v>
      </c>
      <c r="F62" s="25">
        <f t="shared" ref="F62:L62" si="77">SUM(F77,F92)</f>
        <v>27</v>
      </c>
      <c r="G62" s="25">
        <f t="shared" si="77"/>
        <v>13</v>
      </c>
      <c r="H62" s="25">
        <f t="shared" si="77"/>
        <v>18</v>
      </c>
      <c r="I62" s="25">
        <f t="shared" si="77"/>
        <v>8</v>
      </c>
      <c r="J62" s="25">
        <f t="shared" si="77"/>
        <v>0</v>
      </c>
      <c r="K62" s="25">
        <f t="shared" si="77"/>
        <v>6</v>
      </c>
      <c r="L62" s="27">
        <f t="shared" si="77"/>
        <v>3</v>
      </c>
    </row>
    <row r="63" spans="1:12" ht="14.45" customHeight="1" x14ac:dyDescent="0.2">
      <c r="C63" s="2" t="s">
        <v>13</v>
      </c>
      <c r="D63" s="25">
        <f t="shared" si="66"/>
        <v>339</v>
      </c>
      <c r="E63" s="25">
        <f t="shared" si="71"/>
        <v>264</v>
      </c>
      <c r="F63" s="25">
        <f t="shared" ref="F63:L63" si="78">SUM(F78,F93)</f>
        <v>25</v>
      </c>
      <c r="G63" s="25">
        <f t="shared" si="78"/>
        <v>12</v>
      </c>
      <c r="H63" s="25">
        <f t="shared" si="78"/>
        <v>27</v>
      </c>
      <c r="I63" s="25">
        <f t="shared" si="78"/>
        <v>7</v>
      </c>
      <c r="J63" s="25">
        <f t="shared" si="78"/>
        <v>2</v>
      </c>
      <c r="K63" s="25">
        <f t="shared" si="78"/>
        <v>2</v>
      </c>
      <c r="L63" s="27">
        <f t="shared" si="78"/>
        <v>0</v>
      </c>
    </row>
    <row r="64" spans="1:12" ht="14.45" customHeight="1" x14ac:dyDescent="0.2">
      <c r="C64" s="2" t="s">
        <v>14</v>
      </c>
      <c r="D64" s="25">
        <f t="shared" si="66"/>
        <v>271</v>
      </c>
      <c r="E64" s="25">
        <f t="shared" si="71"/>
        <v>205</v>
      </c>
      <c r="F64" s="25">
        <f t="shared" ref="F64:L64" si="79">SUM(F79,F94)</f>
        <v>17</v>
      </c>
      <c r="G64" s="25">
        <f t="shared" si="79"/>
        <v>7</v>
      </c>
      <c r="H64" s="25">
        <f t="shared" si="79"/>
        <v>35</v>
      </c>
      <c r="I64" s="25">
        <f t="shared" si="79"/>
        <v>1</v>
      </c>
      <c r="J64" s="25">
        <f t="shared" si="79"/>
        <v>2</v>
      </c>
      <c r="K64" s="25">
        <f t="shared" si="79"/>
        <v>1</v>
      </c>
      <c r="L64" s="27">
        <f t="shared" si="79"/>
        <v>3</v>
      </c>
    </row>
    <row r="65" spans="2:12" ht="14.45" customHeight="1" x14ac:dyDescent="0.2">
      <c r="C65" s="2" t="s">
        <v>15</v>
      </c>
      <c r="D65" s="25">
        <f t="shared" si="66"/>
        <v>176</v>
      </c>
      <c r="E65" s="25">
        <f t="shared" ref="E65:E67" si="80">SUM(E80,E95)</f>
        <v>128</v>
      </c>
      <c r="F65" s="25">
        <f t="shared" ref="F65:L65" si="81">SUM(F80,F95)</f>
        <v>14</v>
      </c>
      <c r="G65" s="25">
        <f t="shared" si="81"/>
        <v>3</v>
      </c>
      <c r="H65" s="25">
        <f t="shared" si="81"/>
        <v>19</v>
      </c>
      <c r="I65" s="25">
        <f t="shared" si="81"/>
        <v>4</v>
      </c>
      <c r="J65" s="25">
        <f t="shared" si="81"/>
        <v>3</v>
      </c>
      <c r="K65" s="25">
        <f t="shared" si="81"/>
        <v>4</v>
      </c>
      <c r="L65" s="27">
        <f t="shared" si="81"/>
        <v>1</v>
      </c>
    </row>
    <row r="66" spans="2:12" ht="14.45" customHeight="1" x14ac:dyDescent="0.2">
      <c r="C66" s="2" t="s">
        <v>16</v>
      </c>
      <c r="D66" s="25">
        <f t="shared" si="66"/>
        <v>311</v>
      </c>
      <c r="E66" s="25">
        <f t="shared" si="80"/>
        <v>216</v>
      </c>
      <c r="F66" s="25">
        <f t="shared" ref="F66:L66" si="82">SUM(F81,F96)</f>
        <v>19</v>
      </c>
      <c r="G66" s="25">
        <f t="shared" si="82"/>
        <v>4</v>
      </c>
      <c r="H66" s="25">
        <f t="shared" si="82"/>
        <v>59</v>
      </c>
      <c r="I66" s="25">
        <f t="shared" si="82"/>
        <v>6</v>
      </c>
      <c r="J66" s="25">
        <f t="shared" si="82"/>
        <v>3</v>
      </c>
      <c r="K66" s="25">
        <f t="shared" si="82"/>
        <v>3</v>
      </c>
      <c r="L66" s="27">
        <f t="shared" si="82"/>
        <v>1</v>
      </c>
    </row>
    <row r="67" spans="2:12" ht="14.45" customHeight="1" x14ac:dyDescent="0.2">
      <c r="C67" s="2" t="s">
        <v>17</v>
      </c>
      <c r="D67" s="25">
        <f t="shared" si="66"/>
        <v>348</v>
      </c>
      <c r="E67" s="25">
        <f t="shared" si="80"/>
        <v>218</v>
      </c>
      <c r="F67" s="25">
        <f t="shared" ref="F67:L67" si="83">SUM(F82,F97)</f>
        <v>28</v>
      </c>
      <c r="G67" s="25">
        <f t="shared" si="83"/>
        <v>6</v>
      </c>
      <c r="H67" s="25">
        <f t="shared" si="83"/>
        <v>81</v>
      </c>
      <c r="I67" s="25">
        <f t="shared" si="83"/>
        <v>6</v>
      </c>
      <c r="J67" s="25">
        <f t="shared" si="83"/>
        <v>2</v>
      </c>
      <c r="K67" s="25">
        <f t="shared" si="83"/>
        <v>7</v>
      </c>
      <c r="L67" s="27">
        <f t="shared" si="83"/>
        <v>0</v>
      </c>
    </row>
    <row r="68" spans="2:12" ht="24.95" customHeight="1" x14ac:dyDescent="0.2">
      <c r="B68" s="2" t="s">
        <v>19</v>
      </c>
      <c r="C68" s="7"/>
      <c r="D68" s="25">
        <f>SUM(D69:D82)</f>
        <v>2682</v>
      </c>
      <c r="E68" s="25">
        <f>SUM(E69:E82)</f>
        <v>1910</v>
      </c>
      <c r="F68" s="25">
        <f t="shared" ref="F68:L68" si="84">SUM(F69:F82)</f>
        <v>263</v>
      </c>
      <c r="G68" s="25">
        <f t="shared" si="84"/>
        <v>103</v>
      </c>
      <c r="H68" s="25">
        <f t="shared" si="84"/>
        <v>274</v>
      </c>
      <c r="I68" s="25">
        <f t="shared" si="84"/>
        <v>87</v>
      </c>
      <c r="J68" s="25">
        <f t="shared" si="84"/>
        <v>9</v>
      </c>
      <c r="K68" s="25">
        <f t="shared" si="84"/>
        <v>25</v>
      </c>
      <c r="L68" s="27">
        <f t="shared" si="84"/>
        <v>11</v>
      </c>
    </row>
    <row r="69" spans="2:12" ht="18" customHeight="1" x14ac:dyDescent="0.2">
      <c r="C69" s="2" t="s">
        <v>5</v>
      </c>
      <c r="D69" s="25">
        <f t="shared" ref="D69:D76" si="85">SUM(E69:L69)</f>
        <v>44</v>
      </c>
      <c r="E69" s="28">
        <v>30</v>
      </c>
      <c r="F69" s="28">
        <v>2</v>
      </c>
      <c r="G69" s="28">
        <v>2</v>
      </c>
      <c r="H69" s="28">
        <v>9</v>
      </c>
      <c r="I69" s="28" t="s">
        <v>27</v>
      </c>
      <c r="J69" s="28" t="s">
        <v>27</v>
      </c>
      <c r="K69" s="28">
        <v>1</v>
      </c>
      <c r="L69" s="29" t="s">
        <v>27</v>
      </c>
    </row>
    <row r="70" spans="2:12" ht="14.45" customHeight="1" x14ac:dyDescent="0.2">
      <c r="C70" s="2" t="s">
        <v>18</v>
      </c>
      <c r="D70" s="25">
        <f t="shared" si="85"/>
        <v>75</v>
      </c>
      <c r="E70" s="28">
        <v>53</v>
      </c>
      <c r="F70" s="28">
        <v>4</v>
      </c>
      <c r="G70" s="28" t="s">
        <v>27</v>
      </c>
      <c r="H70" s="28">
        <v>17</v>
      </c>
      <c r="I70" s="28" t="s">
        <v>27</v>
      </c>
      <c r="J70" s="28" t="s">
        <v>27</v>
      </c>
      <c r="K70" s="28">
        <v>1</v>
      </c>
      <c r="L70" s="29" t="s">
        <v>27</v>
      </c>
    </row>
    <row r="71" spans="2:12" ht="14.45" customHeight="1" x14ac:dyDescent="0.2">
      <c r="C71" s="2" t="s">
        <v>6</v>
      </c>
      <c r="D71" s="25">
        <f t="shared" si="85"/>
        <v>44</v>
      </c>
      <c r="E71" s="28">
        <v>31</v>
      </c>
      <c r="F71" s="28">
        <v>1</v>
      </c>
      <c r="G71" s="28">
        <v>2</v>
      </c>
      <c r="H71" s="28">
        <v>8</v>
      </c>
      <c r="I71" s="28">
        <v>2</v>
      </c>
      <c r="J71" s="28" t="s">
        <v>27</v>
      </c>
      <c r="K71" s="28" t="s">
        <v>27</v>
      </c>
      <c r="L71" s="29" t="s">
        <v>27</v>
      </c>
    </row>
    <row r="72" spans="2:12" ht="14.45" customHeight="1" x14ac:dyDescent="0.2">
      <c r="C72" s="2" t="s">
        <v>7</v>
      </c>
      <c r="D72" s="25">
        <f t="shared" si="85"/>
        <v>105</v>
      </c>
      <c r="E72" s="28">
        <v>64</v>
      </c>
      <c r="F72" s="28">
        <v>10</v>
      </c>
      <c r="G72" s="28">
        <v>6</v>
      </c>
      <c r="H72" s="28">
        <v>13</v>
      </c>
      <c r="I72" s="28">
        <v>9</v>
      </c>
      <c r="J72" s="28">
        <v>1</v>
      </c>
      <c r="K72" s="28">
        <v>2</v>
      </c>
      <c r="L72" s="29" t="s">
        <v>27</v>
      </c>
    </row>
    <row r="73" spans="2:12" ht="14.45" customHeight="1" x14ac:dyDescent="0.2">
      <c r="C73" s="2" t="s">
        <v>8</v>
      </c>
      <c r="D73" s="25">
        <f t="shared" si="85"/>
        <v>325</v>
      </c>
      <c r="E73" s="28">
        <v>223</v>
      </c>
      <c r="F73" s="28">
        <v>39</v>
      </c>
      <c r="G73" s="28">
        <v>16</v>
      </c>
      <c r="H73" s="28">
        <v>23</v>
      </c>
      <c r="I73" s="28">
        <v>21</v>
      </c>
      <c r="J73" s="28" t="s">
        <v>27</v>
      </c>
      <c r="K73" s="28">
        <v>1</v>
      </c>
      <c r="L73" s="29">
        <v>2</v>
      </c>
    </row>
    <row r="74" spans="2:12" ht="14.45" customHeight="1" x14ac:dyDescent="0.2">
      <c r="C74" s="2" t="s">
        <v>9</v>
      </c>
      <c r="D74" s="25">
        <f t="shared" si="85"/>
        <v>423</v>
      </c>
      <c r="E74" s="28">
        <v>326</v>
      </c>
      <c r="F74" s="28">
        <v>49</v>
      </c>
      <c r="G74" s="28">
        <v>16</v>
      </c>
      <c r="H74" s="28">
        <v>18</v>
      </c>
      <c r="I74" s="28">
        <v>9</v>
      </c>
      <c r="J74" s="28">
        <v>1</v>
      </c>
      <c r="K74" s="28">
        <v>3</v>
      </c>
      <c r="L74" s="29">
        <v>1</v>
      </c>
    </row>
    <row r="75" spans="2:12" ht="14.45" customHeight="1" x14ac:dyDescent="0.2">
      <c r="C75" s="2" t="s">
        <v>10</v>
      </c>
      <c r="D75" s="25">
        <f t="shared" si="85"/>
        <v>387</v>
      </c>
      <c r="E75" s="28">
        <v>295</v>
      </c>
      <c r="F75" s="28">
        <v>49</v>
      </c>
      <c r="G75" s="28">
        <v>10</v>
      </c>
      <c r="H75" s="28">
        <v>16</v>
      </c>
      <c r="I75" s="28">
        <v>12</v>
      </c>
      <c r="J75" s="28">
        <v>1</v>
      </c>
      <c r="K75" s="28">
        <v>2</v>
      </c>
      <c r="L75" s="30">
        <v>2</v>
      </c>
    </row>
    <row r="76" spans="2:12" ht="14.45" customHeight="1" x14ac:dyDescent="0.2">
      <c r="C76" s="2" t="s">
        <v>11</v>
      </c>
      <c r="D76" s="25">
        <f t="shared" si="85"/>
        <v>291</v>
      </c>
      <c r="E76" s="28">
        <v>218</v>
      </c>
      <c r="F76" s="28">
        <v>31</v>
      </c>
      <c r="G76" s="28">
        <v>15</v>
      </c>
      <c r="H76" s="28">
        <v>13</v>
      </c>
      <c r="I76" s="28">
        <v>11</v>
      </c>
      <c r="J76" s="28" t="s">
        <v>27</v>
      </c>
      <c r="K76" s="28">
        <v>3</v>
      </c>
      <c r="L76" s="29" t="s">
        <v>27</v>
      </c>
    </row>
    <row r="77" spans="2:12" ht="14.45" customHeight="1" x14ac:dyDescent="0.2">
      <c r="C77" s="2" t="s">
        <v>12</v>
      </c>
      <c r="D77" s="25">
        <f t="shared" ref="D77:D82" si="86">SUM(E77:L77)</f>
        <v>222</v>
      </c>
      <c r="E77" s="28">
        <v>167</v>
      </c>
      <c r="F77" s="28">
        <v>20</v>
      </c>
      <c r="G77" s="28">
        <v>11</v>
      </c>
      <c r="H77" s="28">
        <v>13</v>
      </c>
      <c r="I77" s="28">
        <v>6</v>
      </c>
      <c r="J77" s="28" t="s">
        <v>27</v>
      </c>
      <c r="K77" s="28">
        <v>3</v>
      </c>
      <c r="L77" s="30">
        <v>2</v>
      </c>
    </row>
    <row r="78" spans="2:12" ht="14.45" customHeight="1" x14ac:dyDescent="0.2">
      <c r="C78" s="2" t="s">
        <v>13</v>
      </c>
      <c r="D78" s="25">
        <f t="shared" si="86"/>
        <v>181</v>
      </c>
      <c r="E78" s="28">
        <v>138</v>
      </c>
      <c r="F78" s="28">
        <v>16</v>
      </c>
      <c r="G78" s="28">
        <v>8</v>
      </c>
      <c r="H78" s="28">
        <v>13</v>
      </c>
      <c r="I78" s="28">
        <v>4</v>
      </c>
      <c r="J78" s="28">
        <v>2</v>
      </c>
      <c r="K78" s="28" t="s">
        <v>27</v>
      </c>
      <c r="L78" s="29" t="s">
        <v>27</v>
      </c>
    </row>
    <row r="79" spans="2:12" ht="14.45" customHeight="1" x14ac:dyDescent="0.2">
      <c r="C79" s="2" t="s">
        <v>14</v>
      </c>
      <c r="D79" s="25">
        <f t="shared" si="86"/>
        <v>157</v>
      </c>
      <c r="E79" s="28">
        <v>106</v>
      </c>
      <c r="F79" s="28">
        <v>11</v>
      </c>
      <c r="G79" s="28">
        <v>7</v>
      </c>
      <c r="H79" s="28">
        <v>27</v>
      </c>
      <c r="I79" s="28">
        <v>1</v>
      </c>
      <c r="J79" s="28">
        <v>1</v>
      </c>
      <c r="K79" s="28">
        <v>1</v>
      </c>
      <c r="L79" s="29">
        <v>3</v>
      </c>
    </row>
    <row r="80" spans="2:12" ht="14.45" customHeight="1" x14ac:dyDescent="0.2">
      <c r="C80" s="2" t="s">
        <v>15</v>
      </c>
      <c r="D80" s="25">
        <f t="shared" si="86"/>
        <v>94</v>
      </c>
      <c r="E80" s="28">
        <v>65</v>
      </c>
      <c r="F80" s="28">
        <v>10</v>
      </c>
      <c r="G80" s="28">
        <v>2</v>
      </c>
      <c r="H80" s="28">
        <v>11</v>
      </c>
      <c r="I80" s="28">
        <v>3</v>
      </c>
      <c r="J80" s="28">
        <v>2</v>
      </c>
      <c r="K80" s="28">
        <v>1</v>
      </c>
      <c r="L80" s="29" t="s">
        <v>27</v>
      </c>
    </row>
    <row r="81" spans="2:12" ht="14.45" customHeight="1" x14ac:dyDescent="0.2">
      <c r="C81" s="2" t="s">
        <v>16</v>
      </c>
      <c r="D81" s="25">
        <f t="shared" si="86"/>
        <v>159</v>
      </c>
      <c r="E81" s="28">
        <v>103</v>
      </c>
      <c r="F81" s="28">
        <v>7</v>
      </c>
      <c r="G81" s="28">
        <v>2</v>
      </c>
      <c r="H81" s="28">
        <v>39</v>
      </c>
      <c r="I81" s="28">
        <v>4</v>
      </c>
      <c r="J81" s="28">
        <v>1</v>
      </c>
      <c r="K81" s="28">
        <v>2</v>
      </c>
      <c r="L81" s="30">
        <v>1</v>
      </c>
    </row>
    <row r="82" spans="2:12" ht="14.45" customHeight="1" x14ac:dyDescent="0.2">
      <c r="C82" s="2" t="s">
        <v>17</v>
      </c>
      <c r="D82" s="25">
        <f t="shared" si="86"/>
        <v>175</v>
      </c>
      <c r="E82" s="28">
        <v>91</v>
      </c>
      <c r="F82" s="28">
        <v>14</v>
      </c>
      <c r="G82" s="28">
        <v>6</v>
      </c>
      <c r="H82" s="28">
        <v>54</v>
      </c>
      <c r="I82" s="28">
        <v>5</v>
      </c>
      <c r="J82" s="28" t="s">
        <v>27</v>
      </c>
      <c r="K82" s="28">
        <v>5</v>
      </c>
      <c r="L82" s="29" t="s">
        <v>27</v>
      </c>
    </row>
    <row r="83" spans="2:12" ht="24.95" customHeight="1" x14ac:dyDescent="0.2">
      <c r="B83" s="2" t="s">
        <v>20</v>
      </c>
      <c r="C83" s="7"/>
      <c r="D83" s="25">
        <f>SUM(D84:D97)</f>
        <v>2100</v>
      </c>
      <c r="E83" s="25">
        <f t="shared" ref="E83:L83" si="87">SUM(E84:E97)</f>
        <v>1690</v>
      </c>
      <c r="F83" s="25">
        <f t="shared" si="87"/>
        <v>140</v>
      </c>
      <c r="G83" s="25">
        <f t="shared" si="87"/>
        <v>37</v>
      </c>
      <c r="H83" s="25">
        <f t="shared" si="87"/>
        <v>155</v>
      </c>
      <c r="I83" s="25">
        <f t="shared" si="87"/>
        <v>36</v>
      </c>
      <c r="J83" s="25">
        <f t="shared" si="87"/>
        <v>10</v>
      </c>
      <c r="K83" s="25">
        <f t="shared" si="87"/>
        <v>26</v>
      </c>
      <c r="L83" s="27">
        <f t="shared" si="87"/>
        <v>6</v>
      </c>
    </row>
    <row r="84" spans="2:12" ht="18" customHeight="1" x14ac:dyDescent="0.2">
      <c r="C84" s="2" t="s">
        <v>5</v>
      </c>
      <c r="D84" s="25">
        <f>SUM(E84:L84)</f>
        <v>48</v>
      </c>
      <c r="E84" s="28">
        <v>32</v>
      </c>
      <c r="F84" s="28">
        <v>3</v>
      </c>
      <c r="G84" s="28" t="s">
        <v>27</v>
      </c>
      <c r="H84" s="28">
        <v>8</v>
      </c>
      <c r="I84" s="28">
        <v>1</v>
      </c>
      <c r="J84" s="28" t="s">
        <v>27</v>
      </c>
      <c r="K84" s="28">
        <v>4</v>
      </c>
      <c r="L84" s="29" t="s">
        <v>27</v>
      </c>
    </row>
    <row r="85" spans="2:12" ht="14.45" customHeight="1" x14ac:dyDescent="0.2">
      <c r="C85" s="2" t="s">
        <v>18</v>
      </c>
      <c r="D85" s="25">
        <f t="shared" ref="D85:D97" si="88">SUM(E85:L85)</f>
        <v>60</v>
      </c>
      <c r="E85" s="28">
        <v>48</v>
      </c>
      <c r="F85" s="28">
        <v>2</v>
      </c>
      <c r="G85" s="28">
        <v>2</v>
      </c>
      <c r="H85" s="28">
        <v>6</v>
      </c>
      <c r="I85" s="28" t="s">
        <v>27</v>
      </c>
      <c r="J85" s="28" t="s">
        <v>27</v>
      </c>
      <c r="K85" s="28">
        <v>2</v>
      </c>
      <c r="L85" s="29" t="s">
        <v>27</v>
      </c>
    </row>
    <row r="86" spans="2:12" ht="14.45" customHeight="1" x14ac:dyDescent="0.2">
      <c r="C86" s="2" t="s">
        <v>6</v>
      </c>
      <c r="D86" s="25">
        <f t="shared" si="88"/>
        <v>65</v>
      </c>
      <c r="E86" s="28">
        <v>54</v>
      </c>
      <c r="F86" s="28">
        <v>2</v>
      </c>
      <c r="G86" s="28">
        <v>2</v>
      </c>
      <c r="H86" s="28">
        <v>5</v>
      </c>
      <c r="I86" s="28">
        <v>1</v>
      </c>
      <c r="J86" s="28">
        <v>1</v>
      </c>
      <c r="K86" s="28" t="s">
        <v>27</v>
      </c>
      <c r="L86" s="29" t="s">
        <v>27</v>
      </c>
    </row>
    <row r="87" spans="2:12" ht="14.45" customHeight="1" x14ac:dyDescent="0.2">
      <c r="C87" s="2" t="s">
        <v>7</v>
      </c>
      <c r="D87" s="25">
        <f t="shared" si="88"/>
        <v>104</v>
      </c>
      <c r="E87" s="28">
        <v>82</v>
      </c>
      <c r="F87" s="28">
        <v>9</v>
      </c>
      <c r="G87" s="28">
        <v>1</v>
      </c>
      <c r="H87" s="28">
        <v>7</v>
      </c>
      <c r="I87" s="28">
        <v>4</v>
      </c>
      <c r="J87" s="28" t="s">
        <v>27</v>
      </c>
      <c r="K87" s="28">
        <v>1</v>
      </c>
      <c r="L87" s="29" t="s">
        <v>27</v>
      </c>
    </row>
    <row r="88" spans="2:12" ht="14.45" customHeight="1" x14ac:dyDescent="0.2">
      <c r="C88" s="2" t="s">
        <v>8</v>
      </c>
      <c r="D88" s="25">
        <f t="shared" si="88"/>
        <v>174</v>
      </c>
      <c r="E88" s="28">
        <v>136</v>
      </c>
      <c r="F88" s="28">
        <v>12</v>
      </c>
      <c r="G88" s="28">
        <v>9</v>
      </c>
      <c r="H88" s="28">
        <v>8</v>
      </c>
      <c r="I88" s="28">
        <v>5</v>
      </c>
      <c r="J88" s="28" t="s">
        <v>27</v>
      </c>
      <c r="K88" s="28">
        <v>2</v>
      </c>
      <c r="L88" s="29">
        <v>2</v>
      </c>
    </row>
    <row r="89" spans="2:12" ht="14.45" customHeight="1" x14ac:dyDescent="0.2">
      <c r="C89" s="2" t="s">
        <v>9</v>
      </c>
      <c r="D89" s="25">
        <f t="shared" si="88"/>
        <v>277</v>
      </c>
      <c r="E89" s="28">
        <v>220</v>
      </c>
      <c r="F89" s="28">
        <v>24</v>
      </c>
      <c r="G89" s="28">
        <v>6</v>
      </c>
      <c r="H89" s="28">
        <v>19</v>
      </c>
      <c r="I89" s="28">
        <v>4</v>
      </c>
      <c r="J89" s="28" t="s">
        <v>27</v>
      </c>
      <c r="K89" s="28">
        <v>2</v>
      </c>
      <c r="L89" s="29">
        <v>2</v>
      </c>
    </row>
    <row r="90" spans="2:12" ht="14.45" customHeight="1" x14ac:dyDescent="0.2">
      <c r="C90" s="2" t="s">
        <v>10</v>
      </c>
      <c r="D90" s="25">
        <f t="shared" si="88"/>
        <v>295</v>
      </c>
      <c r="E90" s="28">
        <v>246</v>
      </c>
      <c r="F90" s="28">
        <v>23</v>
      </c>
      <c r="G90" s="28">
        <v>7</v>
      </c>
      <c r="H90" s="28">
        <v>12</v>
      </c>
      <c r="I90" s="28">
        <v>3</v>
      </c>
      <c r="J90" s="28" t="s">
        <v>27</v>
      </c>
      <c r="K90" s="28">
        <v>4</v>
      </c>
      <c r="L90" s="29" t="s">
        <v>27</v>
      </c>
    </row>
    <row r="91" spans="2:12" ht="14.45" customHeight="1" x14ac:dyDescent="0.2">
      <c r="C91" s="2" t="s">
        <v>11</v>
      </c>
      <c r="D91" s="25">
        <f t="shared" si="88"/>
        <v>223</v>
      </c>
      <c r="E91" s="28">
        <v>189</v>
      </c>
      <c r="F91" s="28">
        <v>13</v>
      </c>
      <c r="G91" s="28">
        <v>1</v>
      </c>
      <c r="H91" s="28">
        <v>8</v>
      </c>
      <c r="I91" s="28">
        <v>9</v>
      </c>
      <c r="J91" s="28">
        <v>3</v>
      </c>
      <c r="K91" s="28" t="s">
        <v>27</v>
      </c>
      <c r="L91" s="29" t="s">
        <v>27</v>
      </c>
    </row>
    <row r="92" spans="2:12" ht="14.45" customHeight="1" x14ac:dyDescent="0.2">
      <c r="C92" s="2" t="s">
        <v>12</v>
      </c>
      <c r="D92" s="25">
        <f t="shared" si="88"/>
        <v>175</v>
      </c>
      <c r="E92" s="28">
        <v>155</v>
      </c>
      <c r="F92" s="28">
        <v>7</v>
      </c>
      <c r="G92" s="28">
        <v>2</v>
      </c>
      <c r="H92" s="28">
        <v>5</v>
      </c>
      <c r="I92" s="28">
        <v>2</v>
      </c>
      <c r="J92" s="28" t="s">
        <v>27</v>
      </c>
      <c r="K92" s="28">
        <v>3</v>
      </c>
      <c r="L92" s="29">
        <v>1</v>
      </c>
    </row>
    <row r="93" spans="2:12" ht="14.45" customHeight="1" x14ac:dyDescent="0.2">
      <c r="C93" s="2" t="s">
        <v>13</v>
      </c>
      <c r="D93" s="25">
        <f t="shared" si="88"/>
        <v>158</v>
      </c>
      <c r="E93" s="28">
        <v>126</v>
      </c>
      <c r="F93" s="28">
        <v>9</v>
      </c>
      <c r="G93" s="28">
        <v>4</v>
      </c>
      <c r="H93" s="28">
        <v>14</v>
      </c>
      <c r="I93" s="28">
        <v>3</v>
      </c>
      <c r="J93" s="28" t="s">
        <v>27</v>
      </c>
      <c r="K93" s="28">
        <v>2</v>
      </c>
      <c r="L93" s="29" t="s">
        <v>27</v>
      </c>
    </row>
    <row r="94" spans="2:12" ht="14.45" customHeight="1" x14ac:dyDescent="0.2">
      <c r="C94" s="2" t="s">
        <v>14</v>
      </c>
      <c r="D94" s="25">
        <f t="shared" si="88"/>
        <v>114</v>
      </c>
      <c r="E94" s="28">
        <v>99</v>
      </c>
      <c r="F94" s="28">
        <v>6</v>
      </c>
      <c r="G94" s="28" t="s">
        <v>27</v>
      </c>
      <c r="H94" s="28">
        <v>8</v>
      </c>
      <c r="I94" s="28" t="s">
        <v>27</v>
      </c>
      <c r="J94" s="28">
        <v>1</v>
      </c>
      <c r="K94" s="28" t="s">
        <v>27</v>
      </c>
      <c r="L94" s="29" t="s">
        <v>27</v>
      </c>
    </row>
    <row r="95" spans="2:12" ht="14.45" customHeight="1" x14ac:dyDescent="0.2">
      <c r="C95" s="2" t="s">
        <v>15</v>
      </c>
      <c r="D95" s="25">
        <f t="shared" si="88"/>
        <v>82</v>
      </c>
      <c r="E95" s="28">
        <v>63</v>
      </c>
      <c r="F95" s="28">
        <v>4</v>
      </c>
      <c r="G95" s="28">
        <v>1</v>
      </c>
      <c r="H95" s="28">
        <v>8</v>
      </c>
      <c r="I95" s="28">
        <v>1</v>
      </c>
      <c r="J95" s="28">
        <v>1</v>
      </c>
      <c r="K95" s="28">
        <v>3</v>
      </c>
      <c r="L95" s="29">
        <v>1</v>
      </c>
    </row>
    <row r="96" spans="2:12" ht="14.45" customHeight="1" x14ac:dyDescent="0.2">
      <c r="C96" s="2" t="s">
        <v>16</v>
      </c>
      <c r="D96" s="25">
        <f t="shared" si="88"/>
        <v>152</v>
      </c>
      <c r="E96" s="28">
        <v>113</v>
      </c>
      <c r="F96" s="28">
        <v>12</v>
      </c>
      <c r="G96" s="28">
        <v>2</v>
      </c>
      <c r="H96" s="28">
        <v>20</v>
      </c>
      <c r="I96" s="28">
        <v>2</v>
      </c>
      <c r="J96" s="28">
        <v>2</v>
      </c>
      <c r="K96" s="28">
        <v>1</v>
      </c>
      <c r="L96" s="29" t="s">
        <v>27</v>
      </c>
    </row>
    <row r="97" spans="1:12" ht="14.45" customHeight="1" x14ac:dyDescent="0.2">
      <c r="C97" s="2" t="s">
        <v>17</v>
      </c>
      <c r="D97" s="25">
        <f t="shared" si="88"/>
        <v>173</v>
      </c>
      <c r="E97" s="28">
        <v>127</v>
      </c>
      <c r="F97" s="28">
        <v>14</v>
      </c>
      <c r="G97" s="28" t="s">
        <v>27</v>
      </c>
      <c r="H97" s="28">
        <v>27</v>
      </c>
      <c r="I97" s="28">
        <v>1</v>
      </c>
      <c r="J97" s="28">
        <v>2</v>
      </c>
      <c r="K97" s="28">
        <v>2</v>
      </c>
      <c r="L97" s="29" t="s">
        <v>27</v>
      </c>
    </row>
    <row r="98" spans="1:12" ht="24.95" customHeight="1" x14ac:dyDescent="0.2">
      <c r="A98" s="15" t="s">
        <v>23</v>
      </c>
      <c r="B98" s="3"/>
      <c r="C98" s="7"/>
      <c r="D98" s="25">
        <f>SUM(D99:D112)</f>
        <v>734</v>
      </c>
      <c r="E98" s="25">
        <f t="shared" ref="E98:L98" si="89">SUM(E99:E112)</f>
        <v>543</v>
      </c>
      <c r="F98" s="25">
        <f t="shared" si="89"/>
        <v>60</v>
      </c>
      <c r="G98" s="25">
        <f t="shared" si="89"/>
        <v>16</v>
      </c>
      <c r="H98" s="25">
        <f t="shared" si="89"/>
        <v>70</v>
      </c>
      <c r="I98" s="25">
        <f t="shared" si="89"/>
        <v>32</v>
      </c>
      <c r="J98" s="25">
        <f t="shared" si="89"/>
        <v>1</v>
      </c>
      <c r="K98" s="25">
        <f t="shared" si="89"/>
        <v>9</v>
      </c>
      <c r="L98" s="27">
        <f t="shared" si="89"/>
        <v>3</v>
      </c>
    </row>
    <row r="99" spans="1:12" ht="18" customHeight="1" x14ac:dyDescent="0.2">
      <c r="C99" s="2" t="s">
        <v>5</v>
      </c>
      <c r="D99" s="25">
        <f>SUM(E99:L99)</f>
        <v>11</v>
      </c>
      <c r="E99" s="25">
        <f>SUM(E114,E129)</f>
        <v>10</v>
      </c>
      <c r="F99" s="25">
        <f t="shared" ref="F99:L99" si="90">SUM(F114,F129)</f>
        <v>0</v>
      </c>
      <c r="G99" s="25">
        <f t="shared" si="90"/>
        <v>0</v>
      </c>
      <c r="H99" s="25">
        <f t="shared" si="90"/>
        <v>1</v>
      </c>
      <c r="I99" s="25">
        <f t="shared" si="90"/>
        <v>0</v>
      </c>
      <c r="J99" s="25">
        <f t="shared" si="90"/>
        <v>0</v>
      </c>
      <c r="K99" s="25">
        <f t="shared" si="90"/>
        <v>0</v>
      </c>
      <c r="L99" s="27">
        <f t="shared" si="90"/>
        <v>0</v>
      </c>
    </row>
    <row r="100" spans="1:12" ht="14.45" customHeight="1" x14ac:dyDescent="0.2">
      <c r="C100" s="2" t="s">
        <v>18</v>
      </c>
      <c r="D100" s="25">
        <f t="shared" ref="D100:D112" si="91">SUM(E100:L100)</f>
        <v>24</v>
      </c>
      <c r="E100" s="25">
        <f t="shared" ref="E100:E112" si="92">SUM(E115,E130)</f>
        <v>20</v>
      </c>
      <c r="F100" s="25">
        <f t="shared" ref="F100:L100" si="93">SUM(F115,F130)</f>
        <v>0</v>
      </c>
      <c r="G100" s="25">
        <f t="shared" si="93"/>
        <v>0</v>
      </c>
      <c r="H100" s="25">
        <f t="shared" si="93"/>
        <v>4</v>
      </c>
      <c r="I100" s="25">
        <f t="shared" si="93"/>
        <v>0</v>
      </c>
      <c r="J100" s="25">
        <f t="shared" si="93"/>
        <v>0</v>
      </c>
      <c r="K100" s="25">
        <f t="shared" si="93"/>
        <v>0</v>
      </c>
      <c r="L100" s="27">
        <f t="shared" si="93"/>
        <v>0</v>
      </c>
    </row>
    <row r="101" spans="1:12" ht="14.45" customHeight="1" x14ac:dyDescent="0.2">
      <c r="C101" s="2" t="s">
        <v>6</v>
      </c>
      <c r="D101" s="25">
        <f t="shared" si="91"/>
        <v>31</v>
      </c>
      <c r="E101" s="25">
        <f t="shared" si="92"/>
        <v>19</v>
      </c>
      <c r="F101" s="25">
        <f t="shared" ref="F101:L101" si="94">SUM(F116,F131)</f>
        <v>1</v>
      </c>
      <c r="G101" s="25">
        <f t="shared" si="94"/>
        <v>2</v>
      </c>
      <c r="H101" s="25">
        <f t="shared" si="94"/>
        <v>9</v>
      </c>
      <c r="I101" s="25">
        <f t="shared" si="94"/>
        <v>0</v>
      </c>
      <c r="J101" s="25">
        <f t="shared" si="94"/>
        <v>0</v>
      </c>
      <c r="K101" s="25">
        <f t="shared" si="94"/>
        <v>0</v>
      </c>
      <c r="L101" s="27">
        <f t="shared" si="94"/>
        <v>0</v>
      </c>
    </row>
    <row r="102" spans="1:12" ht="14.45" customHeight="1" x14ac:dyDescent="0.2">
      <c r="C102" s="2" t="s">
        <v>7</v>
      </c>
      <c r="D102" s="25">
        <f t="shared" si="91"/>
        <v>21</v>
      </c>
      <c r="E102" s="25">
        <f t="shared" si="92"/>
        <v>15</v>
      </c>
      <c r="F102" s="25">
        <f t="shared" ref="F102:L102" si="95">SUM(F117,F132)</f>
        <v>4</v>
      </c>
      <c r="G102" s="25">
        <f t="shared" si="95"/>
        <v>1</v>
      </c>
      <c r="H102" s="25">
        <f t="shared" si="95"/>
        <v>1</v>
      </c>
      <c r="I102" s="25">
        <f t="shared" si="95"/>
        <v>0</v>
      </c>
      <c r="J102" s="25">
        <f t="shared" si="95"/>
        <v>0</v>
      </c>
      <c r="K102" s="25">
        <f t="shared" si="95"/>
        <v>0</v>
      </c>
      <c r="L102" s="27">
        <f t="shared" si="95"/>
        <v>0</v>
      </c>
    </row>
    <row r="103" spans="1:12" ht="14.45" customHeight="1" x14ac:dyDescent="0.2">
      <c r="C103" s="2" t="s">
        <v>8</v>
      </c>
      <c r="D103" s="25">
        <f t="shared" si="91"/>
        <v>88</v>
      </c>
      <c r="E103" s="25">
        <f t="shared" si="92"/>
        <v>68</v>
      </c>
      <c r="F103" s="25">
        <f t="shared" ref="F103:L103" si="96">SUM(F118,F133)</f>
        <v>8</v>
      </c>
      <c r="G103" s="25">
        <f t="shared" si="96"/>
        <v>3</v>
      </c>
      <c r="H103" s="25">
        <f t="shared" si="96"/>
        <v>3</v>
      </c>
      <c r="I103" s="25">
        <f t="shared" si="96"/>
        <v>6</v>
      </c>
      <c r="J103" s="25">
        <f t="shared" si="96"/>
        <v>0</v>
      </c>
      <c r="K103" s="25">
        <f t="shared" si="96"/>
        <v>0</v>
      </c>
      <c r="L103" s="27">
        <f t="shared" si="96"/>
        <v>0</v>
      </c>
    </row>
    <row r="104" spans="1:12" ht="14.45" customHeight="1" x14ac:dyDescent="0.2">
      <c r="C104" s="2" t="s">
        <v>9</v>
      </c>
      <c r="D104" s="25">
        <f t="shared" si="91"/>
        <v>103</v>
      </c>
      <c r="E104" s="25">
        <f t="shared" si="92"/>
        <v>78</v>
      </c>
      <c r="F104" s="25">
        <f t="shared" ref="F104:L104" si="97">SUM(F119,F134)</f>
        <v>12</v>
      </c>
      <c r="G104" s="25">
        <f t="shared" si="97"/>
        <v>2</v>
      </c>
      <c r="H104" s="25">
        <f t="shared" si="97"/>
        <v>4</v>
      </c>
      <c r="I104" s="25">
        <f t="shared" si="97"/>
        <v>4</v>
      </c>
      <c r="J104" s="25">
        <f t="shared" si="97"/>
        <v>0</v>
      </c>
      <c r="K104" s="25">
        <f t="shared" si="97"/>
        <v>3</v>
      </c>
      <c r="L104" s="27">
        <f t="shared" si="97"/>
        <v>0</v>
      </c>
    </row>
    <row r="105" spans="1:12" ht="14.45" customHeight="1" x14ac:dyDescent="0.2">
      <c r="C105" s="2" t="s">
        <v>10</v>
      </c>
      <c r="D105" s="25">
        <f t="shared" si="91"/>
        <v>77</v>
      </c>
      <c r="E105" s="25">
        <f t="shared" si="92"/>
        <v>59</v>
      </c>
      <c r="F105" s="25">
        <f t="shared" ref="F105:L105" si="98">SUM(F120,F135)</f>
        <v>9</v>
      </c>
      <c r="G105" s="25">
        <f t="shared" si="98"/>
        <v>2</v>
      </c>
      <c r="H105" s="25">
        <f t="shared" si="98"/>
        <v>2</v>
      </c>
      <c r="I105" s="25">
        <f t="shared" si="98"/>
        <v>4</v>
      </c>
      <c r="J105" s="25">
        <f t="shared" si="98"/>
        <v>0</v>
      </c>
      <c r="K105" s="25">
        <f t="shared" si="98"/>
        <v>1</v>
      </c>
      <c r="L105" s="27">
        <f t="shared" si="98"/>
        <v>0</v>
      </c>
    </row>
    <row r="106" spans="1:12" ht="14.45" customHeight="1" x14ac:dyDescent="0.2">
      <c r="C106" s="2" t="s">
        <v>11</v>
      </c>
      <c r="D106" s="25">
        <f t="shared" si="91"/>
        <v>71</v>
      </c>
      <c r="E106" s="25">
        <f t="shared" si="92"/>
        <v>56</v>
      </c>
      <c r="F106" s="25">
        <f t="shared" ref="F106:L106" si="99">SUM(F121,F136)</f>
        <v>10</v>
      </c>
      <c r="G106" s="25">
        <f t="shared" si="99"/>
        <v>0</v>
      </c>
      <c r="H106" s="25">
        <f t="shared" si="99"/>
        <v>2</v>
      </c>
      <c r="I106" s="25">
        <f t="shared" si="99"/>
        <v>2</v>
      </c>
      <c r="J106" s="25">
        <f t="shared" si="99"/>
        <v>0</v>
      </c>
      <c r="K106" s="25">
        <f t="shared" si="99"/>
        <v>1</v>
      </c>
      <c r="L106" s="27">
        <f t="shared" si="99"/>
        <v>0</v>
      </c>
    </row>
    <row r="107" spans="1:12" ht="14.45" customHeight="1" x14ac:dyDescent="0.2">
      <c r="C107" s="2" t="s">
        <v>12</v>
      </c>
      <c r="D107" s="25">
        <f t="shared" si="91"/>
        <v>62</v>
      </c>
      <c r="E107" s="25">
        <f t="shared" si="92"/>
        <v>55</v>
      </c>
      <c r="F107" s="25">
        <f t="shared" ref="F107:L107" si="100">SUM(F122,F137)</f>
        <v>3</v>
      </c>
      <c r="G107" s="25">
        <f t="shared" si="100"/>
        <v>1</v>
      </c>
      <c r="H107" s="25">
        <f t="shared" si="100"/>
        <v>1</v>
      </c>
      <c r="I107" s="25">
        <f t="shared" si="100"/>
        <v>2</v>
      </c>
      <c r="J107" s="25">
        <f t="shared" si="100"/>
        <v>0</v>
      </c>
      <c r="K107" s="25">
        <f t="shared" si="100"/>
        <v>0</v>
      </c>
      <c r="L107" s="27">
        <f t="shared" si="100"/>
        <v>0</v>
      </c>
    </row>
    <row r="108" spans="1:12" ht="14.45" customHeight="1" x14ac:dyDescent="0.2">
      <c r="C108" s="2" t="s">
        <v>13</v>
      </c>
      <c r="D108" s="25">
        <f t="shared" si="91"/>
        <v>48</v>
      </c>
      <c r="E108" s="25">
        <f t="shared" si="92"/>
        <v>35</v>
      </c>
      <c r="F108" s="25">
        <f t="shared" ref="F108:L108" si="101">SUM(F123,F138)</f>
        <v>3</v>
      </c>
      <c r="G108" s="25">
        <f t="shared" si="101"/>
        <v>0</v>
      </c>
      <c r="H108" s="25">
        <f t="shared" si="101"/>
        <v>4</v>
      </c>
      <c r="I108" s="25">
        <f t="shared" si="101"/>
        <v>4</v>
      </c>
      <c r="J108" s="25">
        <f t="shared" si="101"/>
        <v>0</v>
      </c>
      <c r="K108" s="25">
        <f t="shared" si="101"/>
        <v>1</v>
      </c>
      <c r="L108" s="27">
        <f t="shared" si="101"/>
        <v>1</v>
      </c>
    </row>
    <row r="109" spans="1:12" ht="14.45" customHeight="1" x14ac:dyDescent="0.2">
      <c r="C109" s="2" t="s">
        <v>14</v>
      </c>
      <c r="D109" s="25">
        <f t="shared" si="91"/>
        <v>53</v>
      </c>
      <c r="E109" s="25">
        <f t="shared" si="92"/>
        <v>42</v>
      </c>
      <c r="F109" s="25">
        <f t="shared" ref="F109:L109" si="102">SUM(F124,F139)</f>
        <v>3</v>
      </c>
      <c r="G109" s="25">
        <f t="shared" si="102"/>
        <v>2</v>
      </c>
      <c r="H109" s="25">
        <f t="shared" si="102"/>
        <v>4</v>
      </c>
      <c r="I109" s="25">
        <f t="shared" si="102"/>
        <v>0</v>
      </c>
      <c r="J109" s="25">
        <f t="shared" si="102"/>
        <v>0</v>
      </c>
      <c r="K109" s="25">
        <f t="shared" si="102"/>
        <v>2</v>
      </c>
      <c r="L109" s="27">
        <f t="shared" si="102"/>
        <v>0</v>
      </c>
    </row>
    <row r="110" spans="1:12" ht="14.45" customHeight="1" x14ac:dyDescent="0.2">
      <c r="C110" s="2" t="s">
        <v>15</v>
      </c>
      <c r="D110" s="25">
        <f t="shared" si="91"/>
        <v>20</v>
      </c>
      <c r="E110" s="25">
        <f t="shared" si="92"/>
        <v>16</v>
      </c>
      <c r="F110" s="25">
        <f t="shared" ref="F110:L110" si="103">SUM(F125,F140)</f>
        <v>2</v>
      </c>
      <c r="G110" s="25">
        <f t="shared" si="103"/>
        <v>0</v>
      </c>
      <c r="H110" s="25">
        <f t="shared" si="103"/>
        <v>2</v>
      </c>
      <c r="I110" s="25">
        <f t="shared" si="103"/>
        <v>0</v>
      </c>
      <c r="J110" s="25">
        <f t="shared" si="103"/>
        <v>0</v>
      </c>
      <c r="K110" s="25">
        <f t="shared" si="103"/>
        <v>0</v>
      </c>
      <c r="L110" s="27">
        <f t="shared" si="103"/>
        <v>0</v>
      </c>
    </row>
    <row r="111" spans="1:12" ht="14.45" customHeight="1" x14ac:dyDescent="0.2">
      <c r="C111" s="2" t="s">
        <v>16</v>
      </c>
      <c r="D111" s="25">
        <f t="shared" si="91"/>
        <v>65</v>
      </c>
      <c r="E111" s="25">
        <f t="shared" si="92"/>
        <v>45</v>
      </c>
      <c r="F111" s="25">
        <f t="shared" ref="F111:L111" si="104">SUM(F126,F141)</f>
        <v>2</v>
      </c>
      <c r="G111" s="25">
        <f t="shared" si="104"/>
        <v>1</v>
      </c>
      <c r="H111" s="25">
        <f t="shared" si="104"/>
        <v>13</v>
      </c>
      <c r="I111" s="25">
        <f t="shared" si="104"/>
        <v>2</v>
      </c>
      <c r="J111" s="25">
        <f t="shared" si="104"/>
        <v>1</v>
      </c>
      <c r="K111" s="25">
        <f t="shared" si="104"/>
        <v>0</v>
      </c>
      <c r="L111" s="27">
        <f t="shared" si="104"/>
        <v>1</v>
      </c>
    </row>
    <row r="112" spans="1:12" ht="14.45" customHeight="1" x14ac:dyDescent="0.2">
      <c r="C112" s="2" t="s">
        <v>17</v>
      </c>
      <c r="D112" s="25">
        <f t="shared" si="91"/>
        <v>60</v>
      </c>
      <c r="E112" s="25">
        <f t="shared" si="92"/>
        <v>25</v>
      </c>
      <c r="F112" s="25">
        <f t="shared" ref="F112:L112" si="105">SUM(F127,F142)</f>
        <v>3</v>
      </c>
      <c r="G112" s="25">
        <f t="shared" si="105"/>
        <v>2</v>
      </c>
      <c r="H112" s="25">
        <f t="shared" si="105"/>
        <v>20</v>
      </c>
      <c r="I112" s="25">
        <f t="shared" si="105"/>
        <v>8</v>
      </c>
      <c r="J112" s="25">
        <f t="shared" si="105"/>
        <v>0</v>
      </c>
      <c r="K112" s="25">
        <f t="shared" si="105"/>
        <v>1</v>
      </c>
      <c r="L112" s="27">
        <f t="shared" si="105"/>
        <v>1</v>
      </c>
    </row>
    <row r="113" spans="2:12" ht="24.95" customHeight="1" x14ac:dyDescent="0.2">
      <c r="B113" s="2" t="s">
        <v>19</v>
      </c>
      <c r="D113" s="25">
        <f>SUM(D114:D127)</f>
        <v>410</v>
      </c>
      <c r="E113" s="25">
        <f t="shared" ref="E113:L113" si="106">SUM(E114:E127)</f>
        <v>286</v>
      </c>
      <c r="F113" s="25">
        <f t="shared" si="106"/>
        <v>41</v>
      </c>
      <c r="G113" s="25">
        <f t="shared" si="106"/>
        <v>12</v>
      </c>
      <c r="H113" s="25">
        <f t="shared" si="106"/>
        <v>36</v>
      </c>
      <c r="I113" s="25">
        <f t="shared" si="106"/>
        <v>26</v>
      </c>
      <c r="J113" s="25">
        <f t="shared" si="106"/>
        <v>1</v>
      </c>
      <c r="K113" s="25">
        <f t="shared" si="106"/>
        <v>6</v>
      </c>
      <c r="L113" s="27">
        <f t="shared" si="106"/>
        <v>2</v>
      </c>
    </row>
    <row r="114" spans="2:12" ht="18" customHeight="1" x14ac:dyDescent="0.2">
      <c r="C114" s="2" t="s">
        <v>5</v>
      </c>
      <c r="D114" s="25">
        <f>SUM(E114:L114)</f>
        <v>6</v>
      </c>
      <c r="E114" s="28">
        <v>6</v>
      </c>
      <c r="F114" s="28" t="s">
        <v>27</v>
      </c>
      <c r="G114" s="28" t="s">
        <v>27</v>
      </c>
      <c r="H114" s="28" t="s">
        <v>27</v>
      </c>
      <c r="I114" s="28" t="s">
        <v>27</v>
      </c>
      <c r="J114" s="28" t="s">
        <v>27</v>
      </c>
      <c r="K114" s="28" t="s">
        <v>27</v>
      </c>
      <c r="L114" s="29" t="s">
        <v>27</v>
      </c>
    </row>
    <row r="115" spans="2:12" ht="14.45" customHeight="1" x14ac:dyDescent="0.2">
      <c r="C115" s="2" t="s">
        <v>18</v>
      </c>
      <c r="D115" s="25">
        <f t="shared" ref="D115:D127" si="107">SUM(E115:L115)</f>
        <v>12</v>
      </c>
      <c r="E115" s="28">
        <v>10</v>
      </c>
      <c r="F115" s="28" t="s">
        <v>27</v>
      </c>
      <c r="G115" s="28" t="s">
        <v>27</v>
      </c>
      <c r="H115" s="28">
        <v>2</v>
      </c>
      <c r="I115" s="28" t="s">
        <v>27</v>
      </c>
      <c r="J115" s="28" t="s">
        <v>27</v>
      </c>
      <c r="K115" s="28" t="s">
        <v>27</v>
      </c>
      <c r="L115" s="29" t="s">
        <v>27</v>
      </c>
    </row>
    <row r="116" spans="2:12" ht="14.45" customHeight="1" x14ac:dyDescent="0.2">
      <c r="C116" s="2" t="s">
        <v>6</v>
      </c>
      <c r="D116" s="25">
        <f t="shared" si="107"/>
        <v>16</v>
      </c>
      <c r="E116" s="28">
        <v>11</v>
      </c>
      <c r="F116" s="28" t="s">
        <v>27</v>
      </c>
      <c r="G116" s="28" t="s">
        <v>27</v>
      </c>
      <c r="H116" s="28">
        <v>5</v>
      </c>
      <c r="I116" s="28" t="s">
        <v>27</v>
      </c>
      <c r="J116" s="28" t="s">
        <v>27</v>
      </c>
      <c r="K116" s="28" t="s">
        <v>27</v>
      </c>
      <c r="L116" s="29" t="s">
        <v>27</v>
      </c>
    </row>
    <row r="117" spans="2:12" ht="14.45" customHeight="1" x14ac:dyDescent="0.2">
      <c r="C117" s="2" t="s">
        <v>7</v>
      </c>
      <c r="D117" s="25">
        <f t="shared" si="107"/>
        <v>11</v>
      </c>
      <c r="E117" s="28">
        <v>7</v>
      </c>
      <c r="F117" s="28">
        <v>2</v>
      </c>
      <c r="G117" s="28">
        <v>1</v>
      </c>
      <c r="H117" s="28">
        <v>1</v>
      </c>
      <c r="I117" s="28" t="s">
        <v>27</v>
      </c>
      <c r="J117" s="28" t="s">
        <v>27</v>
      </c>
      <c r="K117" s="28" t="s">
        <v>27</v>
      </c>
      <c r="L117" s="29" t="s">
        <v>27</v>
      </c>
    </row>
    <row r="118" spans="2:12" ht="14.45" customHeight="1" x14ac:dyDescent="0.2">
      <c r="C118" s="2" t="s">
        <v>8</v>
      </c>
      <c r="D118" s="25">
        <f t="shared" si="107"/>
        <v>58</v>
      </c>
      <c r="E118" s="28">
        <v>42</v>
      </c>
      <c r="F118" s="28">
        <v>5</v>
      </c>
      <c r="G118" s="28">
        <v>3</v>
      </c>
      <c r="H118" s="28">
        <v>2</v>
      </c>
      <c r="I118" s="28">
        <v>6</v>
      </c>
      <c r="J118" s="28" t="s">
        <v>27</v>
      </c>
      <c r="K118" s="28" t="s">
        <v>27</v>
      </c>
      <c r="L118" s="29" t="s">
        <v>27</v>
      </c>
    </row>
    <row r="119" spans="2:12" ht="14.45" customHeight="1" x14ac:dyDescent="0.2">
      <c r="C119" s="2" t="s">
        <v>9</v>
      </c>
      <c r="D119" s="25">
        <f t="shared" si="107"/>
        <v>71</v>
      </c>
      <c r="E119" s="28">
        <v>52</v>
      </c>
      <c r="F119" s="28">
        <v>10</v>
      </c>
      <c r="G119" s="28">
        <v>2</v>
      </c>
      <c r="H119" s="28">
        <v>2</v>
      </c>
      <c r="I119" s="28">
        <v>2</v>
      </c>
      <c r="J119" s="28" t="s">
        <v>27</v>
      </c>
      <c r="K119" s="28">
        <v>3</v>
      </c>
      <c r="L119" s="29" t="s">
        <v>27</v>
      </c>
    </row>
    <row r="120" spans="2:12" ht="14.45" customHeight="1" x14ac:dyDescent="0.2">
      <c r="C120" s="2" t="s">
        <v>10</v>
      </c>
      <c r="D120" s="25">
        <f t="shared" si="107"/>
        <v>46</v>
      </c>
      <c r="E120" s="28">
        <v>31</v>
      </c>
      <c r="F120" s="28">
        <v>9</v>
      </c>
      <c r="G120" s="28">
        <v>2</v>
      </c>
      <c r="H120" s="28" t="s">
        <v>27</v>
      </c>
      <c r="I120" s="28">
        <v>3</v>
      </c>
      <c r="J120" s="28" t="s">
        <v>27</v>
      </c>
      <c r="K120" s="28">
        <v>1</v>
      </c>
      <c r="L120" s="29" t="s">
        <v>27</v>
      </c>
    </row>
    <row r="121" spans="2:12" ht="14.45" customHeight="1" x14ac:dyDescent="0.2">
      <c r="C121" s="2" t="s">
        <v>11</v>
      </c>
      <c r="D121" s="25">
        <f t="shared" si="107"/>
        <v>35</v>
      </c>
      <c r="E121" s="28">
        <v>27</v>
      </c>
      <c r="F121" s="28">
        <v>6</v>
      </c>
      <c r="G121" s="28" t="s">
        <v>27</v>
      </c>
      <c r="H121" s="28" t="s">
        <v>27</v>
      </c>
      <c r="I121" s="28">
        <v>2</v>
      </c>
      <c r="J121" s="28" t="s">
        <v>27</v>
      </c>
      <c r="K121" s="28" t="s">
        <v>27</v>
      </c>
      <c r="L121" s="29" t="s">
        <v>27</v>
      </c>
    </row>
    <row r="122" spans="2:12" ht="14.45" customHeight="1" x14ac:dyDescent="0.2">
      <c r="C122" s="2" t="s">
        <v>12</v>
      </c>
      <c r="D122" s="25">
        <f t="shared" si="107"/>
        <v>32</v>
      </c>
      <c r="E122" s="28">
        <v>28</v>
      </c>
      <c r="F122" s="28">
        <v>1</v>
      </c>
      <c r="G122" s="28">
        <v>1</v>
      </c>
      <c r="H122" s="28">
        <v>1</v>
      </c>
      <c r="I122" s="28">
        <v>1</v>
      </c>
      <c r="J122" s="28" t="s">
        <v>27</v>
      </c>
      <c r="K122" s="28" t="s">
        <v>27</v>
      </c>
      <c r="L122" s="29" t="s">
        <v>27</v>
      </c>
    </row>
    <row r="123" spans="2:12" ht="14.45" customHeight="1" x14ac:dyDescent="0.2">
      <c r="C123" s="2" t="s">
        <v>13</v>
      </c>
      <c r="D123" s="25">
        <f t="shared" si="107"/>
        <v>29</v>
      </c>
      <c r="E123" s="28">
        <v>20</v>
      </c>
      <c r="F123" s="28">
        <v>1</v>
      </c>
      <c r="G123" s="28" t="s">
        <v>27</v>
      </c>
      <c r="H123" s="28">
        <v>3</v>
      </c>
      <c r="I123" s="28">
        <v>3</v>
      </c>
      <c r="J123" s="28" t="s">
        <v>27</v>
      </c>
      <c r="K123" s="28">
        <v>1</v>
      </c>
      <c r="L123" s="29">
        <v>1</v>
      </c>
    </row>
    <row r="124" spans="2:12" ht="14.45" customHeight="1" x14ac:dyDescent="0.2">
      <c r="C124" s="2" t="s">
        <v>14</v>
      </c>
      <c r="D124" s="25">
        <f t="shared" si="107"/>
        <v>24</v>
      </c>
      <c r="E124" s="28">
        <v>18</v>
      </c>
      <c r="F124" s="28">
        <v>2</v>
      </c>
      <c r="G124" s="28">
        <v>2</v>
      </c>
      <c r="H124" s="28">
        <v>2</v>
      </c>
      <c r="I124" s="28" t="s">
        <v>27</v>
      </c>
      <c r="J124" s="28" t="s">
        <v>27</v>
      </c>
      <c r="K124" s="28" t="s">
        <v>27</v>
      </c>
      <c r="L124" s="29" t="s">
        <v>27</v>
      </c>
    </row>
    <row r="125" spans="2:12" ht="14.45" customHeight="1" x14ac:dyDescent="0.2">
      <c r="C125" s="2" t="s">
        <v>15</v>
      </c>
      <c r="D125" s="25">
        <f t="shared" si="107"/>
        <v>10</v>
      </c>
      <c r="E125" s="28">
        <v>9</v>
      </c>
      <c r="F125" s="28">
        <v>1</v>
      </c>
      <c r="G125" s="28" t="s">
        <v>27</v>
      </c>
      <c r="H125" s="28" t="s">
        <v>27</v>
      </c>
      <c r="I125" s="28" t="s">
        <v>27</v>
      </c>
      <c r="J125" s="28" t="s">
        <v>27</v>
      </c>
      <c r="K125" s="28" t="s">
        <v>27</v>
      </c>
      <c r="L125" s="29" t="s">
        <v>27</v>
      </c>
    </row>
    <row r="126" spans="2:12" ht="14.45" customHeight="1" x14ac:dyDescent="0.2">
      <c r="C126" s="2" t="s">
        <v>16</v>
      </c>
      <c r="D126" s="25">
        <f t="shared" si="107"/>
        <v>25</v>
      </c>
      <c r="E126" s="28">
        <v>15</v>
      </c>
      <c r="F126" s="28">
        <v>1</v>
      </c>
      <c r="G126" s="28" t="s">
        <v>27</v>
      </c>
      <c r="H126" s="28">
        <v>7</v>
      </c>
      <c r="I126" s="28">
        <v>1</v>
      </c>
      <c r="J126" s="28">
        <v>1</v>
      </c>
      <c r="K126" s="28" t="s">
        <v>27</v>
      </c>
      <c r="L126" s="29" t="s">
        <v>27</v>
      </c>
    </row>
    <row r="127" spans="2:12" ht="14.45" customHeight="1" x14ac:dyDescent="0.2">
      <c r="C127" s="2" t="s">
        <v>17</v>
      </c>
      <c r="D127" s="25">
        <f t="shared" si="107"/>
        <v>35</v>
      </c>
      <c r="E127" s="28">
        <v>10</v>
      </c>
      <c r="F127" s="28">
        <v>3</v>
      </c>
      <c r="G127" s="28">
        <v>1</v>
      </c>
      <c r="H127" s="28">
        <v>11</v>
      </c>
      <c r="I127" s="28">
        <v>8</v>
      </c>
      <c r="J127" s="28" t="s">
        <v>27</v>
      </c>
      <c r="K127" s="28">
        <v>1</v>
      </c>
      <c r="L127" s="29">
        <v>1</v>
      </c>
    </row>
    <row r="128" spans="2:12" ht="24.95" customHeight="1" x14ac:dyDescent="0.2">
      <c r="B128" s="2" t="s">
        <v>20</v>
      </c>
      <c r="C128" s="7"/>
      <c r="D128" s="25">
        <f>SUM(D129:D142)</f>
        <v>324</v>
      </c>
      <c r="E128" s="25">
        <f t="shared" ref="E128:L128" si="108">SUM(E129:E142)</f>
        <v>257</v>
      </c>
      <c r="F128" s="25">
        <f t="shared" si="108"/>
        <v>19</v>
      </c>
      <c r="G128" s="25">
        <f t="shared" si="108"/>
        <v>4</v>
      </c>
      <c r="H128" s="25">
        <f t="shared" si="108"/>
        <v>34</v>
      </c>
      <c r="I128" s="25">
        <f t="shared" si="108"/>
        <v>6</v>
      </c>
      <c r="J128" s="25">
        <f t="shared" si="108"/>
        <v>0</v>
      </c>
      <c r="K128" s="25">
        <f t="shared" si="108"/>
        <v>3</v>
      </c>
      <c r="L128" s="27">
        <f t="shared" si="108"/>
        <v>1</v>
      </c>
    </row>
    <row r="129" spans="1:12" ht="18" customHeight="1" x14ac:dyDescent="0.2">
      <c r="C129" s="2" t="s">
        <v>5</v>
      </c>
      <c r="D129" s="25">
        <f>SUM(E129:L129)</f>
        <v>5</v>
      </c>
      <c r="E129" s="28">
        <v>4</v>
      </c>
      <c r="F129" s="28" t="s">
        <v>27</v>
      </c>
      <c r="G129" s="28" t="s">
        <v>27</v>
      </c>
      <c r="H129" s="28">
        <v>1</v>
      </c>
      <c r="I129" s="28" t="s">
        <v>27</v>
      </c>
      <c r="J129" s="28" t="s">
        <v>27</v>
      </c>
      <c r="K129" s="28" t="s">
        <v>27</v>
      </c>
      <c r="L129" s="29" t="s">
        <v>27</v>
      </c>
    </row>
    <row r="130" spans="1:12" ht="14.45" customHeight="1" x14ac:dyDescent="0.2">
      <c r="C130" s="2" t="s">
        <v>18</v>
      </c>
      <c r="D130" s="25">
        <f t="shared" ref="D130:D142" si="109">SUM(E130:L130)</f>
        <v>12</v>
      </c>
      <c r="E130" s="28">
        <v>10</v>
      </c>
      <c r="F130" s="28" t="s">
        <v>27</v>
      </c>
      <c r="G130" s="28" t="s">
        <v>27</v>
      </c>
      <c r="H130" s="28">
        <v>2</v>
      </c>
      <c r="I130" s="28" t="s">
        <v>27</v>
      </c>
      <c r="J130" s="28" t="s">
        <v>27</v>
      </c>
      <c r="K130" s="28" t="s">
        <v>27</v>
      </c>
      <c r="L130" s="29" t="s">
        <v>27</v>
      </c>
    </row>
    <row r="131" spans="1:12" ht="14.45" customHeight="1" x14ac:dyDescent="0.2">
      <c r="C131" s="2" t="s">
        <v>6</v>
      </c>
      <c r="D131" s="25">
        <f t="shared" si="109"/>
        <v>15</v>
      </c>
      <c r="E131" s="28">
        <v>8</v>
      </c>
      <c r="F131" s="28">
        <v>1</v>
      </c>
      <c r="G131" s="28">
        <v>2</v>
      </c>
      <c r="H131" s="28">
        <v>4</v>
      </c>
      <c r="I131" s="28" t="s">
        <v>27</v>
      </c>
      <c r="J131" s="28" t="s">
        <v>27</v>
      </c>
      <c r="K131" s="28" t="s">
        <v>27</v>
      </c>
      <c r="L131" s="29" t="s">
        <v>27</v>
      </c>
    </row>
    <row r="132" spans="1:12" ht="14.45" customHeight="1" x14ac:dyDescent="0.2">
      <c r="C132" s="2" t="s">
        <v>7</v>
      </c>
      <c r="D132" s="25">
        <f t="shared" si="109"/>
        <v>10</v>
      </c>
      <c r="E132" s="28">
        <v>8</v>
      </c>
      <c r="F132" s="28">
        <v>2</v>
      </c>
      <c r="G132" s="28" t="s">
        <v>27</v>
      </c>
      <c r="H132" s="28" t="s">
        <v>27</v>
      </c>
      <c r="I132" s="28" t="s">
        <v>27</v>
      </c>
      <c r="J132" s="28" t="s">
        <v>27</v>
      </c>
      <c r="K132" s="28" t="s">
        <v>27</v>
      </c>
      <c r="L132" s="29" t="s">
        <v>27</v>
      </c>
    </row>
    <row r="133" spans="1:12" ht="14.45" customHeight="1" x14ac:dyDescent="0.2">
      <c r="C133" s="2" t="s">
        <v>8</v>
      </c>
      <c r="D133" s="25">
        <f t="shared" si="109"/>
        <v>30</v>
      </c>
      <c r="E133" s="28">
        <v>26</v>
      </c>
      <c r="F133" s="28">
        <v>3</v>
      </c>
      <c r="G133" s="28" t="s">
        <v>27</v>
      </c>
      <c r="H133" s="28">
        <v>1</v>
      </c>
      <c r="I133" s="28" t="s">
        <v>27</v>
      </c>
      <c r="J133" s="28" t="s">
        <v>27</v>
      </c>
      <c r="K133" s="28" t="s">
        <v>27</v>
      </c>
      <c r="L133" s="29" t="s">
        <v>27</v>
      </c>
    </row>
    <row r="134" spans="1:12" ht="14.45" customHeight="1" x14ac:dyDescent="0.2">
      <c r="C134" s="2" t="s">
        <v>9</v>
      </c>
      <c r="D134" s="25">
        <f t="shared" si="109"/>
        <v>32</v>
      </c>
      <c r="E134" s="28">
        <v>26</v>
      </c>
      <c r="F134" s="28">
        <v>2</v>
      </c>
      <c r="G134" s="28" t="s">
        <v>27</v>
      </c>
      <c r="H134" s="28">
        <v>2</v>
      </c>
      <c r="I134" s="28">
        <v>2</v>
      </c>
      <c r="J134" s="28" t="s">
        <v>27</v>
      </c>
      <c r="K134" s="28" t="s">
        <v>27</v>
      </c>
      <c r="L134" s="29" t="s">
        <v>27</v>
      </c>
    </row>
    <row r="135" spans="1:12" ht="14.45" customHeight="1" x14ac:dyDescent="0.2">
      <c r="C135" s="2" t="s">
        <v>10</v>
      </c>
      <c r="D135" s="25">
        <f t="shared" si="109"/>
        <v>31</v>
      </c>
      <c r="E135" s="28">
        <v>28</v>
      </c>
      <c r="F135" s="28" t="s">
        <v>27</v>
      </c>
      <c r="G135" s="28" t="s">
        <v>27</v>
      </c>
      <c r="H135" s="28">
        <v>2</v>
      </c>
      <c r="I135" s="28">
        <v>1</v>
      </c>
      <c r="J135" s="28" t="s">
        <v>27</v>
      </c>
      <c r="K135" s="28" t="s">
        <v>27</v>
      </c>
      <c r="L135" s="29" t="s">
        <v>27</v>
      </c>
    </row>
    <row r="136" spans="1:12" ht="14.45" customHeight="1" x14ac:dyDescent="0.2">
      <c r="C136" s="2" t="s">
        <v>11</v>
      </c>
      <c r="D136" s="25">
        <f t="shared" si="109"/>
        <v>36</v>
      </c>
      <c r="E136" s="28">
        <v>29</v>
      </c>
      <c r="F136" s="28">
        <v>4</v>
      </c>
      <c r="G136" s="28" t="s">
        <v>27</v>
      </c>
      <c r="H136" s="28">
        <v>2</v>
      </c>
      <c r="I136" s="28" t="s">
        <v>27</v>
      </c>
      <c r="J136" s="28" t="s">
        <v>27</v>
      </c>
      <c r="K136" s="28">
        <v>1</v>
      </c>
      <c r="L136" s="29" t="s">
        <v>27</v>
      </c>
    </row>
    <row r="137" spans="1:12" ht="14.45" customHeight="1" x14ac:dyDescent="0.2">
      <c r="C137" s="2" t="s">
        <v>12</v>
      </c>
      <c r="D137" s="25">
        <f t="shared" si="109"/>
        <v>30</v>
      </c>
      <c r="E137" s="28">
        <v>27</v>
      </c>
      <c r="F137" s="28">
        <v>2</v>
      </c>
      <c r="G137" s="28" t="s">
        <v>27</v>
      </c>
      <c r="H137" s="28" t="s">
        <v>27</v>
      </c>
      <c r="I137" s="28">
        <v>1</v>
      </c>
      <c r="J137" s="28" t="s">
        <v>27</v>
      </c>
      <c r="K137" s="28" t="s">
        <v>27</v>
      </c>
      <c r="L137" s="29" t="s">
        <v>27</v>
      </c>
    </row>
    <row r="138" spans="1:12" ht="14.45" customHeight="1" x14ac:dyDescent="0.2">
      <c r="C138" s="2" t="s">
        <v>13</v>
      </c>
      <c r="D138" s="25">
        <f t="shared" si="109"/>
        <v>19</v>
      </c>
      <c r="E138" s="28">
        <v>15</v>
      </c>
      <c r="F138" s="28">
        <v>2</v>
      </c>
      <c r="G138" s="28" t="s">
        <v>27</v>
      </c>
      <c r="H138" s="28">
        <v>1</v>
      </c>
      <c r="I138" s="28">
        <v>1</v>
      </c>
      <c r="J138" s="28" t="s">
        <v>27</v>
      </c>
      <c r="K138" s="28" t="s">
        <v>27</v>
      </c>
      <c r="L138" s="29" t="s">
        <v>27</v>
      </c>
    </row>
    <row r="139" spans="1:12" ht="14.45" customHeight="1" x14ac:dyDescent="0.2">
      <c r="C139" s="2" t="s">
        <v>14</v>
      </c>
      <c r="D139" s="25">
        <f t="shared" si="109"/>
        <v>29</v>
      </c>
      <c r="E139" s="28">
        <v>24</v>
      </c>
      <c r="F139" s="28">
        <v>1</v>
      </c>
      <c r="G139" s="28" t="s">
        <v>27</v>
      </c>
      <c r="H139" s="28">
        <v>2</v>
      </c>
      <c r="I139" s="28" t="s">
        <v>27</v>
      </c>
      <c r="J139" s="28" t="s">
        <v>27</v>
      </c>
      <c r="K139" s="28">
        <v>2</v>
      </c>
      <c r="L139" s="29" t="s">
        <v>27</v>
      </c>
    </row>
    <row r="140" spans="1:12" ht="14.45" customHeight="1" x14ac:dyDescent="0.2">
      <c r="C140" s="2" t="s">
        <v>15</v>
      </c>
      <c r="D140" s="25">
        <f t="shared" si="109"/>
        <v>10</v>
      </c>
      <c r="E140" s="28">
        <v>7</v>
      </c>
      <c r="F140" s="28">
        <v>1</v>
      </c>
      <c r="G140" s="28" t="s">
        <v>27</v>
      </c>
      <c r="H140" s="28">
        <v>2</v>
      </c>
      <c r="I140" s="28" t="s">
        <v>27</v>
      </c>
      <c r="J140" s="28" t="s">
        <v>27</v>
      </c>
      <c r="K140" s="28" t="s">
        <v>27</v>
      </c>
      <c r="L140" s="29" t="s">
        <v>27</v>
      </c>
    </row>
    <row r="141" spans="1:12" ht="14.45" customHeight="1" x14ac:dyDescent="0.2">
      <c r="C141" s="2" t="s">
        <v>16</v>
      </c>
      <c r="D141" s="25">
        <f t="shared" si="109"/>
        <v>40</v>
      </c>
      <c r="E141" s="28">
        <v>30</v>
      </c>
      <c r="F141" s="28">
        <v>1</v>
      </c>
      <c r="G141" s="28">
        <v>1</v>
      </c>
      <c r="H141" s="28">
        <v>6</v>
      </c>
      <c r="I141" s="28">
        <v>1</v>
      </c>
      <c r="J141" s="28" t="s">
        <v>27</v>
      </c>
      <c r="K141" s="28" t="s">
        <v>27</v>
      </c>
      <c r="L141" s="29">
        <v>1</v>
      </c>
    </row>
    <row r="142" spans="1:12" ht="14.45" customHeight="1" x14ac:dyDescent="0.2">
      <c r="C142" s="2" t="s">
        <v>17</v>
      </c>
      <c r="D142" s="25">
        <f t="shared" si="109"/>
        <v>25</v>
      </c>
      <c r="E142" s="28">
        <v>15</v>
      </c>
      <c r="F142" s="28" t="s">
        <v>27</v>
      </c>
      <c r="G142" s="28">
        <v>1</v>
      </c>
      <c r="H142" s="28">
        <v>9</v>
      </c>
      <c r="I142" s="28" t="s">
        <v>27</v>
      </c>
      <c r="J142" s="28" t="s">
        <v>27</v>
      </c>
      <c r="K142" s="28" t="s">
        <v>27</v>
      </c>
      <c r="L142" s="29" t="s">
        <v>27</v>
      </c>
    </row>
    <row r="143" spans="1:12" ht="19.5" customHeight="1" x14ac:dyDescent="0.2">
      <c r="A143" s="1" t="s">
        <v>22</v>
      </c>
      <c r="B143" s="3"/>
      <c r="C143" s="3"/>
      <c r="D143" s="25">
        <f>SUM(D144:D157)</f>
        <v>8401</v>
      </c>
      <c r="E143" s="25">
        <f t="shared" ref="E143:L143" si="110">SUM(E144:E157)</f>
        <v>5353</v>
      </c>
      <c r="F143" s="25">
        <f t="shared" si="110"/>
        <v>1179</v>
      </c>
      <c r="G143" s="25">
        <f t="shared" si="110"/>
        <v>928</v>
      </c>
      <c r="H143" s="25">
        <f t="shared" si="110"/>
        <v>617</v>
      </c>
      <c r="I143" s="25">
        <f t="shared" si="110"/>
        <v>227</v>
      </c>
      <c r="J143" s="25">
        <f t="shared" si="110"/>
        <v>33</v>
      </c>
      <c r="K143" s="25">
        <f t="shared" si="110"/>
        <v>52</v>
      </c>
      <c r="L143" s="27">
        <f t="shared" si="110"/>
        <v>12</v>
      </c>
    </row>
    <row r="144" spans="1:12" ht="15" customHeight="1" x14ac:dyDescent="0.2">
      <c r="C144" s="2" t="s">
        <v>5</v>
      </c>
      <c r="D144" s="25">
        <f>SUM(E144:L144)</f>
        <v>193</v>
      </c>
      <c r="E144" s="25">
        <f>SUM(E159,E174)</f>
        <v>132</v>
      </c>
      <c r="F144" s="25">
        <f t="shared" ref="F144:L144" si="111">SUM(F159,F174)</f>
        <v>21</v>
      </c>
      <c r="G144" s="25">
        <f t="shared" si="111"/>
        <v>19</v>
      </c>
      <c r="H144" s="25">
        <f t="shared" si="111"/>
        <v>15</v>
      </c>
      <c r="I144" s="25">
        <f t="shared" si="111"/>
        <v>5</v>
      </c>
      <c r="J144" s="25">
        <f t="shared" si="111"/>
        <v>1</v>
      </c>
      <c r="K144" s="25">
        <f t="shared" si="111"/>
        <v>0</v>
      </c>
      <c r="L144" s="27">
        <f t="shared" si="111"/>
        <v>0</v>
      </c>
    </row>
    <row r="145" spans="2:12" ht="13.7" customHeight="1" x14ac:dyDescent="0.2">
      <c r="C145" s="2" t="s">
        <v>18</v>
      </c>
      <c r="D145" s="25">
        <f t="shared" ref="D145:D157" si="112">SUM(E145:L145)</f>
        <v>315</v>
      </c>
      <c r="E145" s="25">
        <f t="shared" ref="E145:E157" si="113">SUM(E160,E175)</f>
        <v>222</v>
      </c>
      <c r="F145" s="25">
        <f t="shared" ref="F145:L145" si="114">SUM(F160,F175)</f>
        <v>34</v>
      </c>
      <c r="G145" s="25">
        <f t="shared" si="114"/>
        <v>22</v>
      </c>
      <c r="H145" s="25">
        <f t="shared" si="114"/>
        <v>25</v>
      </c>
      <c r="I145" s="25">
        <f t="shared" si="114"/>
        <v>10</v>
      </c>
      <c r="J145" s="25">
        <f t="shared" si="114"/>
        <v>1</v>
      </c>
      <c r="K145" s="25">
        <f t="shared" si="114"/>
        <v>1</v>
      </c>
      <c r="L145" s="27">
        <f t="shared" si="114"/>
        <v>0</v>
      </c>
    </row>
    <row r="146" spans="2:12" ht="13.7" customHeight="1" x14ac:dyDescent="0.2">
      <c r="C146" s="2" t="s">
        <v>6</v>
      </c>
      <c r="D146" s="25">
        <f t="shared" si="112"/>
        <v>330</v>
      </c>
      <c r="E146" s="25">
        <f t="shared" si="113"/>
        <v>219</v>
      </c>
      <c r="F146" s="25">
        <f t="shared" ref="F146:L146" si="115">SUM(F161,F176)</f>
        <v>22</v>
      </c>
      <c r="G146" s="25">
        <f t="shared" si="115"/>
        <v>32</v>
      </c>
      <c r="H146" s="25">
        <f t="shared" si="115"/>
        <v>41</v>
      </c>
      <c r="I146" s="25">
        <f t="shared" si="115"/>
        <v>13</v>
      </c>
      <c r="J146" s="25">
        <f t="shared" si="115"/>
        <v>1</v>
      </c>
      <c r="K146" s="25">
        <f t="shared" si="115"/>
        <v>2</v>
      </c>
      <c r="L146" s="27">
        <f t="shared" si="115"/>
        <v>0</v>
      </c>
    </row>
    <row r="147" spans="2:12" ht="13.7" customHeight="1" x14ac:dyDescent="0.2">
      <c r="C147" s="2" t="s">
        <v>7</v>
      </c>
      <c r="D147" s="25">
        <f t="shared" si="112"/>
        <v>448</v>
      </c>
      <c r="E147" s="25">
        <f t="shared" si="113"/>
        <v>290</v>
      </c>
      <c r="F147" s="25">
        <f t="shared" ref="F147:L147" si="116">SUM(F162,F177)</f>
        <v>45</v>
      </c>
      <c r="G147" s="25">
        <f t="shared" si="116"/>
        <v>57</v>
      </c>
      <c r="H147" s="25">
        <f t="shared" si="116"/>
        <v>30</v>
      </c>
      <c r="I147" s="25">
        <f t="shared" si="116"/>
        <v>21</v>
      </c>
      <c r="J147" s="25">
        <f t="shared" si="116"/>
        <v>4</v>
      </c>
      <c r="K147" s="25">
        <f t="shared" si="116"/>
        <v>1</v>
      </c>
      <c r="L147" s="27">
        <f t="shared" si="116"/>
        <v>0</v>
      </c>
    </row>
    <row r="148" spans="2:12" ht="13.7" customHeight="1" x14ac:dyDescent="0.2">
      <c r="C148" s="2" t="s">
        <v>8</v>
      </c>
      <c r="D148" s="25">
        <f t="shared" si="112"/>
        <v>1055</v>
      </c>
      <c r="E148" s="25">
        <f t="shared" si="113"/>
        <v>632</v>
      </c>
      <c r="F148" s="25">
        <f t="shared" ref="F148:L148" si="117">SUM(F163,F178)</f>
        <v>185</v>
      </c>
      <c r="G148" s="25">
        <f t="shared" si="117"/>
        <v>150</v>
      </c>
      <c r="H148" s="25">
        <f t="shared" si="117"/>
        <v>51</v>
      </c>
      <c r="I148" s="25">
        <f t="shared" si="117"/>
        <v>25</v>
      </c>
      <c r="J148" s="25">
        <f t="shared" si="117"/>
        <v>4</v>
      </c>
      <c r="K148" s="25">
        <f t="shared" si="117"/>
        <v>8</v>
      </c>
      <c r="L148" s="27">
        <f t="shared" si="117"/>
        <v>0</v>
      </c>
    </row>
    <row r="149" spans="2:12" ht="13.7" customHeight="1" x14ac:dyDescent="0.2">
      <c r="C149" s="2" t="s">
        <v>9</v>
      </c>
      <c r="D149" s="25">
        <f t="shared" si="112"/>
        <v>1097</v>
      </c>
      <c r="E149" s="25">
        <f t="shared" si="113"/>
        <v>696</v>
      </c>
      <c r="F149" s="25">
        <f t="shared" ref="F149:L149" si="118">SUM(F164,F179)</f>
        <v>187</v>
      </c>
      <c r="G149" s="25">
        <f t="shared" si="118"/>
        <v>136</v>
      </c>
      <c r="H149" s="25">
        <f t="shared" si="118"/>
        <v>41</v>
      </c>
      <c r="I149" s="25">
        <f t="shared" si="118"/>
        <v>25</v>
      </c>
      <c r="J149" s="25">
        <f t="shared" si="118"/>
        <v>4</v>
      </c>
      <c r="K149" s="25">
        <f t="shared" si="118"/>
        <v>5</v>
      </c>
      <c r="L149" s="27">
        <f t="shared" si="118"/>
        <v>3</v>
      </c>
    </row>
    <row r="150" spans="2:12" ht="13.7" customHeight="1" x14ac:dyDescent="0.2">
      <c r="C150" s="2" t="s">
        <v>10</v>
      </c>
      <c r="D150" s="25">
        <f t="shared" si="112"/>
        <v>953</v>
      </c>
      <c r="E150" s="25">
        <f t="shared" si="113"/>
        <v>621</v>
      </c>
      <c r="F150" s="25">
        <f t="shared" ref="F150:L150" si="119">SUM(F165,F180)</f>
        <v>143</v>
      </c>
      <c r="G150" s="25">
        <f t="shared" si="119"/>
        <v>116</v>
      </c>
      <c r="H150" s="25">
        <f t="shared" si="119"/>
        <v>41</v>
      </c>
      <c r="I150" s="25">
        <f t="shared" si="119"/>
        <v>24</v>
      </c>
      <c r="J150" s="25">
        <f t="shared" si="119"/>
        <v>1</v>
      </c>
      <c r="K150" s="25">
        <f t="shared" si="119"/>
        <v>5</v>
      </c>
      <c r="L150" s="27">
        <f t="shared" si="119"/>
        <v>2</v>
      </c>
    </row>
    <row r="151" spans="2:12" ht="13.7" customHeight="1" x14ac:dyDescent="0.2">
      <c r="C151" s="2" t="s">
        <v>11</v>
      </c>
      <c r="D151" s="25">
        <f t="shared" si="112"/>
        <v>823</v>
      </c>
      <c r="E151" s="25">
        <f t="shared" si="113"/>
        <v>559</v>
      </c>
      <c r="F151" s="25">
        <f t="shared" ref="F151:L151" si="120">SUM(F166,F181)</f>
        <v>115</v>
      </c>
      <c r="G151" s="25">
        <f t="shared" si="120"/>
        <v>94</v>
      </c>
      <c r="H151" s="25">
        <f t="shared" si="120"/>
        <v>33</v>
      </c>
      <c r="I151" s="25">
        <f t="shared" si="120"/>
        <v>13</v>
      </c>
      <c r="J151" s="25">
        <f t="shared" si="120"/>
        <v>5</v>
      </c>
      <c r="K151" s="25">
        <f t="shared" si="120"/>
        <v>3</v>
      </c>
      <c r="L151" s="27">
        <f t="shared" si="120"/>
        <v>1</v>
      </c>
    </row>
    <row r="152" spans="2:12" ht="13.7" customHeight="1" x14ac:dyDescent="0.2">
      <c r="C152" s="2" t="s">
        <v>12</v>
      </c>
      <c r="D152" s="25">
        <f t="shared" si="112"/>
        <v>674</v>
      </c>
      <c r="E152" s="25">
        <f t="shared" si="113"/>
        <v>422</v>
      </c>
      <c r="F152" s="25">
        <f t="shared" ref="F152:L152" si="121">SUM(F167,F182)</f>
        <v>109</v>
      </c>
      <c r="G152" s="25">
        <f t="shared" si="121"/>
        <v>76</v>
      </c>
      <c r="H152" s="25">
        <f t="shared" si="121"/>
        <v>40</v>
      </c>
      <c r="I152" s="25">
        <f t="shared" si="121"/>
        <v>21</v>
      </c>
      <c r="J152" s="25">
        <f t="shared" si="121"/>
        <v>1</v>
      </c>
      <c r="K152" s="25">
        <f t="shared" si="121"/>
        <v>5</v>
      </c>
      <c r="L152" s="27">
        <f t="shared" si="121"/>
        <v>0</v>
      </c>
    </row>
    <row r="153" spans="2:12" ht="13.7" customHeight="1" x14ac:dyDescent="0.2">
      <c r="C153" s="2" t="s">
        <v>13</v>
      </c>
      <c r="D153" s="25">
        <f t="shared" si="112"/>
        <v>517</v>
      </c>
      <c r="E153" s="25">
        <f t="shared" si="113"/>
        <v>345</v>
      </c>
      <c r="F153" s="25">
        <f t="shared" ref="F153:L153" si="122">SUM(F168,F183)</f>
        <v>67</v>
      </c>
      <c r="G153" s="25">
        <f t="shared" si="122"/>
        <v>45</v>
      </c>
      <c r="H153" s="25">
        <f t="shared" si="122"/>
        <v>36</v>
      </c>
      <c r="I153" s="25">
        <f t="shared" si="122"/>
        <v>14</v>
      </c>
      <c r="J153" s="25">
        <f t="shared" si="122"/>
        <v>2</v>
      </c>
      <c r="K153" s="25">
        <f t="shared" si="122"/>
        <v>5</v>
      </c>
      <c r="L153" s="27">
        <f t="shared" si="122"/>
        <v>3</v>
      </c>
    </row>
    <row r="154" spans="2:12" ht="13.7" customHeight="1" x14ac:dyDescent="0.2">
      <c r="C154" s="2" t="s">
        <v>14</v>
      </c>
      <c r="D154" s="25">
        <f t="shared" si="112"/>
        <v>449</v>
      </c>
      <c r="E154" s="25">
        <f t="shared" si="113"/>
        <v>288</v>
      </c>
      <c r="F154" s="25">
        <f t="shared" ref="F154:L154" si="123">SUM(F169,F184)</f>
        <v>47</v>
      </c>
      <c r="G154" s="25">
        <f t="shared" si="123"/>
        <v>54</v>
      </c>
      <c r="H154" s="25">
        <f t="shared" si="123"/>
        <v>46</v>
      </c>
      <c r="I154" s="25">
        <f t="shared" si="123"/>
        <v>9</v>
      </c>
      <c r="J154" s="25">
        <f t="shared" si="123"/>
        <v>0</v>
      </c>
      <c r="K154" s="25">
        <f t="shared" si="123"/>
        <v>4</v>
      </c>
      <c r="L154" s="27">
        <f t="shared" si="123"/>
        <v>1</v>
      </c>
    </row>
    <row r="155" spans="2:12" ht="13.7" customHeight="1" x14ac:dyDescent="0.2">
      <c r="C155" s="2" t="s">
        <v>15</v>
      </c>
      <c r="D155" s="25">
        <f t="shared" si="112"/>
        <v>351</v>
      </c>
      <c r="E155" s="25">
        <f t="shared" si="113"/>
        <v>234</v>
      </c>
      <c r="F155" s="25">
        <f t="shared" ref="F155:L155" si="124">SUM(F170,F185)</f>
        <v>27</v>
      </c>
      <c r="G155" s="25">
        <f t="shared" si="124"/>
        <v>38</v>
      </c>
      <c r="H155" s="25">
        <f t="shared" si="124"/>
        <v>33</v>
      </c>
      <c r="I155" s="25">
        <f t="shared" si="124"/>
        <v>14</v>
      </c>
      <c r="J155" s="25">
        <f t="shared" si="124"/>
        <v>1</v>
      </c>
      <c r="K155" s="25">
        <f t="shared" si="124"/>
        <v>3</v>
      </c>
      <c r="L155" s="27">
        <f t="shared" si="124"/>
        <v>1</v>
      </c>
    </row>
    <row r="156" spans="2:12" ht="13.7" customHeight="1" x14ac:dyDescent="0.2">
      <c r="C156" s="2" t="s">
        <v>16</v>
      </c>
      <c r="D156" s="25">
        <f t="shared" si="112"/>
        <v>618</v>
      </c>
      <c r="E156" s="25">
        <f t="shared" si="113"/>
        <v>382</v>
      </c>
      <c r="F156" s="25">
        <f t="shared" ref="F156:L156" si="125">SUM(F171,F186)</f>
        <v>83</v>
      </c>
      <c r="G156" s="25">
        <f t="shared" si="125"/>
        <v>39</v>
      </c>
      <c r="H156" s="25">
        <f t="shared" si="125"/>
        <v>97</v>
      </c>
      <c r="I156" s="25">
        <f t="shared" si="125"/>
        <v>11</v>
      </c>
      <c r="J156" s="25">
        <f t="shared" si="125"/>
        <v>3</v>
      </c>
      <c r="K156" s="25">
        <f t="shared" si="125"/>
        <v>2</v>
      </c>
      <c r="L156" s="27">
        <f t="shared" si="125"/>
        <v>1</v>
      </c>
    </row>
    <row r="157" spans="2:12" ht="13.7" customHeight="1" x14ac:dyDescent="0.2">
      <c r="C157" s="2" t="s">
        <v>17</v>
      </c>
      <c r="D157" s="25">
        <f t="shared" si="112"/>
        <v>578</v>
      </c>
      <c r="E157" s="25">
        <f t="shared" si="113"/>
        <v>311</v>
      </c>
      <c r="F157" s="25">
        <f t="shared" ref="F157:L157" si="126">SUM(F172,F187)</f>
        <v>94</v>
      </c>
      <c r="G157" s="25">
        <f t="shared" si="126"/>
        <v>50</v>
      </c>
      <c r="H157" s="25">
        <f t="shared" si="126"/>
        <v>88</v>
      </c>
      <c r="I157" s="25">
        <f t="shared" si="126"/>
        <v>22</v>
      </c>
      <c r="J157" s="25">
        <f t="shared" si="126"/>
        <v>5</v>
      </c>
      <c r="K157" s="25">
        <f t="shared" si="126"/>
        <v>8</v>
      </c>
      <c r="L157" s="27">
        <f t="shared" si="126"/>
        <v>0</v>
      </c>
    </row>
    <row r="158" spans="2:12" ht="20.100000000000001" customHeight="1" x14ac:dyDescent="0.2">
      <c r="B158" s="2" t="s">
        <v>19</v>
      </c>
      <c r="D158" s="25">
        <f>SUM(D159:D172)</f>
        <v>5010</v>
      </c>
      <c r="E158" s="25">
        <f t="shared" ref="E158:L158" si="127">SUM(E159:E172)</f>
        <v>2933</v>
      </c>
      <c r="F158" s="25">
        <f t="shared" si="127"/>
        <v>810</v>
      </c>
      <c r="G158" s="25">
        <f t="shared" si="127"/>
        <v>645</v>
      </c>
      <c r="H158" s="25">
        <f t="shared" si="127"/>
        <v>402</v>
      </c>
      <c r="I158" s="25">
        <f t="shared" si="127"/>
        <v>155</v>
      </c>
      <c r="J158" s="25">
        <f t="shared" si="127"/>
        <v>22</v>
      </c>
      <c r="K158" s="25">
        <f t="shared" si="127"/>
        <v>35</v>
      </c>
      <c r="L158" s="27">
        <f t="shared" si="127"/>
        <v>8</v>
      </c>
    </row>
    <row r="159" spans="2:12" ht="15" customHeight="1" x14ac:dyDescent="0.2">
      <c r="C159" s="2" t="s">
        <v>5</v>
      </c>
      <c r="D159" s="25">
        <f>SUM(E159:L159)</f>
        <v>107</v>
      </c>
      <c r="E159" s="28">
        <v>72</v>
      </c>
      <c r="F159" s="28">
        <v>14</v>
      </c>
      <c r="G159" s="28">
        <v>9</v>
      </c>
      <c r="H159" s="28">
        <v>8</v>
      </c>
      <c r="I159" s="25">
        <v>3</v>
      </c>
      <c r="J159" s="28">
        <v>1</v>
      </c>
      <c r="K159" s="28" t="s">
        <v>27</v>
      </c>
      <c r="L159" s="29" t="s">
        <v>27</v>
      </c>
    </row>
    <row r="160" spans="2:12" ht="13.7" customHeight="1" x14ac:dyDescent="0.2">
      <c r="C160" s="2" t="s">
        <v>18</v>
      </c>
      <c r="D160" s="25">
        <f t="shared" ref="D160:D172" si="128">SUM(E160:L160)</f>
        <v>150</v>
      </c>
      <c r="E160" s="28">
        <v>100</v>
      </c>
      <c r="F160" s="28">
        <v>19</v>
      </c>
      <c r="G160" s="28">
        <v>10</v>
      </c>
      <c r="H160" s="28">
        <v>13</v>
      </c>
      <c r="I160" s="28">
        <v>6</v>
      </c>
      <c r="J160" s="28">
        <v>1</v>
      </c>
      <c r="K160" s="28">
        <v>1</v>
      </c>
      <c r="L160" s="29" t="s">
        <v>27</v>
      </c>
    </row>
    <row r="161" spans="2:12" ht="13.7" customHeight="1" x14ac:dyDescent="0.2">
      <c r="C161" s="2" t="s">
        <v>6</v>
      </c>
      <c r="D161" s="25">
        <f t="shared" si="128"/>
        <v>150</v>
      </c>
      <c r="E161" s="28">
        <v>87</v>
      </c>
      <c r="F161" s="28">
        <v>13</v>
      </c>
      <c r="G161" s="28">
        <v>16</v>
      </c>
      <c r="H161" s="28">
        <v>22</v>
      </c>
      <c r="I161" s="25">
        <v>9</v>
      </c>
      <c r="J161" s="28">
        <v>1</v>
      </c>
      <c r="K161" s="28">
        <v>2</v>
      </c>
      <c r="L161" s="29" t="s">
        <v>27</v>
      </c>
    </row>
    <row r="162" spans="2:12" ht="13.7" customHeight="1" x14ac:dyDescent="0.2">
      <c r="C162" s="2" t="s">
        <v>7</v>
      </c>
      <c r="D162" s="25">
        <f t="shared" si="128"/>
        <v>269</v>
      </c>
      <c r="E162" s="28">
        <v>169</v>
      </c>
      <c r="F162" s="28">
        <v>24</v>
      </c>
      <c r="G162" s="28">
        <v>43</v>
      </c>
      <c r="H162" s="28">
        <v>18</v>
      </c>
      <c r="I162" s="28">
        <v>13</v>
      </c>
      <c r="J162" s="28">
        <v>1</v>
      </c>
      <c r="K162" s="28">
        <v>1</v>
      </c>
      <c r="L162" s="29" t="s">
        <v>27</v>
      </c>
    </row>
    <row r="163" spans="2:12" ht="13.7" customHeight="1" x14ac:dyDescent="0.2">
      <c r="C163" s="2" t="s">
        <v>8</v>
      </c>
      <c r="D163" s="25">
        <f t="shared" si="128"/>
        <v>679</v>
      </c>
      <c r="E163" s="28">
        <v>382</v>
      </c>
      <c r="F163" s="28">
        <v>136</v>
      </c>
      <c r="G163" s="28">
        <v>102</v>
      </c>
      <c r="H163" s="28">
        <v>34</v>
      </c>
      <c r="I163" s="28">
        <v>19</v>
      </c>
      <c r="J163" s="28">
        <v>3</v>
      </c>
      <c r="K163" s="28">
        <v>3</v>
      </c>
      <c r="L163" s="29" t="s">
        <v>27</v>
      </c>
    </row>
    <row r="164" spans="2:12" ht="13.7" customHeight="1" x14ac:dyDescent="0.2">
      <c r="C164" s="2" t="s">
        <v>9</v>
      </c>
      <c r="D164" s="25">
        <f t="shared" si="128"/>
        <v>688</v>
      </c>
      <c r="E164" s="28">
        <v>402</v>
      </c>
      <c r="F164" s="28">
        <v>125</v>
      </c>
      <c r="G164" s="28">
        <v>101</v>
      </c>
      <c r="H164" s="28">
        <v>30</v>
      </c>
      <c r="I164" s="28">
        <v>21</v>
      </c>
      <c r="J164" s="28">
        <v>3</v>
      </c>
      <c r="K164" s="28">
        <v>3</v>
      </c>
      <c r="L164" s="29">
        <v>3</v>
      </c>
    </row>
    <row r="165" spans="2:12" ht="13.7" customHeight="1" x14ac:dyDescent="0.2">
      <c r="C165" s="2" t="s">
        <v>10</v>
      </c>
      <c r="D165" s="25">
        <f t="shared" si="128"/>
        <v>560</v>
      </c>
      <c r="E165" s="28">
        <v>334</v>
      </c>
      <c r="F165" s="28">
        <v>99</v>
      </c>
      <c r="G165" s="28">
        <v>78</v>
      </c>
      <c r="H165" s="28">
        <v>28</v>
      </c>
      <c r="I165" s="28">
        <v>17</v>
      </c>
      <c r="J165" s="28">
        <v>1</v>
      </c>
      <c r="K165" s="28">
        <v>3</v>
      </c>
      <c r="L165" s="29" t="s">
        <v>27</v>
      </c>
    </row>
    <row r="166" spans="2:12" ht="13.7" customHeight="1" x14ac:dyDescent="0.2">
      <c r="C166" s="2" t="s">
        <v>11</v>
      </c>
      <c r="D166" s="25">
        <f t="shared" si="128"/>
        <v>514</v>
      </c>
      <c r="E166" s="28">
        <v>318</v>
      </c>
      <c r="F166" s="28">
        <v>86</v>
      </c>
      <c r="G166" s="28">
        <v>69</v>
      </c>
      <c r="H166" s="28">
        <v>23</v>
      </c>
      <c r="I166" s="28">
        <v>11</v>
      </c>
      <c r="J166" s="28">
        <v>4</v>
      </c>
      <c r="K166" s="28">
        <v>2</v>
      </c>
      <c r="L166" s="29">
        <v>1</v>
      </c>
    </row>
    <row r="167" spans="2:12" ht="13.7" customHeight="1" x14ac:dyDescent="0.2">
      <c r="C167" s="2" t="s">
        <v>12</v>
      </c>
      <c r="D167" s="25">
        <f t="shared" si="128"/>
        <v>403</v>
      </c>
      <c r="E167" s="28">
        <v>230</v>
      </c>
      <c r="F167" s="28">
        <v>79</v>
      </c>
      <c r="G167" s="28">
        <v>54</v>
      </c>
      <c r="H167" s="28">
        <v>25</v>
      </c>
      <c r="I167" s="28">
        <v>11</v>
      </c>
      <c r="J167" s="28" t="s">
        <v>27</v>
      </c>
      <c r="K167" s="28">
        <v>4</v>
      </c>
      <c r="L167" s="29" t="s">
        <v>27</v>
      </c>
    </row>
    <row r="168" spans="2:12" ht="13.7" customHeight="1" x14ac:dyDescent="0.2">
      <c r="C168" s="2" t="s">
        <v>13</v>
      </c>
      <c r="D168" s="25">
        <f t="shared" si="128"/>
        <v>306</v>
      </c>
      <c r="E168" s="28">
        <v>186</v>
      </c>
      <c r="F168" s="28">
        <v>42</v>
      </c>
      <c r="G168" s="28">
        <v>37</v>
      </c>
      <c r="H168" s="28">
        <v>23</v>
      </c>
      <c r="I168" s="28">
        <v>9</v>
      </c>
      <c r="J168" s="28">
        <v>2</v>
      </c>
      <c r="K168" s="28">
        <v>4</v>
      </c>
      <c r="L168" s="29">
        <v>3</v>
      </c>
    </row>
    <row r="169" spans="2:12" ht="13.7" customHeight="1" x14ac:dyDescent="0.2">
      <c r="C169" s="2" t="s">
        <v>14</v>
      </c>
      <c r="D169" s="25">
        <f t="shared" si="128"/>
        <v>276</v>
      </c>
      <c r="E169" s="28">
        <v>163</v>
      </c>
      <c r="F169" s="28">
        <v>33</v>
      </c>
      <c r="G169" s="28">
        <v>43</v>
      </c>
      <c r="H169" s="28">
        <v>29</v>
      </c>
      <c r="I169" s="28">
        <v>6</v>
      </c>
      <c r="J169" s="28" t="s">
        <v>27</v>
      </c>
      <c r="K169" s="28">
        <v>2</v>
      </c>
      <c r="L169" s="29" t="s">
        <v>27</v>
      </c>
    </row>
    <row r="170" spans="2:12" ht="13.7" customHeight="1" x14ac:dyDescent="0.2">
      <c r="C170" s="2" t="s">
        <v>15</v>
      </c>
      <c r="D170" s="25">
        <f t="shared" si="128"/>
        <v>202</v>
      </c>
      <c r="E170" s="28">
        <v>128</v>
      </c>
      <c r="F170" s="28">
        <v>17</v>
      </c>
      <c r="G170" s="28">
        <v>27</v>
      </c>
      <c r="H170" s="28">
        <v>18</v>
      </c>
      <c r="I170" s="28">
        <v>9</v>
      </c>
      <c r="J170" s="28" t="s">
        <v>27</v>
      </c>
      <c r="K170" s="28">
        <v>3</v>
      </c>
      <c r="L170" s="29" t="s">
        <v>27</v>
      </c>
    </row>
    <row r="171" spans="2:12" ht="13.7" customHeight="1" x14ac:dyDescent="0.2">
      <c r="C171" s="2" t="s">
        <v>16</v>
      </c>
      <c r="D171" s="25">
        <f t="shared" si="128"/>
        <v>389</v>
      </c>
      <c r="E171" s="28">
        <v>224</v>
      </c>
      <c r="F171" s="28">
        <v>63</v>
      </c>
      <c r="G171" s="28">
        <v>27</v>
      </c>
      <c r="H171" s="28">
        <v>64</v>
      </c>
      <c r="I171" s="28">
        <v>7</v>
      </c>
      <c r="J171" s="28">
        <v>2</v>
      </c>
      <c r="K171" s="28">
        <v>1</v>
      </c>
      <c r="L171" s="30">
        <v>1</v>
      </c>
    </row>
    <row r="172" spans="2:12" ht="13.7" customHeight="1" x14ac:dyDescent="0.2">
      <c r="C172" s="2" t="s">
        <v>17</v>
      </c>
      <c r="D172" s="25">
        <f t="shared" si="128"/>
        <v>317</v>
      </c>
      <c r="E172" s="28">
        <v>138</v>
      </c>
      <c r="F172" s="28">
        <v>60</v>
      </c>
      <c r="G172" s="28">
        <v>29</v>
      </c>
      <c r="H172" s="28">
        <v>67</v>
      </c>
      <c r="I172" s="28">
        <v>14</v>
      </c>
      <c r="J172" s="28">
        <v>3</v>
      </c>
      <c r="K172" s="28">
        <v>6</v>
      </c>
      <c r="L172" s="29" t="s">
        <v>27</v>
      </c>
    </row>
    <row r="173" spans="2:12" ht="20.100000000000001" customHeight="1" x14ac:dyDescent="0.2">
      <c r="B173" s="2" t="s">
        <v>20</v>
      </c>
      <c r="D173" s="25">
        <f t="shared" ref="D173:L173" si="129">SUM(D174:D187)</f>
        <v>3391</v>
      </c>
      <c r="E173" s="25">
        <f t="shared" si="129"/>
        <v>2420</v>
      </c>
      <c r="F173" s="25">
        <f t="shared" si="129"/>
        <v>369</v>
      </c>
      <c r="G173" s="25">
        <f t="shared" si="129"/>
        <v>283</v>
      </c>
      <c r="H173" s="25">
        <f t="shared" si="129"/>
        <v>215</v>
      </c>
      <c r="I173" s="25">
        <f t="shared" si="129"/>
        <v>72</v>
      </c>
      <c r="J173" s="25">
        <f t="shared" si="129"/>
        <v>11</v>
      </c>
      <c r="K173" s="25">
        <f t="shared" si="129"/>
        <v>17</v>
      </c>
      <c r="L173" s="27">
        <f t="shared" si="129"/>
        <v>4</v>
      </c>
    </row>
    <row r="174" spans="2:12" ht="15" customHeight="1" x14ac:dyDescent="0.2">
      <c r="C174" s="2" t="s">
        <v>5</v>
      </c>
      <c r="D174" s="25">
        <f>SUM(E174:L174)</f>
        <v>86</v>
      </c>
      <c r="E174" s="28">
        <v>60</v>
      </c>
      <c r="F174" s="28">
        <v>7</v>
      </c>
      <c r="G174" s="28">
        <v>10</v>
      </c>
      <c r="H174" s="28">
        <v>7</v>
      </c>
      <c r="I174" s="28">
        <v>2</v>
      </c>
      <c r="J174" s="28" t="s">
        <v>27</v>
      </c>
      <c r="K174" s="28" t="s">
        <v>27</v>
      </c>
      <c r="L174" s="29" t="s">
        <v>27</v>
      </c>
    </row>
    <row r="175" spans="2:12" ht="13.7" customHeight="1" x14ac:dyDescent="0.2">
      <c r="C175" s="2" t="s">
        <v>18</v>
      </c>
      <c r="D175" s="25">
        <f t="shared" ref="D175:D187" si="130">SUM(E175:L175)</f>
        <v>165</v>
      </c>
      <c r="E175" s="28">
        <v>122</v>
      </c>
      <c r="F175" s="28">
        <v>15</v>
      </c>
      <c r="G175" s="28">
        <v>12</v>
      </c>
      <c r="H175" s="28">
        <v>12</v>
      </c>
      <c r="I175" s="28">
        <v>4</v>
      </c>
      <c r="J175" s="28" t="s">
        <v>27</v>
      </c>
      <c r="K175" s="28" t="s">
        <v>27</v>
      </c>
      <c r="L175" s="29" t="s">
        <v>27</v>
      </c>
    </row>
    <row r="176" spans="2:12" ht="13.7" customHeight="1" x14ac:dyDescent="0.2">
      <c r="C176" s="2" t="s">
        <v>6</v>
      </c>
      <c r="D176" s="25">
        <f t="shared" si="130"/>
        <v>180</v>
      </c>
      <c r="E176" s="28">
        <v>132</v>
      </c>
      <c r="F176" s="28">
        <v>9</v>
      </c>
      <c r="G176" s="28">
        <v>16</v>
      </c>
      <c r="H176" s="28">
        <v>19</v>
      </c>
      <c r="I176" s="28">
        <v>4</v>
      </c>
      <c r="J176" s="28" t="s">
        <v>27</v>
      </c>
      <c r="K176" s="28" t="s">
        <v>27</v>
      </c>
      <c r="L176" s="29" t="s">
        <v>27</v>
      </c>
    </row>
    <row r="177" spans="1:12" ht="13.7" customHeight="1" x14ac:dyDescent="0.2">
      <c r="C177" s="2" t="s">
        <v>7</v>
      </c>
      <c r="D177" s="25">
        <f t="shared" si="130"/>
        <v>179</v>
      </c>
      <c r="E177" s="28">
        <v>121</v>
      </c>
      <c r="F177" s="28">
        <v>21</v>
      </c>
      <c r="G177" s="28">
        <v>14</v>
      </c>
      <c r="H177" s="28">
        <v>12</v>
      </c>
      <c r="I177" s="28">
        <v>8</v>
      </c>
      <c r="J177" s="28">
        <v>3</v>
      </c>
      <c r="K177" s="28" t="s">
        <v>27</v>
      </c>
      <c r="L177" s="29" t="s">
        <v>27</v>
      </c>
    </row>
    <row r="178" spans="1:12" ht="13.7" customHeight="1" x14ac:dyDescent="0.2">
      <c r="C178" s="2" t="s">
        <v>8</v>
      </c>
      <c r="D178" s="25">
        <f t="shared" si="130"/>
        <v>376</v>
      </c>
      <c r="E178" s="28">
        <v>250</v>
      </c>
      <c r="F178" s="28">
        <v>49</v>
      </c>
      <c r="G178" s="28">
        <v>48</v>
      </c>
      <c r="H178" s="28">
        <v>17</v>
      </c>
      <c r="I178" s="28">
        <v>6</v>
      </c>
      <c r="J178" s="28">
        <v>1</v>
      </c>
      <c r="K178" s="28">
        <v>5</v>
      </c>
      <c r="L178" s="29" t="s">
        <v>27</v>
      </c>
    </row>
    <row r="179" spans="1:12" ht="13.7" customHeight="1" x14ac:dyDescent="0.2">
      <c r="C179" s="2" t="s">
        <v>9</v>
      </c>
      <c r="D179" s="25">
        <f t="shared" si="130"/>
        <v>409</v>
      </c>
      <c r="E179" s="28">
        <v>294</v>
      </c>
      <c r="F179" s="28">
        <v>62</v>
      </c>
      <c r="G179" s="28">
        <v>35</v>
      </c>
      <c r="H179" s="28">
        <v>11</v>
      </c>
      <c r="I179" s="28">
        <v>4</v>
      </c>
      <c r="J179" s="28">
        <v>1</v>
      </c>
      <c r="K179" s="28">
        <v>2</v>
      </c>
      <c r="L179" s="29" t="s">
        <v>27</v>
      </c>
    </row>
    <row r="180" spans="1:12" ht="13.7" customHeight="1" x14ac:dyDescent="0.2">
      <c r="C180" s="2" t="s">
        <v>10</v>
      </c>
      <c r="D180" s="25">
        <f t="shared" si="130"/>
        <v>393</v>
      </c>
      <c r="E180" s="28">
        <v>287</v>
      </c>
      <c r="F180" s="28">
        <v>44</v>
      </c>
      <c r="G180" s="28">
        <v>38</v>
      </c>
      <c r="H180" s="28">
        <v>13</v>
      </c>
      <c r="I180" s="28">
        <v>7</v>
      </c>
      <c r="J180" s="28" t="s">
        <v>27</v>
      </c>
      <c r="K180" s="28">
        <v>2</v>
      </c>
      <c r="L180" s="29">
        <v>2</v>
      </c>
    </row>
    <row r="181" spans="1:12" ht="13.7" customHeight="1" x14ac:dyDescent="0.2">
      <c r="C181" s="2" t="s">
        <v>11</v>
      </c>
      <c r="D181" s="25">
        <f t="shared" si="130"/>
        <v>309</v>
      </c>
      <c r="E181" s="28">
        <v>241</v>
      </c>
      <c r="F181" s="28">
        <v>29</v>
      </c>
      <c r="G181" s="28">
        <v>25</v>
      </c>
      <c r="H181" s="28">
        <v>10</v>
      </c>
      <c r="I181" s="28">
        <v>2</v>
      </c>
      <c r="J181" s="28">
        <v>1</v>
      </c>
      <c r="K181" s="28">
        <v>1</v>
      </c>
      <c r="L181" s="29" t="s">
        <v>27</v>
      </c>
    </row>
    <row r="182" spans="1:12" ht="13.7" customHeight="1" x14ac:dyDescent="0.2">
      <c r="C182" s="2" t="s">
        <v>12</v>
      </c>
      <c r="D182" s="25">
        <f t="shared" si="130"/>
        <v>271</v>
      </c>
      <c r="E182" s="28">
        <v>192</v>
      </c>
      <c r="F182" s="28">
        <v>30</v>
      </c>
      <c r="G182" s="28">
        <v>22</v>
      </c>
      <c r="H182" s="28">
        <v>15</v>
      </c>
      <c r="I182" s="28">
        <v>10</v>
      </c>
      <c r="J182" s="28">
        <v>1</v>
      </c>
      <c r="K182" s="28">
        <v>1</v>
      </c>
      <c r="L182" s="29" t="s">
        <v>27</v>
      </c>
    </row>
    <row r="183" spans="1:12" ht="13.7" customHeight="1" x14ac:dyDescent="0.2">
      <c r="C183" s="2" t="s">
        <v>13</v>
      </c>
      <c r="D183" s="25">
        <f t="shared" si="130"/>
        <v>211</v>
      </c>
      <c r="E183" s="28">
        <v>159</v>
      </c>
      <c r="F183" s="28">
        <v>25</v>
      </c>
      <c r="G183" s="28">
        <v>8</v>
      </c>
      <c r="H183" s="28">
        <v>13</v>
      </c>
      <c r="I183" s="28">
        <v>5</v>
      </c>
      <c r="J183" s="28" t="s">
        <v>27</v>
      </c>
      <c r="K183" s="28">
        <v>1</v>
      </c>
      <c r="L183" s="29" t="s">
        <v>27</v>
      </c>
    </row>
    <row r="184" spans="1:12" ht="13.7" customHeight="1" x14ac:dyDescent="0.2">
      <c r="C184" s="2" t="s">
        <v>14</v>
      </c>
      <c r="D184" s="25">
        <f t="shared" si="130"/>
        <v>173</v>
      </c>
      <c r="E184" s="28">
        <v>125</v>
      </c>
      <c r="F184" s="28">
        <v>14</v>
      </c>
      <c r="G184" s="28">
        <v>11</v>
      </c>
      <c r="H184" s="28">
        <v>17</v>
      </c>
      <c r="I184" s="28">
        <v>3</v>
      </c>
      <c r="J184" s="28" t="s">
        <v>27</v>
      </c>
      <c r="K184" s="28">
        <v>2</v>
      </c>
      <c r="L184" s="29">
        <v>1</v>
      </c>
    </row>
    <row r="185" spans="1:12" ht="13.7" customHeight="1" x14ac:dyDescent="0.2">
      <c r="C185" s="2" t="s">
        <v>15</v>
      </c>
      <c r="D185" s="25">
        <f t="shared" si="130"/>
        <v>149</v>
      </c>
      <c r="E185" s="28">
        <v>106</v>
      </c>
      <c r="F185" s="28">
        <v>10</v>
      </c>
      <c r="G185" s="28">
        <v>11</v>
      </c>
      <c r="H185" s="28">
        <v>15</v>
      </c>
      <c r="I185" s="28">
        <v>5</v>
      </c>
      <c r="J185" s="28">
        <v>1</v>
      </c>
      <c r="K185" s="28" t="s">
        <v>27</v>
      </c>
      <c r="L185" s="29">
        <v>1</v>
      </c>
    </row>
    <row r="186" spans="1:12" ht="13.7" customHeight="1" x14ac:dyDescent="0.2">
      <c r="C186" s="2" t="s">
        <v>16</v>
      </c>
      <c r="D186" s="25">
        <f t="shared" si="130"/>
        <v>229</v>
      </c>
      <c r="E186" s="28">
        <v>158</v>
      </c>
      <c r="F186" s="28">
        <v>20</v>
      </c>
      <c r="G186" s="28">
        <v>12</v>
      </c>
      <c r="H186" s="28">
        <v>33</v>
      </c>
      <c r="I186" s="28">
        <v>4</v>
      </c>
      <c r="J186" s="28">
        <v>1</v>
      </c>
      <c r="K186" s="28">
        <v>1</v>
      </c>
      <c r="L186" s="29" t="s">
        <v>27</v>
      </c>
    </row>
    <row r="187" spans="1:12" ht="13.7" customHeight="1" x14ac:dyDescent="0.2">
      <c r="C187" s="2" t="s">
        <v>17</v>
      </c>
      <c r="D187" s="25">
        <f t="shared" si="130"/>
        <v>261</v>
      </c>
      <c r="E187" s="28">
        <v>173</v>
      </c>
      <c r="F187" s="28">
        <v>34</v>
      </c>
      <c r="G187" s="28">
        <v>21</v>
      </c>
      <c r="H187" s="28">
        <v>21</v>
      </c>
      <c r="I187" s="28">
        <v>8</v>
      </c>
      <c r="J187" s="28">
        <v>2</v>
      </c>
      <c r="K187" s="28">
        <v>2</v>
      </c>
      <c r="L187" s="29" t="s">
        <v>27</v>
      </c>
    </row>
    <row r="188" spans="1:12" ht="9" customHeight="1" x14ac:dyDescent="0.2">
      <c r="A188" s="10"/>
      <c r="B188" s="10"/>
      <c r="C188" s="10"/>
      <c r="D188" s="5" t="s">
        <v>4</v>
      </c>
      <c r="E188" s="11"/>
      <c r="F188" s="11"/>
      <c r="G188" s="11"/>
      <c r="H188" s="12"/>
      <c r="I188" s="12"/>
      <c r="J188" s="12"/>
      <c r="K188" s="12"/>
      <c r="L188" s="13"/>
    </row>
    <row r="189" spans="1:12" ht="9" customHeight="1" x14ac:dyDescent="0.2">
      <c r="A189" s="1"/>
      <c r="B189" s="1"/>
      <c r="D189" s="4"/>
      <c r="E189" s="9"/>
      <c r="F189" s="9"/>
      <c r="G189" s="9"/>
      <c r="H189" s="8"/>
      <c r="I189" s="8"/>
      <c r="J189" s="8"/>
      <c r="K189" s="8"/>
      <c r="L189" s="8"/>
    </row>
    <row r="190" spans="1:12" ht="15" customHeight="1" x14ac:dyDescent="0.2">
      <c r="A190" s="32" t="s">
        <v>32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 ht="15" customHeight="1" x14ac:dyDescent="0.2">
      <c r="A191" s="24" t="s">
        <v>30</v>
      </c>
      <c r="D191" s="6"/>
      <c r="E191" s="14"/>
      <c r="F191" s="14"/>
      <c r="G191" s="14"/>
      <c r="H191" s="14"/>
      <c r="I191" s="14"/>
      <c r="J191" s="14"/>
      <c r="K191" s="14"/>
      <c r="L191" s="14"/>
    </row>
    <row r="192" spans="1:12" ht="15" customHeight="1" x14ac:dyDescent="0.2">
      <c r="A192" s="16" t="s">
        <v>26</v>
      </c>
      <c r="C192" s="2"/>
    </row>
  </sheetData>
  <mergeCells count="10">
    <mergeCell ref="A190:L190"/>
    <mergeCell ref="B23:C23"/>
    <mergeCell ref="A1:L1"/>
    <mergeCell ref="A2:L2"/>
    <mergeCell ref="D4:L4"/>
    <mergeCell ref="E5:L5"/>
    <mergeCell ref="A4:C6"/>
    <mergeCell ref="D5:D6"/>
    <mergeCell ref="A3:L3"/>
    <mergeCell ref="A8:C8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D38:J38 K38:L38 D53 D23 D143 D128 D158 D173 D113 D98 D83 D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451-19</vt:lpstr>
      <vt:lpstr>'451-19'!Títulos_a_imprimir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2023-06-06T14:46:21Z</cp:lastPrinted>
  <dcterms:created xsi:type="dcterms:W3CDTF">2017-11-21T18:26:21Z</dcterms:created>
  <dcterms:modified xsi:type="dcterms:W3CDTF">2023-10-06T14:37:57Z</dcterms:modified>
</cp:coreProperties>
</file>