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22\"/>
    </mc:Choice>
  </mc:AlternateContent>
  <bookViews>
    <workbookView xWindow="0" yWindow="0" windowWidth="21600" windowHeight="10425"/>
  </bookViews>
  <sheets>
    <sheet name="451-23" sheetId="1" r:id="rId1"/>
  </sheets>
  <definedNames>
    <definedName name="_xlnm.Print_Titles" localSheetId="0">'451-23'!$1:$7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4" i="1" l="1"/>
  <c r="J12" i="1"/>
  <c r="I12" i="1"/>
  <c r="H20" i="1"/>
  <c r="H15" i="1"/>
  <c r="G12" i="1"/>
  <c r="F15" i="1"/>
  <c r="E15" i="1"/>
  <c r="E12" i="1"/>
  <c r="J9" i="1"/>
  <c r="E20" i="1"/>
  <c r="E18" i="1"/>
  <c r="E16" i="1"/>
  <c r="E14" i="1"/>
  <c r="E11" i="1"/>
  <c r="E10" i="1"/>
  <c r="E9" i="1"/>
  <c r="D13" i="1"/>
  <c r="D12" i="1"/>
  <c r="D10" i="1"/>
  <c r="D9" i="1"/>
  <c r="F17" i="1"/>
  <c r="G17" i="1"/>
  <c r="H17" i="1"/>
  <c r="I17" i="1"/>
  <c r="J17" i="1"/>
  <c r="F18" i="1"/>
  <c r="G18" i="1"/>
  <c r="I18" i="1"/>
  <c r="E19" i="1"/>
  <c r="F19" i="1"/>
  <c r="G19" i="1"/>
  <c r="H19" i="1"/>
  <c r="J19" i="1"/>
  <c r="D18" i="1"/>
  <c r="D19" i="1"/>
  <c r="D17" i="1"/>
  <c r="F16" i="1"/>
  <c r="G16" i="1"/>
  <c r="H16" i="1"/>
  <c r="J16" i="1"/>
  <c r="K16" i="1"/>
  <c r="D16" i="1"/>
  <c r="F11" i="1"/>
  <c r="G11" i="1"/>
  <c r="J11" i="1"/>
  <c r="D11" i="1"/>
  <c r="F10" i="1"/>
  <c r="G10" i="1"/>
  <c r="H10" i="1"/>
  <c r="I10" i="1"/>
  <c r="F9" i="1"/>
  <c r="G9" i="1"/>
  <c r="H9" i="1"/>
  <c r="F12" i="1"/>
  <c r="E13" i="1"/>
  <c r="G13" i="1"/>
  <c r="F14" i="1"/>
  <c r="G14" i="1"/>
  <c r="G15" i="1"/>
  <c r="G20" i="1"/>
  <c r="C37" i="1"/>
  <c r="E34" i="1"/>
  <c r="G34" i="1"/>
  <c r="D34" i="1"/>
  <c r="I21" i="1"/>
  <c r="D15" i="1" l="1"/>
  <c r="D14" i="1"/>
  <c r="D20" i="1"/>
  <c r="D8" i="1" l="1"/>
  <c r="C9" i="1"/>
  <c r="E21" i="1"/>
  <c r="F21" i="1"/>
  <c r="G21" i="1"/>
  <c r="J21" i="1"/>
  <c r="D21" i="1"/>
  <c r="C33" i="1"/>
  <c r="D41" i="1" l="1"/>
  <c r="C43" i="1"/>
  <c r="C44" i="1"/>
  <c r="C45" i="1"/>
  <c r="C46" i="1"/>
  <c r="C47" i="1"/>
  <c r="C48" i="1"/>
  <c r="C49" i="1"/>
  <c r="C50" i="1"/>
  <c r="C51" i="1"/>
  <c r="C52" i="1"/>
  <c r="C53" i="1"/>
  <c r="C42" i="1"/>
  <c r="C36" i="1"/>
  <c r="C35" i="1"/>
  <c r="C38" i="1"/>
  <c r="C39" i="1"/>
  <c r="C40" i="1"/>
  <c r="C20" i="1"/>
  <c r="C10" i="1"/>
  <c r="C11" i="1"/>
  <c r="C12" i="1"/>
  <c r="C13" i="1"/>
  <c r="C14" i="1"/>
  <c r="C15" i="1"/>
  <c r="C16" i="1"/>
  <c r="C17" i="1"/>
  <c r="C18" i="1"/>
  <c r="C19" i="1"/>
  <c r="K41" i="1"/>
  <c r="K8" i="1"/>
  <c r="C8" i="1" l="1"/>
  <c r="C34" i="1"/>
  <c r="C41" i="1"/>
  <c r="C31" i="1"/>
  <c r="C32" i="1"/>
  <c r="C30" i="1" l="1"/>
  <c r="C29" i="1" l="1"/>
  <c r="C28" i="1" l="1"/>
  <c r="C27" i="1" l="1"/>
  <c r="E41" i="1"/>
  <c r="F41" i="1"/>
  <c r="C26" i="1" l="1"/>
  <c r="E8" i="1"/>
  <c r="C25" i="1" l="1"/>
  <c r="I41" i="1"/>
  <c r="I8" i="1"/>
  <c r="C24" i="1" l="1"/>
  <c r="J41" i="1"/>
  <c r="C23" i="1" l="1"/>
  <c r="H41" i="1"/>
  <c r="G41" i="1"/>
  <c r="J8" i="1"/>
  <c r="H8" i="1"/>
  <c r="G8" i="1"/>
  <c r="F8" i="1"/>
  <c r="C22" i="1" l="1"/>
  <c r="C21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6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7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<sst xmlns="http://schemas.openxmlformats.org/spreadsheetml/2006/main" count="239" uniqueCount="35">
  <si>
    <t>Mes</t>
  </si>
  <si>
    <t>Accidentes de tránsito fatales</t>
  </si>
  <si>
    <t>Total</t>
  </si>
  <si>
    <t xml:space="preserve">Colisión </t>
  </si>
  <si>
    <t>Atropello</t>
  </si>
  <si>
    <t>Vuelco</t>
  </si>
  <si>
    <t>Resto de la República</t>
  </si>
  <si>
    <t xml:space="preserve"> </t>
  </si>
  <si>
    <t xml:space="preserve">Colisión con objeto fijo </t>
  </si>
  <si>
    <t>Distrito de Panamá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</si>
  <si>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</si>
  <si>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</si>
  <si>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</si>
  <si>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</si>
  <si>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</si>
  <si>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</si>
  <si>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</si>
  <si>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</si>
  <si>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</si>
  <si>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</si>
  <si>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</si>
  <si>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Distrito de San Miguelito</t>
  </si>
  <si>
    <t xml:space="preserve">Colisión y atropello </t>
  </si>
  <si>
    <t>Fuente: Departamento de Operaciones del Tránsito de la Policía Nacional.</t>
  </si>
  <si>
    <t xml:space="preserve">Clase </t>
  </si>
  <si>
    <t>Diciembre</t>
  </si>
  <si>
    <t>-</t>
  </si>
  <si>
    <t>Cuadro 23. ACCIDENTES DE TRÁNSITO FATALES EN LA REPÚBLICA, DISTRITOS DE PANAMÁ,</t>
  </si>
  <si>
    <t>TOTAL</t>
  </si>
  <si>
    <t>- Cantidad nula o cero.</t>
  </si>
  <si>
    <t>Otras                    (1)</t>
  </si>
  <si>
    <t>Caída de persona o cosa del vehículo en marcha</t>
  </si>
  <si>
    <t>Colisión y vuelco</t>
  </si>
  <si>
    <t>SAN MIGUELITO Y RESTO DE LA REPÚBLICA, POR CLASE, SEGÚN MES: AÑO 2022</t>
  </si>
  <si>
    <t xml:space="preserve">(1) Incluye atropello y colisión, atropello y vuelco, y los accidentes que no se especifican en ninguna de las clases mencionadas.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</si>
</sst>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5" xfId="0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3" fontId="2" fillId="0" borderId="5" xfId="0" applyNumberFormat="1" applyFont="1" applyFill="1" applyBorder="1"/>
    <xf numFmtId="0" fontId="1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1" fillId="0" borderId="3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2" fillId="0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2" fillId="0" borderId="0" xfId="0" applyFont="1" applyFill="1" applyBorder="1" applyAlignment="1">
      <alignment horizontal="center"/>
    </xf>
    <xf numFmtId="49" fontId="1" fillId="0" borderId="0" xfId="1" applyNumberFormat="1" applyFont="1"/>
    <xf numFmtId="0" fontId="2" fillId="2" borderId="2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readingOrder="1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1">
    <dxf>
      <font>
        <b/>
        <i val="0"/>
      </font>
    </dxf>
  </dxfs>
  <tableStyles count="1" defaultTableStyle="TableStyleMedium2" defaultPivotStyle="PivotStyleLight16">
    <tableStyle name="Estilo de tabla dinámica 1" table="0" count="1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tabSelected="1" zoomScaleNormal="100" workbookViewId="0">
      <selection sqref="A1:K1"/>
    </sheetView>
  </sheetViews>
  <sheetFormatPr baseColWidth="10" defaultRowHeight="21" customHeight="1" x14ac:dyDescent="0.2"/>
  <cols>
    <col min="1" max="1" width="1.7109375" style="2" customWidth="1"/>
    <col min="2" max="2" width="26.85546875" style="2" customWidth="1"/>
    <col min="3" max="3" width="10.28515625" style="2" customWidth="1"/>
    <col min="4" max="4" width="9" style="2" customWidth="1"/>
    <col min="5" max="5" width="9.42578125" style="2" customWidth="1"/>
    <col min="6" max="6" width="8.5703125" style="2" customWidth="1"/>
    <col min="7" max="7" width="9.85546875" style="2" customWidth="1"/>
    <col min="8" max="8" width="8.85546875" style="2" customWidth="1"/>
    <col min="9" max="9" width="11.140625" style="2" customWidth="1"/>
    <col min="10" max="10" width="9.28515625" style="2" customWidth="1"/>
    <col min="11" max="11" width="7.42578125" style="2" customWidth="1"/>
    <col min="12" max="12" width="11.42578125" style="1"/>
    <col min="13" max="220" width="11.42578125" style="2"/>
    <col min="221" max="221" width="27.28515625" style="2" customWidth="1"/>
    <col min="222" max="222" width="8.5703125" style="2" customWidth="1"/>
    <col min="223" max="223" width="11.140625" style="2" customWidth="1"/>
    <col min="224" max="224" width="12.5703125" style="2" customWidth="1"/>
    <col min="225" max="225" width="9.85546875" style="2" customWidth="1"/>
    <col min="226" max="226" width="14.85546875" style="2" customWidth="1"/>
    <col min="227" max="227" width="10" style="2" customWidth="1"/>
    <col min="228" max="228" width="10.85546875" style="2" customWidth="1"/>
    <col min="229" max="229" width="7.28515625" style="2" customWidth="1"/>
    <col min="230" max="476" width="11.42578125" style="2"/>
    <col min="477" max="477" width="27.28515625" style="2" customWidth="1"/>
    <col min="478" max="478" width="8.5703125" style="2" customWidth="1"/>
    <col min="479" max="479" width="11.140625" style="2" customWidth="1"/>
    <col min="480" max="480" width="12.5703125" style="2" customWidth="1"/>
    <col min="481" max="481" width="9.85546875" style="2" customWidth="1"/>
    <col min="482" max="482" width="14.85546875" style="2" customWidth="1"/>
    <col min="483" max="483" width="10" style="2" customWidth="1"/>
    <col min="484" max="484" width="10.85546875" style="2" customWidth="1"/>
    <col min="485" max="485" width="7.28515625" style="2" customWidth="1"/>
    <col min="486" max="732" width="11.42578125" style="2"/>
    <col min="733" max="733" width="27.28515625" style="2" customWidth="1"/>
    <col min="734" max="734" width="8.5703125" style="2" customWidth="1"/>
    <col min="735" max="735" width="11.140625" style="2" customWidth="1"/>
    <col min="736" max="736" width="12.5703125" style="2" customWidth="1"/>
    <col min="737" max="737" width="9.85546875" style="2" customWidth="1"/>
    <col min="738" max="738" width="14.85546875" style="2" customWidth="1"/>
    <col min="739" max="739" width="10" style="2" customWidth="1"/>
    <col min="740" max="740" width="10.85546875" style="2" customWidth="1"/>
    <col min="741" max="741" width="7.28515625" style="2" customWidth="1"/>
    <col min="742" max="988" width="11.42578125" style="2"/>
    <col min="989" max="989" width="27.28515625" style="2" customWidth="1"/>
    <col min="990" max="990" width="8.5703125" style="2" customWidth="1"/>
    <col min="991" max="991" width="11.140625" style="2" customWidth="1"/>
    <col min="992" max="992" width="12.5703125" style="2" customWidth="1"/>
    <col min="993" max="993" width="9.85546875" style="2" customWidth="1"/>
    <col min="994" max="994" width="14.85546875" style="2" customWidth="1"/>
    <col min="995" max="995" width="10" style="2" customWidth="1"/>
    <col min="996" max="996" width="10.85546875" style="2" customWidth="1"/>
    <col min="997" max="997" width="7.28515625" style="2" customWidth="1"/>
    <col min="998" max="1244" width="11.42578125" style="2"/>
    <col min="1245" max="1245" width="27.28515625" style="2" customWidth="1"/>
    <col min="1246" max="1246" width="8.5703125" style="2" customWidth="1"/>
    <col min="1247" max="1247" width="11.140625" style="2" customWidth="1"/>
    <col min="1248" max="1248" width="12.5703125" style="2" customWidth="1"/>
    <col min="1249" max="1249" width="9.85546875" style="2" customWidth="1"/>
    <col min="1250" max="1250" width="14.85546875" style="2" customWidth="1"/>
    <col min="1251" max="1251" width="10" style="2" customWidth="1"/>
    <col min="1252" max="1252" width="10.85546875" style="2" customWidth="1"/>
    <col min="1253" max="1253" width="7.28515625" style="2" customWidth="1"/>
    <col min="1254" max="1500" width="11.42578125" style="2"/>
    <col min="1501" max="1501" width="27.28515625" style="2" customWidth="1"/>
    <col min="1502" max="1502" width="8.5703125" style="2" customWidth="1"/>
    <col min="1503" max="1503" width="11.140625" style="2" customWidth="1"/>
    <col min="1504" max="1504" width="12.5703125" style="2" customWidth="1"/>
    <col min="1505" max="1505" width="9.85546875" style="2" customWidth="1"/>
    <col min="1506" max="1506" width="14.85546875" style="2" customWidth="1"/>
    <col min="1507" max="1507" width="10" style="2" customWidth="1"/>
    <col min="1508" max="1508" width="10.85546875" style="2" customWidth="1"/>
    <col min="1509" max="1509" width="7.28515625" style="2" customWidth="1"/>
    <col min="1510" max="1756" width="11.42578125" style="2"/>
    <col min="1757" max="1757" width="27.28515625" style="2" customWidth="1"/>
    <col min="1758" max="1758" width="8.5703125" style="2" customWidth="1"/>
    <col min="1759" max="1759" width="11.140625" style="2" customWidth="1"/>
    <col min="1760" max="1760" width="12.5703125" style="2" customWidth="1"/>
    <col min="1761" max="1761" width="9.85546875" style="2" customWidth="1"/>
    <col min="1762" max="1762" width="14.85546875" style="2" customWidth="1"/>
    <col min="1763" max="1763" width="10" style="2" customWidth="1"/>
    <col min="1764" max="1764" width="10.85546875" style="2" customWidth="1"/>
    <col min="1765" max="1765" width="7.28515625" style="2" customWidth="1"/>
    <col min="1766" max="2012" width="11.42578125" style="2"/>
    <col min="2013" max="2013" width="27.28515625" style="2" customWidth="1"/>
    <col min="2014" max="2014" width="8.5703125" style="2" customWidth="1"/>
    <col min="2015" max="2015" width="11.140625" style="2" customWidth="1"/>
    <col min="2016" max="2016" width="12.5703125" style="2" customWidth="1"/>
    <col min="2017" max="2017" width="9.85546875" style="2" customWidth="1"/>
    <col min="2018" max="2018" width="14.85546875" style="2" customWidth="1"/>
    <col min="2019" max="2019" width="10" style="2" customWidth="1"/>
    <col min="2020" max="2020" width="10.85546875" style="2" customWidth="1"/>
    <col min="2021" max="2021" width="7.28515625" style="2" customWidth="1"/>
    <col min="2022" max="2268" width="11.42578125" style="2"/>
    <col min="2269" max="2269" width="27.28515625" style="2" customWidth="1"/>
    <col min="2270" max="2270" width="8.5703125" style="2" customWidth="1"/>
    <col min="2271" max="2271" width="11.140625" style="2" customWidth="1"/>
    <col min="2272" max="2272" width="12.5703125" style="2" customWidth="1"/>
    <col min="2273" max="2273" width="9.85546875" style="2" customWidth="1"/>
    <col min="2274" max="2274" width="14.85546875" style="2" customWidth="1"/>
    <col min="2275" max="2275" width="10" style="2" customWidth="1"/>
    <col min="2276" max="2276" width="10.85546875" style="2" customWidth="1"/>
    <col min="2277" max="2277" width="7.28515625" style="2" customWidth="1"/>
    <col min="2278" max="2524" width="11.42578125" style="2"/>
    <col min="2525" max="2525" width="27.28515625" style="2" customWidth="1"/>
    <col min="2526" max="2526" width="8.5703125" style="2" customWidth="1"/>
    <col min="2527" max="2527" width="11.140625" style="2" customWidth="1"/>
    <col min="2528" max="2528" width="12.5703125" style="2" customWidth="1"/>
    <col min="2529" max="2529" width="9.85546875" style="2" customWidth="1"/>
    <col min="2530" max="2530" width="14.85546875" style="2" customWidth="1"/>
    <col min="2531" max="2531" width="10" style="2" customWidth="1"/>
    <col min="2532" max="2532" width="10.85546875" style="2" customWidth="1"/>
    <col min="2533" max="2533" width="7.28515625" style="2" customWidth="1"/>
    <col min="2534" max="2780" width="11.42578125" style="2"/>
    <col min="2781" max="2781" width="27.28515625" style="2" customWidth="1"/>
    <col min="2782" max="2782" width="8.5703125" style="2" customWidth="1"/>
    <col min="2783" max="2783" width="11.140625" style="2" customWidth="1"/>
    <col min="2784" max="2784" width="12.5703125" style="2" customWidth="1"/>
    <col min="2785" max="2785" width="9.85546875" style="2" customWidth="1"/>
    <col min="2786" max="2786" width="14.85546875" style="2" customWidth="1"/>
    <col min="2787" max="2787" width="10" style="2" customWidth="1"/>
    <col min="2788" max="2788" width="10.85546875" style="2" customWidth="1"/>
    <col min="2789" max="2789" width="7.28515625" style="2" customWidth="1"/>
    <col min="2790" max="3036" width="11.42578125" style="2"/>
    <col min="3037" max="3037" width="27.28515625" style="2" customWidth="1"/>
    <col min="3038" max="3038" width="8.5703125" style="2" customWidth="1"/>
    <col min="3039" max="3039" width="11.140625" style="2" customWidth="1"/>
    <col min="3040" max="3040" width="12.5703125" style="2" customWidth="1"/>
    <col min="3041" max="3041" width="9.85546875" style="2" customWidth="1"/>
    <col min="3042" max="3042" width="14.85546875" style="2" customWidth="1"/>
    <col min="3043" max="3043" width="10" style="2" customWidth="1"/>
    <col min="3044" max="3044" width="10.85546875" style="2" customWidth="1"/>
    <col min="3045" max="3045" width="7.28515625" style="2" customWidth="1"/>
    <col min="3046" max="3292" width="11.42578125" style="2"/>
    <col min="3293" max="3293" width="27.28515625" style="2" customWidth="1"/>
    <col min="3294" max="3294" width="8.5703125" style="2" customWidth="1"/>
    <col min="3295" max="3295" width="11.140625" style="2" customWidth="1"/>
    <col min="3296" max="3296" width="12.5703125" style="2" customWidth="1"/>
    <col min="3297" max="3297" width="9.85546875" style="2" customWidth="1"/>
    <col min="3298" max="3298" width="14.85546875" style="2" customWidth="1"/>
    <col min="3299" max="3299" width="10" style="2" customWidth="1"/>
    <col min="3300" max="3300" width="10.85546875" style="2" customWidth="1"/>
    <col min="3301" max="3301" width="7.28515625" style="2" customWidth="1"/>
    <col min="3302" max="3548" width="11.42578125" style="2"/>
    <col min="3549" max="3549" width="27.28515625" style="2" customWidth="1"/>
    <col min="3550" max="3550" width="8.5703125" style="2" customWidth="1"/>
    <col min="3551" max="3551" width="11.140625" style="2" customWidth="1"/>
    <col min="3552" max="3552" width="12.5703125" style="2" customWidth="1"/>
    <col min="3553" max="3553" width="9.85546875" style="2" customWidth="1"/>
    <col min="3554" max="3554" width="14.85546875" style="2" customWidth="1"/>
    <col min="3555" max="3555" width="10" style="2" customWidth="1"/>
    <col min="3556" max="3556" width="10.85546875" style="2" customWidth="1"/>
    <col min="3557" max="3557" width="7.28515625" style="2" customWidth="1"/>
    <col min="3558" max="3804" width="11.42578125" style="2"/>
    <col min="3805" max="3805" width="27.28515625" style="2" customWidth="1"/>
    <col min="3806" max="3806" width="8.5703125" style="2" customWidth="1"/>
    <col min="3807" max="3807" width="11.140625" style="2" customWidth="1"/>
    <col min="3808" max="3808" width="12.5703125" style="2" customWidth="1"/>
    <col min="3809" max="3809" width="9.85546875" style="2" customWidth="1"/>
    <col min="3810" max="3810" width="14.85546875" style="2" customWidth="1"/>
    <col min="3811" max="3811" width="10" style="2" customWidth="1"/>
    <col min="3812" max="3812" width="10.85546875" style="2" customWidth="1"/>
    <col min="3813" max="3813" width="7.28515625" style="2" customWidth="1"/>
    <col min="3814" max="4060" width="11.42578125" style="2"/>
    <col min="4061" max="4061" width="27.28515625" style="2" customWidth="1"/>
    <col min="4062" max="4062" width="8.5703125" style="2" customWidth="1"/>
    <col min="4063" max="4063" width="11.140625" style="2" customWidth="1"/>
    <col min="4064" max="4064" width="12.5703125" style="2" customWidth="1"/>
    <col min="4065" max="4065" width="9.85546875" style="2" customWidth="1"/>
    <col min="4066" max="4066" width="14.85546875" style="2" customWidth="1"/>
    <col min="4067" max="4067" width="10" style="2" customWidth="1"/>
    <col min="4068" max="4068" width="10.85546875" style="2" customWidth="1"/>
    <col min="4069" max="4069" width="7.28515625" style="2" customWidth="1"/>
    <col min="4070" max="4316" width="11.42578125" style="2"/>
    <col min="4317" max="4317" width="27.28515625" style="2" customWidth="1"/>
    <col min="4318" max="4318" width="8.5703125" style="2" customWidth="1"/>
    <col min="4319" max="4319" width="11.140625" style="2" customWidth="1"/>
    <col min="4320" max="4320" width="12.5703125" style="2" customWidth="1"/>
    <col min="4321" max="4321" width="9.85546875" style="2" customWidth="1"/>
    <col min="4322" max="4322" width="14.85546875" style="2" customWidth="1"/>
    <col min="4323" max="4323" width="10" style="2" customWidth="1"/>
    <col min="4324" max="4324" width="10.85546875" style="2" customWidth="1"/>
    <col min="4325" max="4325" width="7.28515625" style="2" customWidth="1"/>
    <col min="4326" max="4572" width="11.42578125" style="2"/>
    <col min="4573" max="4573" width="27.28515625" style="2" customWidth="1"/>
    <col min="4574" max="4574" width="8.5703125" style="2" customWidth="1"/>
    <col min="4575" max="4575" width="11.140625" style="2" customWidth="1"/>
    <col min="4576" max="4576" width="12.5703125" style="2" customWidth="1"/>
    <col min="4577" max="4577" width="9.85546875" style="2" customWidth="1"/>
    <col min="4578" max="4578" width="14.85546875" style="2" customWidth="1"/>
    <col min="4579" max="4579" width="10" style="2" customWidth="1"/>
    <col min="4580" max="4580" width="10.85546875" style="2" customWidth="1"/>
    <col min="4581" max="4581" width="7.28515625" style="2" customWidth="1"/>
    <col min="4582" max="4828" width="11.42578125" style="2"/>
    <col min="4829" max="4829" width="27.28515625" style="2" customWidth="1"/>
    <col min="4830" max="4830" width="8.5703125" style="2" customWidth="1"/>
    <col min="4831" max="4831" width="11.140625" style="2" customWidth="1"/>
    <col min="4832" max="4832" width="12.5703125" style="2" customWidth="1"/>
    <col min="4833" max="4833" width="9.85546875" style="2" customWidth="1"/>
    <col min="4834" max="4834" width="14.85546875" style="2" customWidth="1"/>
    <col min="4835" max="4835" width="10" style="2" customWidth="1"/>
    <col min="4836" max="4836" width="10.85546875" style="2" customWidth="1"/>
    <col min="4837" max="4837" width="7.28515625" style="2" customWidth="1"/>
    <col min="4838" max="5084" width="11.42578125" style="2"/>
    <col min="5085" max="5085" width="27.28515625" style="2" customWidth="1"/>
    <col min="5086" max="5086" width="8.5703125" style="2" customWidth="1"/>
    <col min="5087" max="5087" width="11.140625" style="2" customWidth="1"/>
    <col min="5088" max="5088" width="12.5703125" style="2" customWidth="1"/>
    <col min="5089" max="5089" width="9.85546875" style="2" customWidth="1"/>
    <col min="5090" max="5090" width="14.85546875" style="2" customWidth="1"/>
    <col min="5091" max="5091" width="10" style="2" customWidth="1"/>
    <col min="5092" max="5092" width="10.85546875" style="2" customWidth="1"/>
    <col min="5093" max="5093" width="7.28515625" style="2" customWidth="1"/>
    <col min="5094" max="5340" width="11.42578125" style="2"/>
    <col min="5341" max="5341" width="27.28515625" style="2" customWidth="1"/>
    <col min="5342" max="5342" width="8.5703125" style="2" customWidth="1"/>
    <col min="5343" max="5343" width="11.140625" style="2" customWidth="1"/>
    <col min="5344" max="5344" width="12.5703125" style="2" customWidth="1"/>
    <col min="5345" max="5345" width="9.85546875" style="2" customWidth="1"/>
    <col min="5346" max="5346" width="14.85546875" style="2" customWidth="1"/>
    <col min="5347" max="5347" width="10" style="2" customWidth="1"/>
    <col min="5348" max="5348" width="10.85546875" style="2" customWidth="1"/>
    <col min="5349" max="5349" width="7.28515625" style="2" customWidth="1"/>
    <col min="5350" max="5596" width="11.42578125" style="2"/>
    <col min="5597" max="5597" width="27.28515625" style="2" customWidth="1"/>
    <col min="5598" max="5598" width="8.5703125" style="2" customWidth="1"/>
    <col min="5599" max="5599" width="11.140625" style="2" customWidth="1"/>
    <col min="5600" max="5600" width="12.5703125" style="2" customWidth="1"/>
    <col min="5601" max="5601" width="9.85546875" style="2" customWidth="1"/>
    <col min="5602" max="5602" width="14.85546875" style="2" customWidth="1"/>
    <col min="5603" max="5603" width="10" style="2" customWidth="1"/>
    <col min="5604" max="5604" width="10.85546875" style="2" customWidth="1"/>
    <col min="5605" max="5605" width="7.28515625" style="2" customWidth="1"/>
    <col min="5606" max="5852" width="11.42578125" style="2"/>
    <col min="5853" max="5853" width="27.28515625" style="2" customWidth="1"/>
    <col min="5854" max="5854" width="8.5703125" style="2" customWidth="1"/>
    <col min="5855" max="5855" width="11.140625" style="2" customWidth="1"/>
    <col min="5856" max="5856" width="12.5703125" style="2" customWidth="1"/>
    <col min="5857" max="5857" width="9.85546875" style="2" customWidth="1"/>
    <col min="5858" max="5858" width="14.85546875" style="2" customWidth="1"/>
    <col min="5859" max="5859" width="10" style="2" customWidth="1"/>
    <col min="5860" max="5860" width="10.85546875" style="2" customWidth="1"/>
    <col min="5861" max="5861" width="7.28515625" style="2" customWidth="1"/>
    <col min="5862" max="6108" width="11.42578125" style="2"/>
    <col min="6109" max="6109" width="27.28515625" style="2" customWidth="1"/>
    <col min="6110" max="6110" width="8.5703125" style="2" customWidth="1"/>
    <col min="6111" max="6111" width="11.140625" style="2" customWidth="1"/>
    <col min="6112" max="6112" width="12.5703125" style="2" customWidth="1"/>
    <col min="6113" max="6113" width="9.85546875" style="2" customWidth="1"/>
    <col min="6114" max="6114" width="14.85546875" style="2" customWidth="1"/>
    <col min="6115" max="6115" width="10" style="2" customWidth="1"/>
    <col min="6116" max="6116" width="10.85546875" style="2" customWidth="1"/>
    <col min="6117" max="6117" width="7.28515625" style="2" customWidth="1"/>
    <col min="6118" max="6364" width="11.42578125" style="2"/>
    <col min="6365" max="6365" width="27.28515625" style="2" customWidth="1"/>
    <col min="6366" max="6366" width="8.5703125" style="2" customWidth="1"/>
    <col min="6367" max="6367" width="11.140625" style="2" customWidth="1"/>
    <col min="6368" max="6368" width="12.5703125" style="2" customWidth="1"/>
    <col min="6369" max="6369" width="9.85546875" style="2" customWidth="1"/>
    <col min="6370" max="6370" width="14.85546875" style="2" customWidth="1"/>
    <col min="6371" max="6371" width="10" style="2" customWidth="1"/>
    <col min="6372" max="6372" width="10.85546875" style="2" customWidth="1"/>
    <col min="6373" max="6373" width="7.28515625" style="2" customWidth="1"/>
    <col min="6374" max="6620" width="11.42578125" style="2"/>
    <col min="6621" max="6621" width="27.28515625" style="2" customWidth="1"/>
    <col min="6622" max="6622" width="8.5703125" style="2" customWidth="1"/>
    <col min="6623" max="6623" width="11.140625" style="2" customWidth="1"/>
    <col min="6624" max="6624" width="12.5703125" style="2" customWidth="1"/>
    <col min="6625" max="6625" width="9.85546875" style="2" customWidth="1"/>
    <col min="6626" max="6626" width="14.85546875" style="2" customWidth="1"/>
    <col min="6627" max="6627" width="10" style="2" customWidth="1"/>
    <col min="6628" max="6628" width="10.85546875" style="2" customWidth="1"/>
    <col min="6629" max="6629" width="7.28515625" style="2" customWidth="1"/>
    <col min="6630" max="6876" width="11.42578125" style="2"/>
    <col min="6877" max="6877" width="27.28515625" style="2" customWidth="1"/>
    <col min="6878" max="6878" width="8.5703125" style="2" customWidth="1"/>
    <col min="6879" max="6879" width="11.140625" style="2" customWidth="1"/>
    <col min="6880" max="6880" width="12.5703125" style="2" customWidth="1"/>
    <col min="6881" max="6881" width="9.85546875" style="2" customWidth="1"/>
    <col min="6882" max="6882" width="14.85546875" style="2" customWidth="1"/>
    <col min="6883" max="6883" width="10" style="2" customWidth="1"/>
    <col min="6884" max="6884" width="10.85546875" style="2" customWidth="1"/>
    <col min="6885" max="6885" width="7.28515625" style="2" customWidth="1"/>
    <col min="6886" max="7132" width="11.42578125" style="2"/>
    <col min="7133" max="7133" width="27.28515625" style="2" customWidth="1"/>
    <col min="7134" max="7134" width="8.5703125" style="2" customWidth="1"/>
    <col min="7135" max="7135" width="11.140625" style="2" customWidth="1"/>
    <col min="7136" max="7136" width="12.5703125" style="2" customWidth="1"/>
    <col min="7137" max="7137" width="9.85546875" style="2" customWidth="1"/>
    <col min="7138" max="7138" width="14.85546875" style="2" customWidth="1"/>
    <col min="7139" max="7139" width="10" style="2" customWidth="1"/>
    <col min="7140" max="7140" width="10.85546875" style="2" customWidth="1"/>
    <col min="7141" max="7141" width="7.28515625" style="2" customWidth="1"/>
    <col min="7142" max="7388" width="11.42578125" style="2"/>
    <col min="7389" max="7389" width="27.28515625" style="2" customWidth="1"/>
    <col min="7390" max="7390" width="8.5703125" style="2" customWidth="1"/>
    <col min="7391" max="7391" width="11.140625" style="2" customWidth="1"/>
    <col min="7392" max="7392" width="12.5703125" style="2" customWidth="1"/>
    <col min="7393" max="7393" width="9.85546875" style="2" customWidth="1"/>
    <col min="7394" max="7394" width="14.85546875" style="2" customWidth="1"/>
    <col min="7395" max="7395" width="10" style="2" customWidth="1"/>
    <col min="7396" max="7396" width="10.85546875" style="2" customWidth="1"/>
    <col min="7397" max="7397" width="7.28515625" style="2" customWidth="1"/>
    <col min="7398" max="7644" width="11.42578125" style="2"/>
    <col min="7645" max="7645" width="27.28515625" style="2" customWidth="1"/>
    <col min="7646" max="7646" width="8.5703125" style="2" customWidth="1"/>
    <col min="7647" max="7647" width="11.140625" style="2" customWidth="1"/>
    <col min="7648" max="7648" width="12.5703125" style="2" customWidth="1"/>
    <col min="7649" max="7649" width="9.85546875" style="2" customWidth="1"/>
    <col min="7650" max="7650" width="14.85546875" style="2" customWidth="1"/>
    <col min="7651" max="7651" width="10" style="2" customWidth="1"/>
    <col min="7652" max="7652" width="10.85546875" style="2" customWidth="1"/>
    <col min="7653" max="7653" width="7.28515625" style="2" customWidth="1"/>
    <col min="7654" max="7900" width="11.42578125" style="2"/>
    <col min="7901" max="7901" width="27.28515625" style="2" customWidth="1"/>
    <col min="7902" max="7902" width="8.5703125" style="2" customWidth="1"/>
    <col min="7903" max="7903" width="11.140625" style="2" customWidth="1"/>
    <col min="7904" max="7904" width="12.5703125" style="2" customWidth="1"/>
    <col min="7905" max="7905" width="9.85546875" style="2" customWidth="1"/>
    <col min="7906" max="7906" width="14.85546875" style="2" customWidth="1"/>
    <col min="7907" max="7907" width="10" style="2" customWidth="1"/>
    <col min="7908" max="7908" width="10.85546875" style="2" customWidth="1"/>
    <col min="7909" max="7909" width="7.28515625" style="2" customWidth="1"/>
    <col min="7910" max="8156" width="11.42578125" style="2"/>
    <col min="8157" max="8157" width="27.28515625" style="2" customWidth="1"/>
    <col min="8158" max="8158" width="8.5703125" style="2" customWidth="1"/>
    <col min="8159" max="8159" width="11.140625" style="2" customWidth="1"/>
    <col min="8160" max="8160" width="12.5703125" style="2" customWidth="1"/>
    <col min="8161" max="8161" width="9.85546875" style="2" customWidth="1"/>
    <col min="8162" max="8162" width="14.85546875" style="2" customWidth="1"/>
    <col min="8163" max="8163" width="10" style="2" customWidth="1"/>
    <col min="8164" max="8164" width="10.85546875" style="2" customWidth="1"/>
    <col min="8165" max="8165" width="7.28515625" style="2" customWidth="1"/>
    <col min="8166" max="8412" width="11.42578125" style="2"/>
    <col min="8413" max="8413" width="27.28515625" style="2" customWidth="1"/>
    <col min="8414" max="8414" width="8.5703125" style="2" customWidth="1"/>
    <col min="8415" max="8415" width="11.140625" style="2" customWidth="1"/>
    <col min="8416" max="8416" width="12.5703125" style="2" customWidth="1"/>
    <col min="8417" max="8417" width="9.85546875" style="2" customWidth="1"/>
    <col min="8418" max="8418" width="14.85546875" style="2" customWidth="1"/>
    <col min="8419" max="8419" width="10" style="2" customWidth="1"/>
    <col min="8420" max="8420" width="10.85546875" style="2" customWidth="1"/>
    <col min="8421" max="8421" width="7.28515625" style="2" customWidth="1"/>
    <col min="8422" max="8668" width="11.42578125" style="2"/>
    <col min="8669" max="8669" width="27.28515625" style="2" customWidth="1"/>
    <col min="8670" max="8670" width="8.5703125" style="2" customWidth="1"/>
    <col min="8671" max="8671" width="11.140625" style="2" customWidth="1"/>
    <col min="8672" max="8672" width="12.5703125" style="2" customWidth="1"/>
    <col min="8673" max="8673" width="9.85546875" style="2" customWidth="1"/>
    <col min="8674" max="8674" width="14.85546875" style="2" customWidth="1"/>
    <col min="8675" max="8675" width="10" style="2" customWidth="1"/>
    <col min="8676" max="8676" width="10.85546875" style="2" customWidth="1"/>
    <col min="8677" max="8677" width="7.28515625" style="2" customWidth="1"/>
    <col min="8678" max="8924" width="11.42578125" style="2"/>
    <col min="8925" max="8925" width="27.28515625" style="2" customWidth="1"/>
    <col min="8926" max="8926" width="8.5703125" style="2" customWidth="1"/>
    <col min="8927" max="8927" width="11.140625" style="2" customWidth="1"/>
    <col min="8928" max="8928" width="12.5703125" style="2" customWidth="1"/>
    <col min="8929" max="8929" width="9.85546875" style="2" customWidth="1"/>
    <col min="8930" max="8930" width="14.85546875" style="2" customWidth="1"/>
    <col min="8931" max="8931" width="10" style="2" customWidth="1"/>
    <col min="8932" max="8932" width="10.85546875" style="2" customWidth="1"/>
    <col min="8933" max="8933" width="7.28515625" style="2" customWidth="1"/>
    <col min="8934" max="9180" width="11.42578125" style="2"/>
    <col min="9181" max="9181" width="27.28515625" style="2" customWidth="1"/>
    <col min="9182" max="9182" width="8.5703125" style="2" customWidth="1"/>
    <col min="9183" max="9183" width="11.140625" style="2" customWidth="1"/>
    <col min="9184" max="9184" width="12.5703125" style="2" customWidth="1"/>
    <col min="9185" max="9185" width="9.85546875" style="2" customWidth="1"/>
    <col min="9186" max="9186" width="14.85546875" style="2" customWidth="1"/>
    <col min="9187" max="9187" width="10" style="2" customWidth="1"/>
    <col min="9188" max="9188" width="10.85546875" style="2" customWidth="1"/>
    <col min="9189" max="9189" width="7.28515625" style="2" customWidth="1"/>
    <col min="9190" max="9436" width="11.42578125" style="2"/>
    <col min="9437" max="9437" width="27.28515625" style="2" customWidth="1"/>
    <col min="9438" max="9438" width="8.5703125" style="2" customWidth="1"/>
    <col min="9439" max="9439" width="11.140625" style="2" customWidth="1"/>
    <col min="9440" max="9440" width="12.5703125" style="2" customWidth="1"/>
    <col min="9441" max="9441" width="9.85546875" style="2" customWidth="1"/>
    <col min="9442" max="9442" width="14.85546875" style="2" customWidth="1"/>
    <col min="9443" max="9443" width="10" style="2" customWidth="1"/>
    <col min="9444" max="9444" width="10.85546875" style="2" customWidth="1"/>
    <col min="9445" max="9445" width="7.28515625" style="2" customWidth="1"/>
    <col min="9446" max="9692" width="11.42578125" style="2"/>
    <col min="9693" max="9693" width="27.28515625" style="2" customWidth="1"/>
    <col min="9694" max="9694" width="8.5703125" style="2" customWidth="1"/>
    <col min="9695" max="9695" width="11.140625" style="2" customWidth="1"/>
    <col min="9696" max="9696" width="12.5703125" style="2" customWidth="1"/>
    <col min="9697" max="9697" width="9.85546875" style="2" customWidth="1"/>
    <col min="9698" max="9698" width="14.85546875" style="2" customWidth="1"/>
    <col min="9699" max="9699" width="10" style="2" customWidth="1"/>
    <col min="9700" max="9700" width="10.85546875" style="2" customWidth="1"/>
    <col min="9701" max="9701" width="7.28515625" style="2" customWidth="1"/>
    <col min="9702" max="9948" width="11.42578125" style="2"/>
    <col min="9949" max="9949" width="27.28515625" style="2" customWidth="1"/>
    <col min="9950" max="9950" width="8.5703125" style="2" customWidth="1"/>
    <col min="9951" max="9951" width="11.140625" style="2" customWidth="1"/>
    <col min="9952" max="9952" width="12.5703125" style="2" customWidth="1"/>
    <col min="9953" max="9953" width="9.85546875" style="2" customWidth="1"/>
    <col min="9954" max="9954" width="14.85546875" style="2" customWidth="1"/>
    <col min="9955" max="9955" width="10" style="2" customWidth="1"/>
    <col min="9956" max="9956" width="10.85546875" style="2" customWidth="1"/>
    <col min="9957" max="9957" width="7.28515625" style="2" customWidth="1"/>
    <col min="9958" max="10204" width="11.42578125" style="2"/>
    <col min="10205" max="10205" width="27.28515625" style="2" customWidth="1"/>
    <col min="10206" max="10206" width="8.5703125" style="2" customWidth="1"/>
    <col min="10207" max="10207" width="11.140625" style="2" customWidth="1"/>
    <col min="10208" max="10208" width="12.5703125" style="2" customWidth="1"/>
    <col min="10209" max="10209" width="9.85546875" style="2" customWidth="1"/>
    <col min="10210" max="10210" width="14.85546875" style="2" customWidth="1"/>
    <col min="10211" max="10211" width="10" style="2" customWidth="1"/>
    <col min="10212" max="10212" width="10.85546875" style="2" customWidth="1"/>
    <col min="10213" max="10213" width="7.28515625" style="2" customWidth="1"/>
    <col min="10214" max="10460" width="11.42578125" style="2"/>
    <col min="10461" max="10461" width="27.28515625" style="2" customWidth="1"/>
    <col min="10462" max="10462" width="8.5703125" style="2" customWidth="1"/>
    <col min="10463" max="10463" width="11.140625" style="2" customWidth="1"/>
    <col min="10464" max="10464" width="12.5703125" style="2" customWidth="1"/>
    <col min="10465" max="10465" width="9.85546875" style="2" customWidth="1"/>
    <col min="10466" max="10466" width="14.85546875" style="2" customWidth="1"/>
    <col min="10467" max="10467" width="10" style="2" customWidth="1"/>
    <col min="10468" max="10468" width="10.85546875" style="2" customWidth="1"/>
    <col min="10469" max="10469" width="7.28515625" style="2" customWidth="1"/>
    <col min="10470" max="10716" width="11.42578125" style="2"/>
    <col min="10717" max="10717" width="27.28515625" style="2" customWidth="1"/>
    <col min="10718" max="10718" width="8.5703125" style="2" customWidth="1"/>
    <col min="10719" max="10719" width="11.140625" style="2" customWidth="1"/>
    <col min="10720" max="10720" width="12.5703125" style="2" customWidth="1"/>
    <col min="10721" max="10721" width="9.85546875" style="2" customWidth="1"/>
    <col min="10722" max="10722" width="14.85546875" style="2" customWidth="1"/>
    <col min="10723" max="10723" width="10" style="2" customWidth="1"/>
    <col min="10724" max="10724" width="10.85546875" style="2" customWidth="1"/>
    <col min="10725" max="10725" width="7.28515625" style="2" customWidth="1"/>
    <col min="10726" max="10972" width="11.42578125" style="2"/>
    <col min="10973" max="10973" width="27.28515625" style="2" customWidth="1"/>
    <col min="10974" max="10974" width="8.5703125" style="2" customWidth="1"/>
    <col min="10975" max="10975" width="11.140625" style="2" customWidth="1"/>
    <col min="10976" max="10976" width="12.5703125" style="2" customWidth="1"/>
    <col min="10977" max="10977" width="9.85546875" style="2" customWidth="1"/>
    <col min="10978" max="10978" width="14.85546875" style="2" customWidth="1"/>
    <col min="10979" max="10979" width="10" style="2" customWidth="1"/>
    <col min="10980" max="10980" width="10.85546875" style="2" customWidth="1"/>
    <col min="10981" max="10981" width="7.28515625" style="2" customWidth="1"/>
    <col min="10982" max="11228" width="11.42578125" style="2"/>
    <col min="11229" max="11229" width="27.28515625" style="2" customWidth="1"/>
    <col min="11230" max="11230" width="8.5703125" style="2" customWidth="1"/>
    <col min="11231" max="11231" width="11.140625" style="2" customWidth="1"/>
    <col min="11232" max="11232" width="12.5703125" style="2" customWidth="1"/>
    <col min="11233" max="11233" width="9.85546875" style="2" customWidth="1"/>
    <col min="11234" max="11234" width="14.85546875" style="2" customWidth="1"/>
    <col min="11235" max="11235" width="10" style="2" customWidth="1"/>
    <col min="11236" max="11236" width="10.85546875" style="2" customWidth="1"/>
    <col min="11237" max="11237" width="7.28515625" style="2" customWidth="1"/>
    <col min="11238" max="11484" width="11.42578125" style="2"/>
    <col min="11485" max="11485" width="27.28515625" style="2" customWidth="1"/>
    <col min="11486" max="11486" width="8.5703125" style="2" customWidth="1"/>
    <col min="11487" max="11487" width="11.140625" style="2" customWidth="1"/>
    <col min="11488" max="11488" width="12.5703125" style="2" customWidth="1"/>
    <col min="11489" max="11489" width="9.85546875" style="2" customWidth="1"/>
    <col min="11490" max="11490" width="14.85546875" style="2" customWidth="1"/>
    <col min="11491" max="11491" width="10" style="2" customWidth="1"/>
    <col min="11492" max="11492" width="10.85546875" style="2" customWidth="1"/>
    <col min="11493" max="11493" width="7.28515625" style="2" customWidth="1"/>
    <col min="11494" max="11740" width="11.42578125" style="2"/>
    <col min="11741" max="11741" width="27.28515625" style="2" customWidth="1"/>
    <col min="11742" max="11742" width="8.5703125" style="2" customWidth="1"/>
    <col min="11743" max="11743" width="11.140625" style="2" customWidth="1"/>
    <col min="11744" max="11744" width="12.5703125" style="2" customWidth="1"/>
    <col min="11745" max="11745" width="9.85546875" style="2" customWidth="1"/>
    <col min="11746" max="11746" width="14.85546875" style="2" customWidth="1"/>
    <col min="11747" max="11747" width="10" style="2" customWidth="1"/>
    <col min="11748" max="11748" width="10.85546875" style="2" customWidth="1"/>
    <col min="11749" max="11749" width="7.28515625" style="2" customWidth="1"/>
    <col min="11750" max="11996" width="11.42578125" style="2"/>
    <col min="11997" max="11997" width="27.28515625" style="2" customWidth="1"/>
    <col min="11998" max="11998" width="8.5703125" style="2" customWidth="1"/>
    <col min="11999" max="11999" width="11.140625" style="2" customWidth="1"/>
    <col min="12000" max="12000" width="12.5703125" style="2" customWidth="1"/>
    <col min="12001" max="12001" width="9.85546875" style="2" customWidth="1"/>
    <col min="12002" max="12002" width="14.85546875" style="2" customWidth="1"/>
    <col min="12003" max="12003" width="10" style="2" customWidth="1"/>
    <col min="12004" max="12004" width="10.85546875" style="2" customWidth="1"/>
    <col min="12005" max="12005" width="7.28515625" style="2" customWidth="1"/>
    <col min="12006" max="12252" width="11.42578125" style="2"/>
    <col min="12253" max="12253" width="27.28515625" style="2" customWidth="1"/>
    <col min="12254" max="12254" width="8.5703125" style="2" customWidth="1"/>
    <col min="12255" max="12255" width="11.140625" style="2" customWidth="1"/>
    <col min="12256" max="12256" width="12.5703125" style="2" customWidth="1"/>
    <col min="12257" max="12257" width="9.85546875" style="2" customWidth="1"/>
    <col min="12258" max="12258" width="14.85546875" style="2" customWidth="1"/>
    <col min="12259" max="12259" width="10" style="2" customWidth="1"/>
    <col min="12260" max="12260" width="10.85546875" style="2" customWidth="1"/>
    <col min="12261" max="12261" width="7.28515625" style="2" customWidth="1"/>
    <col min="12262" max="12508" width="11.42578125" style="2"/>
    <col min="12509" max="12509" width="27.28515625" style="2" customWidth="1"/>
    <col min="12510" max="12510" width="8.5703125" style="2" customWidth="1"/>
    <col min="12511" max="12511" width="11.140625" style="2" customWidth="1"/>
    <col min="12512" max="12512" width="12.5703125" style="2" customWidth="1"/>
    <col min="12513" max="12513" width="9.85546875" style="2" customWidth="1"/>
    <col min="12514" max="12514" width="14.85546875" style="2" customWidth="1"/>
    <col min="12515" max="12515" width="10" style="2" customWidth="1"/>
    <col min="12516" max="12516" width="10.85546875" style="2" customWidth="1"/>
    <col min="12517" max="12517" width="7.28515625" style="2" customWidth="1"/>
    <col min="12518" max="12764" width="11.42578125" style="2"/>
    <col min="12765" max="12765" width="27.28515625" style="2" customWidth="1"/>
    <col min="12766" max="12766" width="8.5703125" style="2" customWidth="1"/>
    <col min="12767" max="12767" width="11.140625" style="2" customWidth="1"/>
    <col min="12768" max="12768" width="12.5703125" style="2" customWidth="1"/>
    <col min="12769" max="12769" width="9.85546875" style="2" customWidth="1"/>
    <col min="12770" max="12770" width="14.85546875" style="2" customWidth="1"/>
    <col min="12771" max="12771" width="10" style="2" customWidth="1"/>
    <col min="12772" max="12772" width="10.85546875" style="2" customWidth="1"/>
    <col min="12773" max="12773" width="7.28515625" style="2" customWidth="1"/>
    <col min="12774" max="13020" width="11.42578125" style="2"/>
    <col min="13021" max="13021" width="27.28515625" style="2" customWidth="1"/>
    <col min="13022" max="13022" width="8.5703125" style="2" customWidth="1"/>
    <col min="13023" max="13023" width="11.140625" style="2" customWidth="1"/>
    <col min="13024" max="13024" width="12.5703125" style="2" customWidth="1"/>
    <col min="13025" max="13025" width="9.85546875" style="2" customWidth="1"/>
    <col min="13026" max="13026" width="14.85546875" style="2" customWidth="1"/>
    <col min="13027" max="13027" width="10" style="2" customWidth="1"/>
    <col min="13028" max="13028" width="10.85546875" style="2" customWidth="1"/>
    <col min="13029" max="13029" width="7.28515625" style="2" customWidth="1"/>
    <col min="13030" max="13276" width="11.42578125" style="2"/>
    <col min="13277" max="13277" width="27.28515625" style="2" customWidth="1"/>
    <col min="13278" max="13278" width="8.5703125" style="2" customWidth="1"/>
    <col min="13279" max="13279" width="11.140625" style="2" customWidth="1"/>
    <col min="13280" max="13280" width="12.5703125" style="2" customWidth="1"/>
    <col min="13281" max="13281" width="9.85546875" style="2" customWidth="1"/>
    <col min="13282" max="13282" width="14.85546875" style="2" customWidth="1"/>
    <col min="13283" max="13283" width="10" style="2" customWidth="1"/>
    <col min="13284" max="13284" width="10.85546875" style="2" customWidth="1"/>
    <col min="13285" max="13285" width="7.28515625" style="2" customWidth="1"/>
    <col min="13286" max="13532" width="11.42578125" style="2"/>
    <col min="13533" max="13533" width="27.28515625" style="2" customWidth="1"/>
    <col min="13534" max="13534" width="8.5703125" style="2" customWidth="1"/>
    <col min="13535" max="13535" width="11.140625" style="2" customWidth="1"/>
    <col min="13536" max="13536" width="12.5703125" style="2" customWidth="1"/>
    <col min="13537" max="13537" width="9.85546875" style="2" customWidth="1"/>
    <col min="13538" max="13538" width="14.85546875" style="2" customWidth="1"/>
    <col min="13539" max="13539" width="10" style="2" customWidth="1"/>
    <col min="13540" max="13540" width="10.85546875" style="2" customWidth="1"/>
    <col min="13541" max="13541" width="7.28515625" style="2" customWidth="1"/>
    <col min="13542" max="13788" width="11.42578125" style="2"/>
    <col min="13789" max="13789" width="27.28515625" style="2" customWidth="1"/>
    <col min="13790" max="13790" width="8.5703125" style="2" customWidth="1"/>
    <col min="13791" max="13791" width="11.140625" style="2" customWidth="1"/>
    <col min="13792" max="13792" width="12.5703125" style="2" customWidth="1"/>
    <col min="13793" max="13793" width="9.85546875" style="2" customWidth="1"/>
    <col min="13794" max="13794" width="14.85546875" style="2" customWidth="1"/>
    <col min="13795" max="13795" width="10" style="2" customWidth="1"/>
    <col min="13796" max="13796" width="10.85546875" style="2" customWidth="1"/>
    <col min="13797" max="13797" width="7.28515625" style="2" customWidth="1"/>
    <col min="13798" max="14044" width="11.42578125" style="2"/>
    <col min="14045" max="14045" width="27.28515625" style="2" customWidth="1"/>
    <col min="14046" max="14046" width="8.5703125" style="2" customWidth="1"/>
    <col min="14047" max="14047" width="11.140625" style="2" customWidth="1"/>
    <col min="14048" max="14048" width="12.5703125" style="2" customWidth="1"/>
    <col min="14049" max="14049" width="9.85546875" style="2" customWidth="1"/>
    <col min="14050" max="14050" width="14.85546875" style="2" customWidth="1"/>
    <col min="14051" max="14051" width="10" style="2" customWidth="1"/>
    <col min="14052" max="14052" width="10.85546875" style="2" customWidth="1"/>
    <col min="14053" max="14053" width="7.28515625" style="2" customWidth="1"/>
    <col min="14054" max="14300" width="11.42578125" style="2"/>
    <col min="14301" max="14301" width="27.28515625" style="2" customWidth="1"/>
    <col min="14302" max="14302" width="8.5703125" style="2" customWidth="1"/>
    <col min="14303" max="14303" width="11.140625" style="2" customWidth="1"/>
    <col min="14304" max="14304" width="12.5703125" style="2" customWidth="1"/>
    <col min="14305" max="14305" width="9.85546875" style="2" customWidth="1"/>
    <col min="14306" max="14306" width="14.85546875" style="2" customWidth="1"/>
    <col min="14307" max="14307" width="10" style="2" customWidth="1"/>
    <col min="14308" max="14308" width="10.85546875" style="2" customWidth="1"/>
    <col min="14309" max="14309" width="7.28515625" style="2" customWidth="1"/>
    <col min="14310" max="14556" width="11.42578125" style="2"/>
    <col min="14557" max="14557" width="27.28515625" style="2" customWidth="1"/>
    <col min="14558" max="14558" width="8.5703125" style="2" customWidth="1"/>
    <col min="14559" max="14559" width="11.140625" style="2" customWidth="1"/>
    <col min="14560" max="14560" width="12.5703125" style="2" customWidth="1"/>
    <col min="14561" max="14561" width="9.85546875" style="2" customWidth="1"/>
    <col min="14562" max="14562" width="14.85546875" style="2" customWidth="1"/>
    <col min="14563" max="14563" width="10" style="2" customWidth="1"/>
    <col min="14564" max="14564" width="10.85546875" style="2" customWidth="1"/>
    <col min="14565" max="14565" width="7.28515625" style="2" customWidth="1"/>
    <col min="14566" max="14812" width="11.42578125" style="2"/>
    <col min="14813" max="14813" width="27.28515625" style="2" customWidth="1"/>
    <col min="14814" max="14814" width="8.5703125" style="2" customWidth="1"/>
    <col min="14815" max="14815" width="11.140625" style="2" customWidth="1"/>
    <col min="14816" max="14816" width="12.5703125" style="2" customWidth="1"/>
    <col min="14817" max="14817" width="9.85546875" style="2" customWidth="1"/>
    <col min="14818" max="14818" width="14.85546875" style="2" customWidth="1"/>
    <col min="14819" max="14819" width="10" style="2" customWidth="1"/>
    <col min="14820" max="14820" width="10.85546875" style="2" customWidth="1"/>
    <col min="14821" max="14821" width="7.28515625" style="2" customWidth="1"/>
    <col min="14822" max="15068" width="11.42578125" style="2"/>
    <col min="15069" max="15069" width="27.28515625" style="2" customWidth="1"/>
    <col min="15070" max="15070" width="8.5703125" style="2" customWidth="1"/>
    <col min="15071" max="15071" width="11.140625" style="2" customWidth="1"/>
    <col min="15072" max="15072" width="12.5703125" style="2" customWidth="1"/>
    <col min="15073" max="15073" width="9.85546875" style="2" customWidth="1"/>
    <col min="15074" max="15074" width="14.85546875" style="2" customWidth="1"/>
    <col min="15075" max="15075" width="10" style="2" customWidth="1"/>
    <col min="15076" max="15076" width="10.85546875" style="2" customWidth="1"/>
    <col min="15077" max="15077" width="7.28515625" style="2" customWidth="1"/>
    <col min="15078" max="15324" width="11.42578125" style="2"/>
    <col min="15325" max="15325" width="27.28515625" style="2" customWidth="1"/>
    <col min="15326" max="15326" width="8.5703125" style="2" customWidth="1"/>
    <col min="15327" max="15327" width="11.140625" style="2" customWidth="1"/>
    <col min="15328" max="15328" width="12.5703125" style="2" customWidth="1"/>
    <col min="15329" max="15329" width="9.85546875" style="2" customWidth="1"/>
    <col min="15330" max="15330" width="14.85546875" style="2" customWidth="1"/>
    <col min="15331" max="15331" width="10" style="2" customWidth="1"/>
    <col min="15332" max="15332" width="10.85546875" style="2" customWidth="1"/>
    <col min="15333" max="15333" width="7.28515625" style="2" customWidth="1"/>
    <col min="15334" max="15580" width="11.42578125" style="2"/>
    <col min="15581" max="15581" width="27.28515625" style="2" customWidth="1"/>
    <col min="15582" max="15582" width="8.5703125" style="2" customWidth="1"/>
    <col min="15583" max="15583" width="11.140625" style="2" customWidth="1"/>
    <col min="15584" max="15584" width="12.5703125" style="2" customWidth="1"/>
    <col min="15585" max="15585" width="9.85546875" style="2" customWidth="1"/>
    <col min="15586" max="15586" width="14.85546875" style="2" customWidth="1"/>
    <col min="15587" max="15587" width="10" style="2" customWidth="1"/>
    <col min="15588" max="15588" width="10.85546875" style="2" customWidth="1"/>
    <col min="15589" max="15589" width="7.28515625" style="2" customWidth="1"/>
    <col min="15590" max="15836" width="11.42578125" style="2"/>
    <col min="15837" max="15837" width="27.28515625" style="2" customWidth="1"/>
    <col min="15838" max="15838" width="8.5703125" style="2" customWidth="1"/>
    <col min="15839" max="15839" width="11.140625" style="2" customWidth="1"/>
    <col min="15840" max="15840" width="12.5703125" style="2" customWidth="1"/>
    <col min="15841" max="15841" width="9.85546875" style="2" customWidth="1"/>
    <col min="15842" max="15842" width="14.85546875" style="2" customWidth="1"/>
    <col min="15843" max="15843" width="10" style="2" customWidth="1"/>
    <col min="15844" max="15844" width="10.85546875" style="2" customWidth="1"/>
    <col min="15845" max="15845" width="7.28515625" style="2" customWidth="1"/>
    <col min="15846" max="16092" width="11.42578125" style="2"/>
    <col min="16093" max="16093" width="27.28515625" style="2" customWidth="1"/>
    <col min="16094" max="16094" width="8.5703125" style="2" customWidth="1"/>
    <col min="16095" max="16095" width="11.140625" style="2" customWidth="1"/>
    <col min="16096" max="16096" width="12.5703125" style="2" customWidth="1"/>
    <col min="16097" max="16097" width="9.85546875" style="2" customWidth="1"/>
    <col min="16098" max="16098" width="14.85546875" style="2" customWidth="1"/>
    <col min="16099" max="16099" width="10" style="2" customWidth="1"/>
    <col min="16100" max="16100" width="10.85546875" style="2" customWidth="1"/>
    <col min="16101" max="16101" width="7.28515625" style="2" customWidth="1"/>
    <col min="16102" max="16384" width="11.42578125" style="2"/>
  </cols>
  <sheetData>
    <row r="1" spans="1:11" ht="18" customHeight="1" x14ac:dyDescent="0.2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8" customHeight="1" x14ac:dyDescent="0.2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2.2" customHeight="1" x14ac:dyDescent="0.2">
      <c r="B3" s="20"/>
      <c r="C3" s="15"/>
      <c r="D3" s="15"/>
      <c r="E3" s="15"/>
      <c r="F3" s="15"/>
      <c r="G3" s="15"/>
      <c r="H3" s="15"/>
      <c r="I3" s="15"/>
      <c r="J3" s="15"/>
      <c r="K3" s="15"/>
    </row>
    <row r="4" spans="1:11" ht="24.95" customHeight="1" x14ac:dyDescent="0.2">
      <c r="A4" s="34" t="s">
        <v>0</v>
      </c>
      <c r="B4" s="35"/>
      <c r="C4" s="30" t="s">
        <v>1</v>
      </c>
      <c r="D4" s="31"/>
      <c r="E4" s="31"/>
      <c r="F4" s="31"/>
      <c r="G4" s="31"/>
      <c r="H4" s="31"/>
      <c r="I4" s="31"/>
      <c r="J4" s="31"/>
      <c r="K4" s="31"/>
    </row>
    <row r="5" spans="1:11" ht="24.95" customHeight="1" x14ac:dyDescent="0.2">
      <c r="A5" s="36"/>
      <c r="B5" s="37"/>
      <c r="C5" s="28" t="s">
        <v>2</v>
      </c>
      <c r="D5" s="32" t="s">
        <v>24</v>
      </c>
      <c r="E5" s="33"/>
      <c r="F5" s="33"/>
      <c r="G5" s="33"/>
      <c r="H5" s="33"/>
      <c r="I5" s="33"/>
      <c r="J5" s="33"/>
      <c r="K5" s="33"/>
    </row>
    <row r="6" spans="1:11" ht="75" customHeight="1" x14ac:dyDescent="0.2">
      <c r="A6" s="38"/>
      <c r="B6" s="39"/>
      <c r="C6" s="29"/>
      <c r="D6" s="16" t="s">
        <v>3</v>
      </c>
      <c r="E6" s="16" t="s">
        <v>8</v>
      </c>
      <c r="F6" s="16" t="s">
        <v>5</v>
      </c>
      <c r="G6" s="16" t="s">
        <v>4</v>
      </c>
      <c r="H6" s="16" t="s">
        <v>32</v>
      </c>
      <c r="I6" s="16" t="s">
        <v>31</v>
      </c>
      <c r="J6" s="17" t="s">
        <v>22</v>
      </c>
      <c r="K6" s="22" t="s">
        <v>30</v>
      </c>
    </row>
    <row r="7" spans="1:11" ht="12.75" customHeight="1" x14ac:dyDescent="0.2">
      <c r="B7" s="18"/>
      <c r="C7" s="23"/>
      <c r="D7" s="23"/>
      <c r="E7" s="23"/>
      <c r="F7" s="23"/>
      <c r="G7" s="23"/>
      <c r="H7" s="23"/>
      <c r="I7" s="23"/>
      <c r="J7" s="23"/>
      <c r="K7" s="23"/>
    </row>
    <row r="8" spans="1:11" ht="25.5" customHeight="1" x14ac:dyDescent="0.2">
      <c r="A8" s="25" t="s">
        <v>28</v>
      </c>
      <c r="B8" s="26"/>
      <c r="C8" s="7">
        <f>SUM(C9:C20)</f>
        <v>294</v>
      </c>
      <c r="D8" s="7">
        <f>SUM(D9:D20)</f>
        <v>85</v>
      </c>
      <c r="E8" s="7">
        <f>SUM(E9:E20)</f>
        <v>50</v>
      </c>
      <c r="F8" s="7">
        <f t="shared" ref="F8:J8" si="0">SUM(F9:F20)</f>
        <v>22</v>
      </c>
      <c r="G8" s="7">
        <f t="shared" si="0"/>
        <v>109</v>
      </c>
      <c r="H8" s="8">
        <f t="shared" si="0"/>
        <v>10</v>
      </c>
      <c r="I8" s="8">
        <f t="shared" ref="I8" si="1">SUM(I9:I20)</f>
        <v>5</v>
      </c>
      <c r="J8" s="7">
        <f t="shared" si="0"/>
        <v>12</v>
      </c>
      <c r="K8" s="7">
        <f t="shared" ref="K8" si="2">SUM(K9:K20)</f>
        <v>1</v>
      </c>
    </row>
    <row r="9" spans="1:11" ht="18.95" customHeight="1" x14ac:dyDescent="0.2">
      <c r="B9" s="11" t="s">
        <v>10</v>
      </c>
      <c r="C9" s="4">
        <f>SUM(D9:K9)</f>
        <v>24</v>
      </c>
      <c r="D9" s="4">
        <f>SUM(D22,D42)</f>
        <v>7</v>
      </c>
      <c r="E9" s="4">
        <f>SUM(E22,E42)</f>
        <v>6</v>
      </c>
      <c r="F9" s="4">
        <f>SUM(F22,F42)</f>
        <v>2</v>
      </c>
      <c r="G9" s="4">
        <f>SUM(G22,G42)</f>
        <v>7</v>
      </c>
      <c r="H9" s="4">
        <f>SUM(H22,H42)</f>
        <v>1</v>
      </c>
      <c r="I9" s="4" t="s">
        <v>26</v>
      </c>
      <c r="J9" s="4">
        <f>SUM(J22,J42)</f>
        <v>1</v>
      </c>
      <c r="K9" s="10" t="s">
        <v>26</v>
      </c>
    </row>
    <row r="10" spans="1:11" ht="18.95" customHeight="1" x14ac:dyDescent="0.2">
      <c r="B10" s="11" t="s">
        <v>11</v>
      </c>
      <c r="C10" s="4">
        <f t="shared" ref="C10:C19" si="3">SUM(D10:K10)</f>
        <v>18</v>
      </c>
      <c r="D10" s="4">
        <f>SUM(D23,D35,D43)</f>
        <v>6</v>
      </c>
      <c r="E10" s="4">
        <f>SUM(E23,E35,E43)</f>
        <v>5</v>
      </c>
      <c r="F10" s="4">
        <f t="shared" ref="F10:I10" si="4">SUM(F23,F35,F43)</f>
        <v>3</v>
      </c>
      <c r="G10" s="4">
        <f t="shared" si="4"/>
        <v>2</v>
      </c>
      <c r="H10" s="4">
        <f t="shared" si="4"/>
        <v>1</v>
      </c>
      <c r="I10" s="4">
        <f t="shared" si="4"/>
        <v>1</v>
      </c>
      <c r="J10" s="4" t="s">
        <v>26</v>
      </c>
      <c r="K10" s="10" t="s">
        <v>26</v>
      </c>
    </row>
    <row r="11" spans="1:11" ht="18.95" customHeight="1" x14ac:dyDescent="0.2">
      <c r="B11" s="11" t="s">
        <v>12</v>
      </c>
      <c r="C11" s="4">
        <f t="shared" si="3"/>
        <v>25</v>
      </c>
      <c r="D11" s="4">
        <f>SUM(D24,D36,D44)</f>
        <v>2</v>
      </c>
      <c r="E11" s="4">
        <f>SUM(E24,E36,E44)</f>
        <v>7</v>
      </c>
      <c r="F11" s="4">
        <f t="shared" ref="F11:J12" si="5">SUM(F24,F36,F44)</f>
        <v>2</v>
      </c>
      <c r="G11" s="4">
        <f t="shared" si="5"/>
        <v>13</v>
      </c>
      <c r="H11" s="4" t="s">
        <v>26</v>
      </c>
      <c r="I11" s="4" t="s">
        <v>26</v>
      </c>
      <c r="J11" s="4">
        <f t="shared" si="5"/>
        <v>1</v>
      </c>
      <c r="K11" s="10" t="s">
        <v>26</v>
      </c>
    </row>
    <row r="12" spans="1:11" ht="18.95" customHeight="1" x14ac:dyDescent="0.2">
      <c r="B12" s="11" t="s">
        <v>13</v>
      </c>
      <c r="C12" s="4">
        <f t="shared" si="3"/>
        <v>24</v>
      </c>
      <c r="D12" s="4">
        <f>SUM(D25,D45)</f>
        <v>5</v>
      </c>
      <c r="E12" s="4">
        <f>SUM(E25,E45)</f>
        <v>4</v>
      </c>
      <c r="F12" s="4">
        <f>SUM(F25,F36,F45)</f>
        <v>3</v>
      </c>
      <c r="G12" s="4">
        <f>SUM(G25,G45)</f>
        <v>6</v>
      </c>
      <c r="H12" s="4" t="s">
        <v>26</v>
      </c>
      <c r="I12" s="4">
        <f t="shared" si="5"/>
        <v>1</v>
      </c>
      <c r="J12" s="4">
        <f t="shared" si="5"/>
        <v>5</v>
      </c>
      <c r="K12" s="10" t="s">
        <v>26</v>
      </c>
    </row>
    <row r="13" spans="1:11" ht="18.95" customHeight="1" x14ac:dyDescent="0.2">
      <c r="B13" s="11" t="s">
        <v>14</v>
      </c>
      <c r="C13" s="4">
        <f t="shared" si="3"/>
        <v>15</v>
      </c>
      <c r="D13" s="4">
        <f>SUM(D26,D46)</f>
        <v>7</v>
      </c>
      <c r="E13" s="4">
        <f>SUM(E26,E38,E46)</f>
        <v>3</v>
      </c>
      <c r="F13" s="4" t="s">
        <v>26</v>
      </c>
      <c r="G13" s="4">
        <f>SUM(G26,G38,G46)</f>
        <v>5</v>
      </c>
      <c r="H13" s="4" t="s">
        <v>26</v>
      </c>
      <c r="I13" s="4" t="s">
        <v>26</v>
      </c>
      <c r="J13" s="4" t="s">
        <v>26</v>
      </c>
      <c r="K13" s="10" t="s">
        <v>26</v>
      </c>
    </row>
    <row r="14" spans="1:11" ht="18.95" customHeight="1" x14ac:dyDescent="0.2">
      <c r="B14" s="11" t="s">
        <v>15</v>
      </c>
      <c r="C14" s="4">
        <f t="shared" si="3"/>
        <v>20</v>
      </c>
      <c r="D14" s="4">
        <f>SUM(D27,D47)</f>
        <v>8</v>
      </c>
      <c r="E14" s="4">
        <f>SUM(E27,E47)</f>
        <v>2</v>
      </c>
      <c r="F14" s="4">
        <f>SUM(F27,F47)</f>
        <v>2</v>
      </c>
      <c r="G14" s="4">
        <f>SUM(G27,G47)</f>
        <v>7</v>
      </c>
      <c r="H14" s="4" t="s">
        <v>26</v>
      </c>
      <c r="I14" s="4" t="s">
        <v>26</v>
      </c>
      <c r="J14" s="4">
        <f t="shared" ref="J14" si="6">SUM(J27,J39,J47)</f>
        <v>1</v>
      </c>
      <c r="K14" s="10" t="s">
        <v>26</v>
      </c>
    </row>
    <row r="15" spans="1:11" ht="18.95" customHeight="1" x14ac:dyDescent="0.2">
      <c r="B15" s="11" t="s">
        <v>16</v>
      </c>
      <c r="C15" s="4">
        <f t="shared" si="3"/>
        <v>27</v>
      </c>
      <c r="D15" s="4">
        <f>SUM(D28,D39,D48)</f>
        <v>6</v>
      </c>
      <c r="E15" s="4">
        <f>SUM(E28,E48)</f>
        <v>2</v>
      </c>
      <c r="F15" s="4">
        <f>SUM(F28,F48)</f>
        <v>2</v>
      </c>
      <c r="G15" s="4">
        <f>SUM(G28,G39,G48)</f>
        <v>13</v>
      </c>
      <c r="H15" s="4">
        <f>SUM(H28,H48)</f>
        <v>4</v>
      </c>
      <c r="I15" s="4" t="s">
        <v>26</v>
      </c>
      <c r="J15" s="4" t="s">
        <v>26</v>
      </c>
      <c r="K15" s="10" t="s">
        <v>26</v>
      </c>
    </row>
    <row r="16" spans="1:11" ht="18.95" customHeight="1" x14ac:dyDescent="0.2">
      <c r="B16" s="11" t="s">
        <v>17</v>
      </c>
      <c r="C16" s="4">
        <f t="shared" si="3"/>
        <v>31</v>
      </c>
      <c r="D16" s="4">
        <f>SUM(D29,D37,D49)</f>
        <v>11</v>
      </c>
      <c r="E16" s="4">
        <f>SUM(E29,E37,E49)</f>
        <v>4</v>
      </c>
      <c r="F16" s="4">
        <f t="shared" ref="F16:K16" si="7">SUM(F29,F37,F49)</f>
        <v>1</v>
      </c>
      <c r="G16" s="4">
        <f t="shared" si="7"/>
        <v>11</v>
      </c>
      <c r="H16" s="4">
        <f t="shared" si="7"/>
        <v>1</v>
      </c>
      <c r="I16" s="4" t="s">
        <v>26</v>
      </c>
      <c r="J16" s="4">
        <f t="shared" si="7"/>
        <v>2</v>
      </c>
      <c r="K16" s="10">
        <f t="shared" si="7"/>
        <v>1</v>
      </c>
    </row>
    <row r="17" spans="1:11" ht="18.95" customHeight="1" x14ac:dyDescent="0.2">
      <c r="B17" s="11" t="s">
        <v>18</v>
      </c>
      <c r="C17" s="4">
        <f t="shared" si="3"/>
        <v>37</v>
      </c>
      <c r="D17" s="4">
        <f>SUM(D30,D38,D50)</f>
        <v>13</v>
      </c>
      <c r="E17" s="4" t="s">
        <v>26</v>
      </c>
      <c r="F17" s="4">
        <f t="shared" ref="F17:J17" si="8">SUM(F30,F38,F50)</f>
        <v>2</v>
      </c>
      <c r="G17" s="4">
        <f t="shared" si="8"/>
        <v>18</v>
      </c>
      <c r="H17" s="4">
        <f t="shared" si="8"/>
        <v>1</v>
      </c>
      <c r="I17" s="4">
        <f t="shared" si="8"/>
        <v>2</v>
      </c>
      <c r="J17" s="4">
        <f t="shared" si="8"/>
        <v>1</v>
      </c>
      <c r="K17" s="10" t="s">
        <v>26</v>
      </c>
    </row>
    <row r="18" spans="1:11" ht="18.95" customHeight="1" x14ac:dyDescent="0.2">
      <c r="B18" s="11" t="s">
        <v>19</v>
      </c>
      <c r="C18" s="4">
        <f t="shared" si="3"/>
        <v>28</v>
      </c>
      <c r="D18" s="4">
        <f t="shared" ref="D18:J19" si="9">SUM(D31,D39,D51)</f>
        <v>9</v>
      </c>
      <c r="E18" s="4">
        <f>SUM(E31,E39,E51)</f>
        <v>6</v>
      </c>
      <c r="F18" s="4">
        <f t="shared" si="9"/>
        <v>1</v>
      </c>
      <c r="G18" s="4">
        <f t="shared" si="9"/>
        <v>11</v>
      </c>
      <c r="H18" s="4" t="s">
        <v>26</v>
      </c>
      <c r="I18" s="4">
        <f t="shared" si="9"/>
        <v>1</v>
      </c>
      <c r="J18" s="4" t="s">
        <v>26</v>
      </c>
      <c r="K18" s="10" t="s">
        <v>26</v>
      </c>
    </row>
    <row r="19" spans="1:11" ht="18.95" customHeight="1" x14ac:dyDescent="0.2">
      <c r="B19" s="11" t="s">
        <v>20</v>
      </c>
      <c r="C19" s="4">
        <f t="shared" si="3"/>
        <v>26</v>
      </c>
      <c r="D19" s="4">
        <f t="shared" si="9"/>
        <v>6</v>
      </c>
      <c r="E19" s="4">
        <f t="shared" si="9"/>
        <v>6</v>
      </c>
      <c r="F19" s="4">
        <f t="shared" si="9"/>
        <v>3</v>
      </c>
      <c r="G19" s="4">
        <f t="shared" si="9"/>
        <v>9</v>
      </c>
      <c r="H19" s="4">
        <f t="shared" si="9"/>
        <v>1</v>
      </c>
      <c r="I19" s="4" t="s">
        <v>26</v>
      </c>
      <c r="J19" s="4">
        <f t="shared" si="9"/>
        <v>1</v>
      </c>
      <c r="K19" s="10" t="s">
        <v>26</v>
      </c>
    </row>
    <row r="20" spans="1:11" ht="18.95" customHeight="1" x14ac:dyDescent="0.2">
      <c r="B20" s="11" t="s">
        <v>25</v>
      </c>
      <c r="C20" s="4">
        <f>SUM(D20:K20)</f>
        <v>19</v>
      </c>
      <c r="D20" s="4">
        <f>SUM(D33,D53)</f>
        <v>5</v>
      </c>
      <c r="E20" s="4">
        <f>SUM(E33,E53)</f>
        <v>5</v>
      </c>
      <c r="F20" s="4">
        <f>SUM(F33,F53)</f>
        <v>1</v>
      </c>
      <c r="G20" s="4">
        <f>SUM(G33,G53)</f>
        <v>7</v>
      </c>
      <c r="H20" s="4">
        <f>SUM(H33,H53)</f>
        <v>1</v>
      </c>
      <c r="I20" s="4" t="s">
        <v>26</v>
      </c>
      <c r="J20" s="4" t="s">
        <v>26</v>
      </c>
      <c r="K20" s="10" t="s">
        <v>26</v>
      </c>
    </row>
    <row r="21" spans="1:11" ht="24.95" customHeight="1" x14ac:dyDescent="0.2">
      <c r="A21" s="2" t="s">
        <v>9</v>
      </c>
      <c r="C21" s="4">
        <f>SUM(C22:C33)</f>
        <v>69</v>
      </c>
      <c r="D21" s="4">
        <f>SUM(D22:D33)</f>
        <v>24</v>
      </c>
      <c r="E21" s="4">
        <f t="shared" ref="E21:J21" si="10">SUM(E22:E33)</f>
        <v>14</v>
      </c>
      <c r="F21" s="4">
        <f t="shared" si="10"/>
        <v>2</v>
      </c>
      <c r="G21" s="4">
        <f t="shared" si="10"/>
        <v>25</v>
      </c>
      <c r="H21" s="4" t="s">
        <v>26</v>
      </c>
      <c r="I21" s="4">
        <f t="shared" si="10"/>
        <v>1</v>
      </c>
      <c r="J21" s="4">
        <f t="shared" si="10"/>
        <v>3</v>
      </c>
      <c r="K21" s="10" t="s">
        <v>26</v>
      </c>
    </row>
    <row r="22" spans="1:11" ht="18.95" customHeight="1" x14ac:dyDescent="0.2">
      <c r="B22" s="11" t="s">
        <v>10</v>
      </c>
      <c r="C22" s="4">
        <f t="shared" ref="C22:C33" si="11">SUM(D22:K22)</f>
        <v>6</v>
      </c>
      <c r="D22" s="5">
        <v>3</v>
      </c>
      <c r="E22" s="5">
        <v>2</v>
      </c>
      <c r="F22" s="5" t="s">
        <v>26</v>
      </c>
      <c r="G22" s="5" t="s">
        <v>26</v>
      </c>
      <c r="H22" s="5" t="s">
        <v>26</v>
      </c>
      <c r="I22" s="5" t="s">
        <v>26</v>
      </c>
      <c r="J22" s="5">
        <v>1</v>
      </c>
      <c r="K22" s="6" t="s">
        <v>26</v>
      </c>
    </row>
    <row r="23" spans="1:11" ht="18.95" customHeight="1" x14ac:dyDescent="0.2">
      <c r="B23" s="11" t="s">
        <v>11</v>
      </c>
      <c r="C23" s="4">
        <f t="shared" si="11"/>
        <v>2</v>
      </c>
      <c r="D23" s="5">
        <v>1</v>
      </c>
      <c r="E23" s="5" t="s">
        <v>26</v>
      </c>
      <c r="F23" s="5" t="s">
        <v>26</v>
      </c>
      <c r="G23" s="5">
        <v>1</v>
      </c>
      <c r="H23" s="5" t="s">
        <v>26</v>
      </c>
      <c r="I23" s="5" t="s">
        <v>26</v>
      </c>
      <c r="J23" s="5" t="s">
        <v>26</v>
      </c>
      <c r="K23" s="6" t="s">
        <v>26</v>
      </c>
    </row>
    <row r="24" spans="1:11" ht="18.95" customHeight="1" x14ac:dyDescent="0.2">
      <c r="B24" s="11" t="s">
        <v>12</v>
      </c>
      <c r="C24" s="4">
        <f t="shared" si="11"/>
        <v>6</v>
      </c>
      <c r="D24" s="5">
        <v>1</v>
      </c>
      <c r="E24" s="5">
        <v>2</v>
      </c>
      <c r="F24" s="5" t="s">
        <v>26</v>
      </c>
      <c r="G24" s="5">
        <v>3</v>
      </c>
      <c r="H24" s="5" t="s">
        <v>26</v>
      </c>
      <c r="I24" s="5" t="s">
        <v>26</v>
      </c>
      <c r="J24" s="5" t="s">
        <v>26</v>
      </c>
      <c r="K24" s="6" t="s">
        <v>26</v>
      </c>
    </row>
    <row r="25" spans="1:11" ht="18.95" customHeight="1" x14ac:dyDescent="0.2">
      <c r="B25" s="11" t="s">
        <v>13</v>
      </c>
      <c r="C25" s="4">
        <f t="shared" si="11"/>
        <v>5</v>
      </c>
      <c r="D25" s="5">
        <v>1</v>
      </c>
      <c r="E25" s="5">
        <v>1</v>
      </c>
      <c r="F25" s="5" t="s">
        <v>26</v>
      </c>
      <c r="G25" s="5">
        <v>1</v>
      </c>
      <c r="H25" s="5" t="s">
        <v>26</v>
      </c>
      <c r="I25" s="5">
        <v>1</v>
      </c>
      <c r="J25" s="5">
        <v>1</v>
      </c>
      <c r="K25" s="6" t="s">
        <v>26</v>
      </c>
    </row>
    <row r="26" spans="1:11" ht="18.95" customHeight="1" x14ac:dyDescent="0.2">
      <c r="B26" s="11" t="s">
        <v>14</v>
      </c>
      <c r="C26" s="4">
        <f t="shared" si="11"/>
        <v>9</v>
      </c>
      <c r="D26" s="5">
        <v>3</v>
      </c>
      <c r="E26" s="5">
        <v>2</v>
      </c>
      <c r="F26" s="5" t="s">
        <v>26</v>
      </c>
      <c r="G26" s="5">
        <v>4</v>
      </c>
      <c r="H26" s="5" t="s">
        <v>26</v>
      </c>
      <c r="I26" s="5" t="s">
        <v>26</v>
      </c>
      <c r="J26" s="5" t="s">
        <v>26</v>
      </c>
      <c r="K26" s="6" t="s">
        <v>26</v>
      </c>
    </row>
    <row r="27" spans="1:11" ht="18.95" customHeight="1" x14ac:dyDescent="0.2">
      <c r="B27" s="11" t="s">
        <v>15</v>
      </c>
      <c r="C27" s="4">
        <f t="shared" si="11"/>
        <v>3</v>
      </c>
      <c r="D27" s="5">
        <v>3</v>
      </c>
      <c r="E27" s="5" t="s">
        <v>26</v>
      </c>
      <c r="F27" s="5" t="s">
        <v>26</v>
      </c>
      <c r="G27" s="5" t="s">
        <v>26</v>
      </c>
      <c r="H27" s="5" t="s">
        <v>26</v>
      </c>
      <c r="I27" s="5" t="s">
        <v>26</v>
      </c>
      <c r="J27" s="5" t="s">
        <v>26</v>
      </c>
      <c r="K27" s="6" t="s">
        <v>26</v>
      </c>
    </row>
    <row r="28" spans="1:11" ht="18.95" customHeight="1" x14ac:dyDescent="0.2">
      <c r="B28" s="11" t="s">
        <v>16</v>
      </c>
      <c r="C28" s="4">
        <f t="shared" si="11"/>
        <v>3</v>
      </c>
      <c r="D28" s="5" t="s">
        <v>26</v>
      </c>
      <c r="E28" s="5" t="s">
        <v>26</v>
      </c>
      <c r="F28" s="5" t="s">
        <v>26</v>
      </c>
      <c r="G28" s="5">
        <v>3</v>
      </c>
      <c r="H28" s="5" t="s">
        <v>26</v>
      </c>
      <c r="I28" s="5" t="s">
        <v>26</v>
      </c>
      <c r="J28" s="5" t="s">
        <v>26</v>
      </c>
      <c r="K28" s="6" t="s">
        <v>26</v>
      </c>
    </row>
    <row r="29" spans="1:11" ht="18.95" customHeight="1" x14ac:dyDescent="0.2">
      <c r="B29" s="11" t="s">
        <v>17</v>
      </c>
      <c r="C29" s="4">
        <f t="shared" si="11"/>
        <v>3</v>
      </c>
      <c r="D29" s="5" t="s">
        <v>26</v>
      </c>
      <c r="E29" s="5">
        <v>1</v>
      </c>
      <c r="F29" s="5" t="s">
        <v>26</v>
      </c>
      <c r="G29" s="5">
        <v>2</v>
      </c>
      <c r="H29" s="5" t="s">
        <v>26</v>
      </c>
      <c r="I29" s="5" t="s">
        <v>26</v>
      </c>
      <c r="J29" s="5" t="s">
        <v>26</v>
      </c>
      <c r="K29" s="6" t="s">
        <v>26</v>
      </c>
    </row>
    <row r="30" spans="1:11" ht="18.95" customHeight="1" x14ac:dyDescent="0.2">
      <c r="B30" s="11" t="s">
        <v>18</v>
      </c>
      <c r="C30" s="4">
        <f t="shared" si="11"/>
        <v>11</v>
      </c>
      <c r="D30" s="5">
        <v>5</v>
      </c>
      <c r="E30" s="5" t="s">
        <v>26</v>
      </c>
      <c r="F30" s="5">
        <v>1</v>
      </c>
      <c r="G30" s="5">
        <v>5</v>
      </c>
      <c r="H30" s="5" t="s">
        <v>26</v>
      </c>
      <c r="I30" s="5" t="s">
        <v>26</v>
      </c>
      <c r="J30" s="5" t="s">
        <v>26</v>
      </c>
      <c r="K30" s="6" t="s">
        <v>26</v>
      </c>
    </row>
    <row r="31" spans="1:11" ht="18.95" customHeight="1" x14ac:dyDescent="0.2">
      <c r="B31" s="11" t="s">
        <v>19</v>
      </c>
      <c r="C31" s="4">
        <f t="shared" si="11"/>
        <v>8</v>
      </c>
      <c r="D31" s="5">
        <v>4</v>
      </c>
      <c r="E31" s="5">
        <v>2</v>
      </c>
      <c r="F31" s="5" t="s">
        <v>26</v>
      </c>
      <c r="G31" s="5">
        <v>2</v>
      </c>
      <c r="H31" s="5" t="s">
        <v>26</v>
      </c>
      <c r="I31" s="5" t="s">
        <v>26</v>
      </c>
      <c r="J31" s="5" t="s">
        <v>26</v>
      </c>
      <c r="K31" s="6" t="s">
        <v>26</v>
      </c>
    </row>
    <row r="32" spans="1:11" ht="18.95" customHeight="1" x14ac:dyDescent="0.2">
      <c r="B32" s="11" t="s">
        <v>20</v>
      </c>
      <c r="C32" s="4">
        <f t="shared" si="11"/>
        <v>7</v>
      </c>
      <c r="D32" s="5">
        <v>1</v>
      </c>
      <c r="E32" s="5">
        <v>1</v>
      </c>
      <c r="F32" s="5">
        <v>1</v>
      </c>
      <c r="G32" s="5">
        <v>3</v>
      </c>
      <c r="H32" s="5" t="s">
        <v>26</v>
      </c>
      <c r="I32" s="5" t="s">
        <v>26</v>
      </c>
      <c r="J32" s="5">
        <v>1</v>
      </c>
      <c r="K32" s="6" t="s">
        <v>26</v>
      </c>
    </row>
    <row r="33" spans="1:11" ht="18.95" customHeight="1" x14ac:dyDescent="0.2">
      <c r="B33" s="11" t="s">
        <v>25</v>
      </c>
      <c r="C33" s="4">
        <f t="shared" si="11"/>
        <v>6</v>
      </c>
      <c r="D33" s="5">
        <v>2</v>
      </c>
      <c r="E33" s="5">
        <v>3</v>
      </c>
      <c r="F33" s="5" t="s">
        <v>26</v>
      </c>
      <c r="G33" s="5">
        <v>1</v>
      </c>
      <c r="H33" s="5" t="s">
        <v>26</v>
      </c>
      <c r="I33" s="5" t="s">
        <v>26</v>
      </c>
      <c r="J33" s="5" t="s">
        <v>26</v>
      </c>
      <c r="K33" s="6" t="s">
        <v>26</v>
      </c>
    </row>
    <row r="34" spans="1:11" ht="24.95" customHeight="1" x14ac:dyDescent="0.2">
      <c r="A34" s="1" t="s">
        <v>21</v>
      </c>
      <c r="B34" s="1"/>
      <c r="C34" s="4">
        <f>SUM(C35:C40)</f>
        <v>7</v>
      </c>
      <c r="D34" s="4">
        <f t="shared" ref="D34:G34" si="12">SUM(D35:D40)</f>
        <v>2</v>
      </c>
      <c r="E34" s="4">
        <f t="shared" si="12"/>
        <v>2</v>
      </c>
      <c r="F34" s="4" t="s">
        <v>26</v>
      </c>
      <c r="G34" s="4">
        <f t="shared" si="12"/>
        <v>3</v>
      </c>
      <c r="H34" s="4" t="s">
        <v>26</v>
      </c>
      <c r="I34" s="4" t="s">
        <v>26</v>
      </c>
      <c r="J34" s="4" t="s">
        <v>26</v>
      </c>
      <c r="K34" s="10" t="s">
        <v>26</v>
      </c>
    </row>
    <row r="35" spans="1:11" ht="18.95" customHeight="1" x14ac:dyDescent="0.2">
      <c r="B35" s="11" t="s">
        <v>11</v>
      </c>
      <c r="C35" s="4">
        <f>SUM(D35:K35)</f>
        <v>1</v>
      </c>
      <c r="D35" s="5">
        <v>1</v>
      </c>
      <c r="E35" s="5" t="s">
        <v>26</v>
      </c>
      <c r="F35" s="5" t="s">
        <v>26</v>
      </c>
      <c r="G35" s="5" t="s">
        <v>26</v>
      </c>
      <c r="H35" s="5" t="s">
        <v>26</v>
      </c>
      <c r="I35" s="5" t="s">
        <v>26</v>
      </c>
      <c r="J35" s="5" t="s">
        <v>26</v>
      </c>
      <c r="K35" s="6" t="s">
        <v>26</v>
      </c>
    </row>
    <row r="36" spans="1:11" ht="18.95" customHeight="1" x14ac:dyDescent="0.2">
      <c r="B36" s="11" t="s">
        <v>12</v>
      </c>
      <c r="C36" s="4">
        <f>SUM(D36:K36)</f>
        <v>2</v>
      </c>
      <c r="D36" s="5" t="s">
        <v>26</v>
      </c>
      <c r="E36" s="5">
        <v>1</v>
      </c>
      <c r="F36" s="5" t="s">
        <v>26</v>
      </c>
      <c r="G36" s="5">
        <v>1</v>
      </c>
      <c r="H36" s="5" t="s">
        <v>26</v>
      </c>
      <c r="I36" s="5" t="s">
        <v>26</v>
      </c>
      <c r="J36" s="5" t="s">
        <v>26</v>
      </c>
      <c r="K36" s="6" t="s">
        <v>26</v>
      </c>
    </row>
    <row r="37" spans="1:11" ht="18.95" customHeight="1" x14ac:dyDescent="0.2">
      <c r="B37" s="11" t="s">
        <v>17</v>
      </c>
      <c r="C37" s="4">
        <f>SUM(D37:K37)</f>
        <v>1</v>
      </c>
      <c r="D37" s="5" t="s">
        <v>26</v>
      </c>
      <c r="E37" s="5" t="s">
        <v>26</v>
      </c>
      <c r="F37" s="5" t="s">
        <v>26</v>
      </c>
      <c r="G37" s="5">
        <v>1</v>
      </c>
      <c r="H37" s="5" t="s">
        <v>26</v>
      </c>
      <c r="I37" s="5" t="s">
        <v>26</v>
      </c>
      <c r="J37" s="5" t="s">
        <v>26</v>
      </c>
      <c r="K37" s="6" t="s">
        <v>26</v>
      </c>
    </row>
    <row r="38" spans="1:11" ht="18.95" customHeight="1" x14ac:dyDescent="0.2">
      <c r="B38" s="11" t="s">
        <v>18</v>
      </c>
      <c r="C38" s="4">
        <f t="shared" ref="C38:C40" si="13">SUM(D38:K38)</f>
        <v>1</v>
      </c>
      <c r="D38" s="5">
        <v>1</v>
      </c>
      <c r="E38" s="5" t="s">
        <v>26</v>
      </c>
      <c r="F38" s="5" t="s">
        <v>26</v>
      </c>
      <c r="G38" s="5" t="s">
        <v>26</v>
      </c>
      <c r="H38" s="5" t="s">
        <v>26</v>
      </c>
      <c r="I38" s="5" t="s">
        <v>26</v>
      </c>
      <c r="J38" s="5" t="s">
        <v>26</v>
      </c>
      <c r="K38" s="6" t="s">
        <v>26</v>
      </c>
    </row>
    <row r="39" spans="1:11" ht="18.95" customHeight="1" x14ac:dyDescent="0.2">
      <c r="B39" s="11" t="s">
        <v>19</v>
      </c>
      <c r="C39" s="4">
        <f t="shared" si="13"/>
        <v>1</v>
      </c>
      <c r="D39" s="5" t="s">
        <v>26</v>
      </c>
      <c r="E39" s="5">
        <v>1</v>
      </c>
      <c r="F39" s="5" t="s">
        <v>26</v>
      </c>
      <c r="G39" s="5" t="s">
        <v>26</v>
      </c>
      <c r="H39" s="5" t="s">
        <v>26</v>
      </c>
      <c r="I39" s="5" t="s">
        <v>26</v>
      </c>
      <c r="J39" s="5" t="s">
        <v>26</v>
      </c>
      <c r="K39" s="6" t="s">
        <v>26</v>
      </c>
    </row>
    <row r="40" spans="1:11" ht="18.95" customHeight="1" x14ac:dyDescent="0.2">
      <c r="B40" s="11" t="s">
        <v>20</v>
      </c>
      <c r="C40" s="4">
        <f t="shared" si="13"/>
        <v>1</v>
      </c>
      <c r="D40" s="5" t="s">
        <v>26</v>
      </c>
      <c r="E40" s="5" t="s">
        <v>26</v>
      </c>
      <c r="F40" s="5" t="s">
        <v>26</v>
      </c>
      <c r="G40" s="5">
        <v>1</v>
      </c>
      <c r="H40" s="5" t="s">
        <v>26</v>
      </c>
      <c r="I40" s="5" t="s">
        <v>26</v>
      </c>
      <c r="J40" s="5" t="s">
        <v>26</v>
      </c>
      <c r="K40" s="6" t="s">
        <v>26</v>
      </c>
    </row>
    <row r="41" spans="1:11" ht="24.95" customHeight="1" x14ac:dyDescent="0.2">
      <c r="A41" s="2" t="s">
        <v>6</v>
      </c>
      <c r="C41" s="4">
        <f t="shared" ref="C41:K41" si="14">SUM(C42:C53)</f>
        <v>218</v>
      </c>
      <c r="D41" s="4">
        <f t="shared" si="14"/>
        <v>59</v>
      </c>
      <c r="E41" s="4">
        <f t="shared" si="14"/>
        <v>34</v>
      </c>
      <c r="F41" s="4">
        <f t="shared" si="14"/>
        <v>20</v>
      </c>
      <c r="G41" s="4">
        <f t="shared" si="14"/>
        <v>81</v>
      </c>
      <c r="H41" s="4">
        <f t="shared" si="14"/>
        <v>10</v>
      </c>
      <c r="I41" s="4">
        <f t="shared" si="14"/>
        <v>4</v>
      </c>
      <c r="J41" s="10">
        <f t="shared" si="14"/>
        <v>9</v>
      </c>
      <c r="K41" s="10">
        <f t="shared" si="14"/>
        <v>1</v>
      </c>
    </row>
    <row r="42" spans="1:11" ht="18.95" customHeight="1" x14ac:dyDescent="0.2">
      <c r="B42" s="11" t="s">
        <v>10</v>
      </c>
      <c r="C42" s="3">
        <f>SUM(D42:K42)</f>
        <v>18</v>
      </c>
      <c r="D42" s="9">
        <v>4</v>
      </c>
      <c r="E42" s="9">
        <v>4</v>
      </c>
      <c r="F42" s="5">
        <v>2</v>
      </c>
      <c r="G42" s="9">
        <v>7</v>
      </c>
      <c r="H42" s="5">
        <v>1</v>
      </c>
      <c r="I42" s="5" t="s">
        <v>26</v>
      </c>
      <c r="J42" s="5" t="s">
        <v>26</v>
      </c>
      <c r="K42" s="6" t="s">
        <v>26</v>
      </c>
    </row>
    <row r="43" spans="1:11" ht="18.95" customHeight="1" x14ac:dyDescent="0.2">
      <c r="B43" s="11" t="s">
        <v>11</v>
      </c>
      <c r="C43" s="3">
        <f t="shared" ref="C43:C53" si="15">SUM(D43:K43)</f>
        <v>15</v>
      </c>
      <c r="D43" s="9">
        <v>4</v>
      </c>
      <c r="E43" s="9">
        <v>5</v>
      </c>
      <c r="F43" s="9">
        <v>3</v>
      </c>
      <c r="G43" s="9">
        <v>1</v>
      </c>
      <c r="H43" s="9">
        <v>1</v>
      </c>
      <c r="I43" s="5">
        <v>1</v>
      </c>
      <c r="J43" s="5" t="s">
        <v>26</v>
      </c>
      <c r="K43" s="6" t="s">
        <v>26</v>
      </c>
    </row>
    <row r="44" spans="1:11" ht="18.95" customHeight="1" x14ac:dyDescent="0.2">
      <c r="B44" s="11" t="s">
        <v>12</v>
      </c>
      <c r="C44" s="3">
        <f t="shared" si="15"/>
        <v>17</v>
      </c>
      <c r="D44" s="9">
        <v>1</v>
      </c>
      <c r="E44" s="9">
        <v>4</v>
      </c>
      <c r="F44" s="9">
        <v>2</v>
      </c>
      <c r="G44" s="9">
        <v>9</v>
      </c>
      <c r="H44" s="5" t="s">
        <v>26</v>
      </c>
      <c r="I44" s="5" t="s">
        <v>26</v>
      </c>
      <c r="J44" s="5">
        <v>1</v>
      </c>
      <c r="K44" s="6" t="s">
        <v>26</v>
      </c>
    </row>
    <row r="45" spans="1:11" ht="18.95" customHeight="1" x14ac:dyDescent="0.2">
      <c r="B45" s="11" t="s">
        <v>13</v>
      </c>
      <c r="C45" s="3">
        <f t="shared" si="15"/>
        <v>19</v>
      </c>
      <c r="D45" s="9">
        <v>4</v>
      </c>
      <c r="E45" s="5">
        <v>3</v>
      </c>
      <c r="F45" s="9">
        <v>3</v>
      </c>
      <c r="G45" s="9">
        <v>5</v>
      </c>
      <c r="H45" s="5" t="s">
        <v>26</v>
      </c>
      <c r="I45" s="5" t="s">
        <v>26</v>
      </c>
      <c r="J45" s="5">
        <v>4</v>
      </c>
      <c r="K45" s="6" t="s">
        <v>26</v>
      </c>
    </row>
    <row r="46" spans="1:11" ht="18.95" customHeight="1" x14ac:dyDescent="0.2">
      <c r="B46" s="11" t="s">
        <v>14</v>
      </c>
      <c r="C46" s="3">
        <f t="shared" si="15"/>
        <v>6</v>
      </c>
      <c r="D46" s="9">
        <v>4</v>
      </c>
      <c r="E46" s="9">
        <v>1</v>
      </c>
      <c r="F46" s="5" t="s">
        <v>26</v>
      </c>
      <c r="G46" s="9">
        <v>1</v>
      </c>
      <c r="H46" s="5" t="s">
        <v>26</v>
      </c>
      <c r="I46" s="5" t="s">
        <v>26</v>
      </c>
      <c r="J46" s="5" t="s">
        <v>26</v>
      </c>
      <c r="K46" s="6" t="s">
        <v>26</v>
      </c>
    </row>
    <row r="47" spans="1:11" ht="18.95" customHeight="1" x14ac:dyDescent="0.2">
      <c r="B47" s="11" t="s">
        <v>15</v>
      </c>
      <c r="C47" s="3">
        <f t="shared" si="15"/>
        <v>17</v>
      </c>
      <c r="D47" s="9">
        <v>5</v>
      </c>
      <c r="E47" s="9">
        <v>2</v>
      </c>
      <c r="F47" s="9">
        <v>2</v>
      </c>
      <c r="G47" s="5">
        <v>7</v>
      </c>
      <c r="H47" s="5" t="s">
        <v>26</v>
      </c>
      <c r="I47" s="5" t="s">
        <v>26</v>
      </c>
      <c r="J47" s="5">
        <v>1</v>
      </c>
      <c r="K47" s="6" t="s">
        <v>26</v>
      </c>
    </row>
    <row r="48" spans="1:11" ht="18.95" customHeight="1" x14ac:dyDescent="0.2">
      <c r="B48" s="11" t="s">
        <v>16</v>
      </c>
      <c r="C48" s="3">
        <f t="shared" si="15"/>
        <v>24</v>
      </c>
      <c r="D48" s="9">
        <v>6</v>
      </c>
      <c r="E48" s="5">
        <v>2</v>
      </c>
      <c r="F48" s="5">
        <v>2</v>
      </c>
      <c r="G48" s="9">
        <v>10</v>
      </c>
      <c r="H48" s="5">
        <v>4</v>
      </c>
      <c r="I48" s="5" t="s">
        <v>26</v>
      </c>
      <c r="J48" s="5" t="s">
        <v>26</v>
      </c>
      <c r="K48" s="6" t="s">
        <v>26</v>
      </c>
    </row>
    <row r="49" spans="1:11" ht="18.95" customHeight="1" x14ac:dyDescent="0.2">
      <c r="B49" s="11" t="s">
        <v>17</v>
      </c>
      <c r="C49" s="3">
        <f t="shared" si="15"/>
        <v>27</v>
      </c>
      <c r="D49" s="9">
        <v>11</v>
      </c>
      <c r="E49" s="5">
        <v>3</v>
      </c>
      <c r="F49" s="9">
        <v>1</v>
      </c>
      <c r="G49" s="5">
        <v>8</v>
      </c>
      <c r="H49" s="5">
        <v>1</v>
      </c>
      <c r="I49" s="5" t="s">
        <v>26</v>
      </c>
      <c r="J49" s="6">
        <v>2</v>
      </c>
      <c r="K49" s="6">
        <v>1</v>
      </c>
    </row>
    <row r="50" spans="1:11" ht="18.95" customHeight="1" x14ac:dyDescent="0.2">
      <c r="B50" s="11" t="s">
        <v>18</v>
      </c>
      <c r="C50" s="3">
        <f t="shared" si="15"/>
        <v>25</v>
      </c>
      <c r="D50" s="9">
        <v>7</v>
      </c>
      <c r="E50" s="5" t="s">
        <v>26</v>
      </c>
      <c r="F50" s="5">
        <v>1</v>
      </c>
      <c r="G50" s="9">
        <v>13</v>
      </c>
      <c r="H50" s="5">
        <v>1</v>
      </c>
      <c r="I50" s="5">
        <v>2</v>
      </c>
      <c r="J50" s="5">
        <v>1</v>
      </c>
      <c r="K50" s="6" t="s">
        <v>26</v>
      </c>
    </row>
    <row r="51" spans="1:11" ht="18.95" customHeight="1" x14ac:dyDescent="0.2">
      <c r="B51" s="11" t="s">
        <v>19</v>
      </c>
      <c r="C51" s="3">
        <f t="shared" si="15"/>
        <v>19</v>
      </c>
      <c r="D51" s="9">
        <v>5</v>
      </c>
      <c r="E51" s="9">
        <v>3</v>
      </c>
      <c r="F51" s="5">
        <v>1</v>
      </c>
      <c r="G51" s="5">
        <v>9</v>
      </c>
      <c r="H51" s="5" t="s">
        <v>26</v>
      </c>
      <c r="I51" s="5">
        <v>1</v>
      </c>
      <c r="J51" s="5" t="s">
        <v>26</v>
      </c>
      <c r="K51" s="6" t="s">
        <v>26</v>
      </c>
    </row>
    <row r="52" spans="1:11" ht="18.95" customHeight="1" x14ac:dyDescent="0.2">
      <c r="B52" s="11" t="s">
        <v>20</v>
      </c>
      <c r="C52" s="3">
        <f t="shared" si="15"/>
        <v>18</v>
      </c>
      <c r="D52" s="9">
        <v>5</v>
      </c>
      <c r="E52" s="9">
        <v>5</v>
      </c>
      <c r="F52" s="9">
        <v>2</v>
      </c>
      <c r="G52" s="5">
        <v>5</v>
      </c>
      <c r="H52" s="9">
        <v>1</v>
      </c>
      <c r="I52" s="5" t="s">
        <v>26</v>
      </c>
      <c r="J52" s="5" t="s">
        <v>26</v>
      </c>
      <c r="K52" s="6" t="s">
        <v>26</v>
      </c>
    </row>
    <row r="53" spans="1:11" ht="18.95" customHeight="1" x14ac:dyDescent="0.2">
      <c r="B53" s="11" t="s">
        <v>25</v>
      </c>
      <c r="C53" s="3">
        <f t="shared" si="15"/>
        <v>13</v>
      </c>
      <c r="D53" s="9">
        <v>3</v>
      </c>
      <c r="E53" s="9">
        <v>2</v>
      </c>
      <c r="F53" s="9">
        <v>1</v>
      </c>
      <c r="G53" s="5">
        <v>6</v>
      </c>
      <c r="H53" s="5">
        <v>1</v>
      </c>
      <c r="I53" s="5" t="s">
        <v>26</v>
      </c>
      <c r="J53" s="5" t="s">
        <v>26</v>
      </c>
      <c r="K53" s="6" t="s">
        <v>26</v>
      </c>
    </row>
    <row r="54" spans="1:11" ht="12.2" customHeight="1" x14ac:dyDescent="0.2">
      <c r="A54" s="19"/>
      <c r="B54" s="12"/>
      <c r="C54" s="13" t="s">
        <v>7</v>
      </c>
      <c r="D54" s="13"/>
      <c r="E54" s="13"/>
      <c r="F54" s="13"/>
      <c r="G54" s="13"/>
      <c r="H54" s="13"/>
      <c r="I54" s="14"/>
      <c r="J54" s="14"/>
      <c r="K54" s="14"/>
    </row>
    <row r="55" spans="1:11" ht="12.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" customHeight="1" x14ac:dyDescent="0.2">
      <c r="A56" s="24" t="s">
        <v>34</v>
      </c>
      <c r="B56" s="24"/>
      <c r="C56" s="24"/>
      <c r="D56" s="24"/>
      <c r="E56" s="24"/>
      <c r="F56" s="24"/>
      <c r="G56" s="24"/>
      <c r="H56" s="24"/>
      <c r="I56" s="24"/>
      <c r="J56" s="24"/>
    </row>
    <row r="57" spans="1:11" ht="15" customHeight="1" x14ac:dyDescent="0.2">
      <c r="A57" s="21" t="s">
        <v>29</v>
      </c>
    </row>
    <row r="58" spans="1:11" ht="15" customHeight="1" x14ac:dyDescent="0.2">
      <c r="A58" s="2" t="s">
        <v>23</v>
      </c>
    </row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</sheetData>
  <mergeCells count="7">
    <mergeCell ref="A8:B8"/>
    <mergeCell ref="A1:K1"/>
    <mergeCell ref="A2:K2"/>
    <mergeCell ref="C5:C6"/>
    <mergeCell ref="C4:K4"/>
    <mergeCell ref="D5:K5"/>
    <mergeCell ref="A4:B6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G15 D15 C34 C21 C41 E12:G12 G13 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451-23</vt:lpstr>
      <vt:lpstr>'451-23'!Títulos_a_imprimir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2023-08-21T16:07:21Z</cp:lastPrinted>
  <dcterms:created xsi:type="dcterms:W3CDTF">2017-11-14T11:29:46Z</dcterms:created>
  <dcterms:modified xsi:type="dcterms:W3CDTF">2023-08-21T16:07:31Z</dcterms:modified>
</cp:coreProperties>
</file>