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11" sheetId="1" r:id="rId1"/>
  </sheets>
  <definedNames>
    <definedName name="_xlnm.Print_Titles" localSheetId="0">'451-11'!$1:$7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E19" i="1"/>
  <c r="F19" i="1"/>
  <c r="G19" i="1"/>
  <c r="H19" i="1"/>
  <c r="I19" i="1"/>
  <c r="J19" i="1"/>
  <c r="D19" i="1"/>
  <c r="D18" i="1"/>
  <c r="C72" i="1"/>
  <c r="C19" i="1" l="1"/>
  <c r="D9" i="1"/>
  <c r="D33" i="1"/>
  <c r="D23" i="1" l="1"/>
  <c r="E23" i="1"/>
  <c r="F23" i="1"/>
  <c r="G23" i="1"/>
  <c r="H23" i="1"/>
  <c r="I23" i="1"/>
  <c r="J23" i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D26" i="1"/>
  <c r="E26" i="1"/>
  <c r="F26" i="1"/>
  <c r="G26" i="1"/>
  <c r="H26" i="1"/>
  <c r="I26" i="1"/>
  <c r="J26" i="1"/>
  <c r="D27" i="1"/>
  <c r="E27" i="1"/>
  <c r="F27" i="1"/>
  <c r="G27" i="1"/>
  <c r="H27" i="1"/>
  <c r="I27" i="1"/>
  <c r="J27" i="1"/>
  <c r="D28" i="1"/>
  <c r="E28" i="1"/>
  <c r="F28" i="1"/>
  <c r="G28" i="1"/>
  <c r="H28" i="1"/>
  <c r="I28" i="1"/>
  <c r="J28" i="1"/>
  <c r="D29" i="1"/>
  <c r="E29" i="1"/>
  <c r="F29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32" i="1"/>
  <c r="E33" i="1"/>
  <c r="F33" i="1"/>
  <c r="G33" i="1"/>
  <c r="H33" i="1"/>
  <c r="I33" i="1"/>
  <c r="J33" i="1"/>
  <c r="E22" i="1"/>
  <c r="F22" i="1"/>
  <c r="G22" i="1"/>
  <c r="H22" i="1"/>
  <c r="I22" i="1"/>
  <c r="J22" i="1"/>
  <c r="D22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E18" i="1"/>
  <c r="F18" i="1"/>
  <c r="G18" i="1"/>
  <c r="H18" i="1"/>
  <c r="I18" i="1"/>
  <c r="J18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E9" i="1"/>
  <c r="F9" i="1"/>
  <c r="G9" i="1"/>
  <c r="H9" i="1"/>
  <c r="I9" i="1"/>
  <c r="J9" i="1"/>
  <c r="C38" i="1" l="1"/>
  <c r="H8" i="1" l="1"/>
  <c r="C9" i="1" l="1"/>
  <c r="D8" i="1"/>
  <c r="G8" i="1"/>
  <c r="J8" i="1"/>
  <c r="F8" i="1"/>
  <c r="I8" i="1"/>
  <c r="E8" i="1"/>
  <c r="C25" i="1"/>
  <c r="C26" i="1"/>
  <c r="C27" i="1"/>
  <c r="C28" i="1"/>
  <c r="C29" i="1"/>
  <c r="C30" i="1"/>
  <c r="C31" i="1"/>
  <c r="C32" i="1"/>
  <c r="C33" i="1"/>
  <c r="C115" i="1" l="1"/>
  <c r="C114" i="1"/>
  <c r="C113" i="1"/>
  <c r="C112" i="1"/>
  <c r="C111" i="1"/>
  <c r="C110" i="1"/>
  <c r="C109" i="1"/>
  <c r="C108" i="1"/>
  <c r="C107" i="1"/>
  <c r="C106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J88" i="1"/>
  <c r="I88" i="1"/>
  <c r="H88" i="1"/>
  <c r="G88" i="1"/>
  <c r="F88" i="1"/>
  <c r="E88" i="1"/>
  <c r="D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1" i="1"/>
  <c r="C70" i="1"/>
  <c r="C69" i="1"/>
  <c r="C68" i="1"/>
  <c r="C67" i="1"/>
  <c r="C66" i="1"/>
  <c r="C65" i="1"/>
  <c r="C64" i="1"/>
  <c r="C63" i="1"/>
  <c r="C62" i="1"/>
  <c r="J61" i="1"/>
  <c r="I61" i="1"/>
  <c r="H61" i="1"/>
  <c r="G61" i="1"/>
  <c r="F61" i="1"/>
  <c r="E61" i="1"/>
  <c r="D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39" i="1"/>
  <c r="C37" i="1"/>
  <c r="C36" i="1"/>
  <c r="C35" i="1"/>
  <c r="J34" i="1"/>
  <c r="I34" i="1"/>
  <c r="H34" i="1"/>
  <c r="G34" i="1"/>
  <c r="F34" i="1"/>
  <c r="E34" i="1"/>
  <c r="D34" i="1"/>
  <c r="C24" i="1"/>
  <c r="C23" i="1"/>
  <c r="C22" i="1"/>
  <c r="C21" i="1"/>
  <c r="C20" i="1"/>
  <c r="C18" i="1"/>
  <c r="C17" i="1"/>
  <c r="C16" i="1"/>
  <c r="C15" i="1"/>
  <c r="C14" i="1"/>
  <c r="C13" i="1"/>
  <c r="C12" i="1"/>
  <c r="C11" i="1"/>
  <c r="C10" i="1"/>
  <c r="C34" i="1" l="1"/>
  <c r="C8" i="1"/>
  <c r="C8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<sst xmlns="http://schemas.openxmlformats.org/spreadsheetml/2006/main" count="123" uniqueCount="48">
  <si>
    <t xml:space="preserve">  </t>
  </si>
  <si>
    <t>Hora</t>
  </si>
  <si>
    <t xml:space="preserve">Accidentes de tránsito </t>
  </si>
  <si>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</si>
  <si>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</si>
  <si>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</si>
  <si>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</si>
  <si>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</si>
  <si>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</si>
  <si>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</si>
  <si>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</si>
  <si>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</si>
  <si>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</si>
  <si>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</si>
  <si>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</si>
  <si>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</si>
  <si>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</si>
  <si>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</si>
  <si>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</si>
  <si>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</si>
  <si>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</si>
  <si>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</si>
  <si>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</si>
  <si>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</si>
  <si>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</si>
  <si>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</si>
  <si>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</si>
  <si>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</si>
  <si>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</si>
  <si>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</si>
  <si>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</si>
  <si>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</si>
  <si>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</si>
  <si>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</si>
  <si>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</si>
  <si>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</si>
  <si>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</si>
  <si>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</si>
  <si>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t>Resto de la República</t>
  </si>
  <si>
    <t>Distrito de San Miguelito</t>
  </si>
  <si>
    <t>Fuente: Departamento de Operaciones del Tránsito de la Policía Nacional.</t>
  </si>
  <si>
    <t>Distrito de Panamá: (Continuación)</t>
  </si>
  <si>
    <t>Día</t>
  </si>
  <si>
    <t>TOTAL</t>
  </si>
  <si>
    <t>Cuadro 11. ACCIDENTES DE TRÁNSITO EN LA REPÚBLICA, DISTRITOS DE PANAMÁ, SAN MIGUELITO</t>
  </si>
  <si>
    <t>Y RESTO DE LA REPÚBLICA, POR DÍA, SEGÚN HORA: AÑO 2023</t>
  </si>
  <si>
    <t>Distrito de San Miguelito: (Continuación)</t>
  </si>
  <si>
    <t>Resto de la República: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</si>
</sst>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11" xfId="0" applyNumberFormat="1" applyFont="1" applyFill="1" applyBorder="1"/>
    <xf numFmtId="0" fontId="2" fillId="0" borderId="0" xfId="0" applyFont="1" applyFill="1"/>
    <xf numFmtId="0" fontId="1" fillId="0" borderId="5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/>
    <xf numFmtId="3" fontId="1" fillId="0" borderId="12" xfId="0" applyNumberFormat="1" applyFont="1" applyFill="1" applyBorder="1" applyAlignment="1"/>
    <xf numFmtId="0" fontId="1" fillId="0" borderId="5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3" fillId="0" borderId="7" xfId="0" applyNumberFormat="1" applyFont="1" applyFill="1" applyBorder="1"/>
    <xf numFmtId="164" fontId="3" fillId="0" borderId="10" xfId="0" applyNumberFormat="1" applyFont="1" applyFill="1" applyBorder="1"/>
    <xf numFmtId="164" fontId="1" fillId="0" borderId="7" xfId="0" applyNumberFormat="1" applyFont="1" applyFill="1" applyBorder="1"/>
    <xf numFmtId="164" fontId="1" fillId="0" borderId="10" xfId="0" applyNumberFormat="1" applyFont="1" applyFill="1" applyBorder="1"/>
    <xf numFmtId="164" fontId="1" fillId="0" borderId="0" xfId="0" applyNumberFormat="1" applyFont="1" applyFill="1"/>
    <xf numFmtId="164" fontId="1" fillId="0" borderId="7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abSelected="1" zoomScaleNormal="100" workbookViewId="0">
      <selection sqref="A1:J1"/>
    </sheetView>
  </sheetViews>
  <sheetFormatPr baseColWidth="10" defaultRowHeight="20.100000000000001" customHeight="1" x14ac:dyDescent="0.2"/>
  <cols>
    <col min="1" max="1" width="2.7109375" style="2" customWidth="1"/>
    <col min="2" max="2" width="31.28515625" style="2" customWidth="1"/>
    <col min="3" max="3" width="7.5703125" style="2" customWidth="1"/>
    <col min="4" max="4" width="9.28515625" style="2" customWidth="1"/>
    <col min="5" max="5" width="7.42578125" style="2" customWidth="1"/>
    <col min="6" max="6" width="8.140625" style="2" customWidth="1"/>
    <col min="7" max="7" width="9.42578125" style="2" customWidth="1"/>
    <col min="8" max="8" width="8.140625" style="2" customWidth="1"/>
    <col min="9" max="9" width="7.85546875" style="2" customWidth="1"/>
    <col min="10" max="10" width="8.140625" style="2" customWidth="1"/>
    <col min="11" max="11" width="11.42578125" style="1"/>
    <col min="12" max="220" width="11.42578125" style="2"/>
    <col min="221" max="221" width="5.28515625" style="2" customWidth="1"/>
    <col min="222" max="222" width="23.140625" style="2" customWidth="1"/>
    <col min="223" max="223" width="10.7109375" style="2" customWidth="1"/>
    <col min="224" max="224" width="11.85546875" style="2" customWidth="1"/>
    <col min="225" max="226" width="9.7109375" style="2" customWidth="1"/>
    <col min="227" max="227" width="11.85546875" style="2" customWidth="1"/>
    <col min="228" max="229" width="9.7109375" style="2" customWidth="1"/>
    <col min="230" max="230" width="10.7109375" style="2" customWidth="1"/>
    <col min="231" max="476" width="11.42578125" style="2"/>
    <col min="477" max="477" width="5.28515625" style="2" customWidth="1"/>
    <col min="478" max="478" width="23.140625" style="2" customWidth="1"/>
    <col min="479" max="479" width="10.7109375" style="2" customWidth="1"/>
    <col min="480" max="480" width="11.85546875" style="2" customWidth="1"/>
    <col min="481" max="482" width="9.7109375" style="2" customWidth="1"/>
    <col min="483" max="483" width="11.85546875" style="2" customWidth="1"/>
    <col min="484" max="485" width="9.7109375" style="2" customWidth="1"/>
    <col min="486" max="486" width="10.7109375" style="2" customWidth="1"/>
    <col min="487" max="732" width="11.42578125" style="2"/>
    <col min="733" max="733" width="5.28515625" style="2" customWidth="1"/>
    <col min="734" max="734" width="23.140625" style="2" customWidth="1"/>
    <col min="735" max="735" width="10.7109375" style="2" customWidth="1"/>
    <col min="736" max="736" width="11.85546875" style="2" customWidth="1"/>
    <col min="737" max="738" width="9.7109375" style="2" customWidth="1"/>
    <col min="739" max="739" width="11.85546875" style="2" customWidth="1"/>
    <col min="740" max="741" width="9.7109375" style="2" customWidth="1"/>
    <col min="742" max="742" width="10.7109375" style="2" customWidth="1"/>
    <col min="743" max="988" width="11.42578125" style="2"/>
    <col min="989" max="989" width="5.28515625" style="2" customWidth="1"/>
    <col min="990" max="990" width="23.140625" style="2" customWidth="1"/>
    <col min="991" max="991" width="10.7109375" style="2" customWidth="1"/>
    <col min="992" max="992" width="11.85546875" style="2" customWidth="1"/>
    <col min="993" max="994" width="9.7109375" style="2" customWidth="1"/>
    <col min="995" max="995" width="11.85546875" style="2" customWidth="1"/>
    <col min="996" max="997" width="9.7109375" style="2" customWidth="1"/>
    <col min="998" max="998" width="10.7109375" style="2" customWidth="1"/>
    <col min="999" max="1244" width="11.42578125" style="2"/>
    <col min="1245" max="1245" width="5.28515625" style="2" customWidth="1"/>
    <col min="1246" max="1246" width="23.140625" style="2" customWidth="1"/>
    <col min="1247" max="1247" width="10.7109375" style="2" customWidth="1"/>
    <col min="1248" max="1248" width="11.85546875" style="2" customWidth="1"/>
    <col min="1249" max="1250" width="9.7109375" style="2" customWidth="1"/>
    <col min="1251" max="1251" width="11.85546875" style="2" customWidth="1"/>
    <col min="1252" max="1253" width="9.7109375" style="2" customWidth="1"/>
    <col min="1254" max="1254" width="10.7109375" style="2" customWidth="1"/>
    <col min="1255" max="1500" width="11.42578125" style="2"/>
    <col min="1501" max="1501" width="5.28515625" style="2" customWidth="1"/>
    <col min="1502" max="1502" width="23.140625" style="2" customWidth="1"/>
    <col min="1503" max="1503" width="10.7109375" style="2" customWidth="1"/>
    <col min="1504" max="1504" width="11.85546875" style="2" customWidth="1"/>
    <col min="1505" max="1506" width="9.7109375" style="2" customWidth="1"/>
    <col min="1507" max="1507" width="11.85546875" style="2" customWidth="1"/>
    <col min="1508" max="1509" width="9.7109375" style="2" customWidth="1"/>
    <col min="1510" max="1510" width="10.7109375" style="2" customWidth="1"/>
    <col min="1511" max="1756" width="11.42578125" style="2"/>
    <col min="1757" max="1757" width="5.28515625" style="2" customWidth="1"/>
    <col min="1758" max="1758" width="23.140625" style="2" customWidth="1"/>
    <col min="1759" max="1759" width="10.7109375" style="2" customWidth="1"/>
    <col min="1760" max="1760" width="11.85546875" style="2" customWidth="1"/>
    <col min="1761" max="1762" width="9.7109375" style="2" customWidth="1"/>
    <col min="1763" max="1763" width="11.85546875" style="2" customWidth="1"/>
    <col min="1764" max="1765" width="9.7109375" style="2" customWidth="1"/>
    <col min="1766" max="1766" width="10.7109375" style="2" customWidth="1"/>
    <col min="1767" max="2012" width="11.42578125" style="2"/>
    <col min="2013" max="2013" width="5.28515625" style="2" customWidth="1"/>
    <col min="2014" max="2014" width="23.140625" style="2" customWidth="1"/>
    <col min="2015" max="2015" width="10.7109375" style="2" customWidth="1"/>
    <col min="2016" max="2016" width="11.85546875" style="2" customWidth="1"/>
    <col min="2017" max="2018" width="9.7109375" style="2" customWidth="1"/>
    <col min="2019" max="2019" width="11.85546875" style="2" customWidth="1"/>
    <col min="2020" max="2021" width="9.7109375" style="2" customWidth="1"/>
    <col min="2022" max="2022" width="10.7109375" style="2" customWidth="1"/>
    <col min="2023" max="2268" width="11.42578125" style="2"/>
    <col min="2269" max="2269" width="5.28515625" style="2" customWidth="1"/>
    <col min="2270" max="2270" width="23.140625" style="2" customWidth="1"/>
    <col min="2271" max="2271" width="10.7109375" style="2" customWidth="1"/>
    <col min="2272" max="2272" width="11.85546875" style="2" customWidth="1"/>
    <col min="2273" max="2274" width="9.7109375" style="2" customWidth="1"/>
    <col min="2275" max="2275" width="11.85546875" style="2" customWidth="1"/>
    <col min="2276" max="2277" width="9.7109375" style="2" customWidth="1"/>
    <col min="2278" max="2278" width="10.7109375" style="2" customWidth="1"/>
    <col min="2279" max="2524" width="11.42578125" style="2"/>
    <col min="2525" max="2525" width="5.28515625" style="2" customWidth="1"/>
    <col min="2526" max="2526" width="23.140625" style="2" customWidth="1"/>
    <col min="2527" max="2527" width="10.7109375" style="2" customWidth="1"/>
    <col min="2528" max="2528" width="11.85546875" style="2" customWidth="1"/>
    <col min="2529" max="2530" width="9.7109375" style="2" customWidth="1"/>
    <col min="2531" max="2531" width="11.85546875" style="2" customWidth="1"/>
    <col min="2532" max="2533" width="9.7109375" style="2" customWidth="1"/>
    <col min="2534" max="2534" width="10.7109375" style="2" customWidth="1"/>
    <col min="2535" max="2780" width="11.42578125" style="2"/>
    <col min="2781" max="2781" width="5.28515625" style="2" customWidth="1"/>
    <col min="2782" max="2782" width="23.140625" style="2" customWidth="1"/>
    <col min="2783" max="2783" width="10.7109375" style="2" customWidth="1"/>
    <col min="2784" max="2784" width="11.85546875" style="2" customWidth="1"/>
    <col min="2785" max="2786" width="9.7109375" style="2" customWidth="1"/>
    <col min="2787" max="2787" width="11.85546875" style="2" customWidth="1"/>
    <col min="2788" max="2789" width="9.7109375" style="2" customWidth="1"/>
    <col min="2790" max="2790" width="10.7109375" style="2" customWidth="1"/>
    <col min="2791" max="3036" width="11.42578125" style="2"/>
    <col min="3037" max="3037" width="5.28515625" style="2" customWidth="1"/>
    <col min="3038" max="3038" width="23.140625" style="2" customWidth="1"/>
    <col min="3039" max="3039" width="10.7109375" style="2" customWidth="1"/>
    <col min="3040" max="3040" width="11.85546875" style="2" customWidth="1"/>
    <col min="3041" max="3042" width="9.7109375" style="2" customWidth="1"/>
    <col min="3043" max="3043" width="11.85546875" style="2" customWidth="1"/>
    <col min="3044" max="3045" width="9.7109375" style="2" customWidth="1"/>
    <col min="3046" max="3046" width="10.7109375" style="2" customWidth="1"/>
    <col min="3047" max="3292" width="11.42578125" style="2"/>
    <col min="3293" max="3293" width="5.28515625" style="2" customWidth="1"/>
    <col min="3294" max="3294" width="23.140625" style="2" customWidth="1"/>
    <col min="3295" max="3295" width="10.7109375" style="2" customWidth="1"/>
    <col min="3296" max="3296" width="11.85546875" style="2" customWidth="1"/>
    <col min="3297" max="3298" width="9.7109375" style="2" customWidth="1"/>
    <col min="3299" max="3299" width="11.85546875" style="2" customWidth="1"/>
    <col min="3300" max="3301" width="9.7109375" style="2" customWidth="1"/>
    <col min="3302" max="3302" width="10.7109375" style="2" customWidth="1"/>
    <col min="3303" max="3548" width="11.42578125" style="2"/>
    <col min="3549" max="3549" width="5.28515625" style="2" customWidth="1"/>
    <col min="3550" max="3550" width="23.140625" style="2" customWidth="1"/>
    <col min="3551" max="3551" width="10.7109375" style="2" customWidth="1"/>
    <col min="3552" max="3552" width="11.85546875" style="2" customWidth="1"/>
    <col min="3553" max="3554" width="9.7109375" style="2" customWidth="1"/>
    <col min="3555" max="3555" width="11.85546875" style="2" customWidth="1"/>
    <col min="3556" max="3557" width="9.7109375" style="2" customWidth="1"/>
    <col min="3558" max="3558" width="10.7109375" style="2" customWidth="1"/>
    <col min="3559" max="3804" width="11.42578125" style="2"/>
    <col min="3805" max="3805" width="5.28515625" style="2" customWidth="1"/>
    <col min="3806" max="3806" width="23.140625" style="2" customWidth="1"/>
    <col min="3807" max="3807" width="10.7109375" style="2" customWidth="1"/>
    <col min="3808" max="3808" width="11.85546875" style="2" customWidth="1"/>
    <col min="3809" max="3810" width="9.7109375" style="2" customWidth="1"/>
    <col min="3811" max="3811" width="11.85546875" style="2" customWidth="1"/>
    <col min="3812" max="3813" width="9.7109375" style="2" customWidth="1"/>
    <col min="3814" max="3814" width="10.7109375" style="2" customWidth="1"/>
    <col min="3815" max="4060" width="11.42578125" style="2"/>
    <col min="4061" max="4061" width="5.28515625" style="2" customWidth="1"/>
    <col min="4062" max="4062" width="23.140625" style="2" customWidth="1"/>
    <col min="4063" max="4063" width="10.7109375" style="2" customWidth="1"/>
    <col min="4064" max="4064" width="11.85546875" style="2" customWidth="1"/>
    <col min="4065" max="4066" width="9.7109375" style="2" customWidth="1"/>
    <col min="4067" max="4067" width="11.85546875" style="2" customWidth="1"/>
    <col min="4068" max="4069" width="9.7109375" style="2" customWidth="1"/>
    <col min="4070" max="4070" width="10.7109375" style="2" customWidth="1"/>
    <col min="4071" max="4316" width="11.42578125" style="2"/>
    <col min="4317" max="4317" width="5.28515625" style="2" customWidth="1"/>
    <col min="4318" max="4318" width="23.140625" style="2" customWidth="1"/>
    <col min="4319" max="4319" width="10.7109375" style="2" customWidth="1"/>
    <col min="4320" max="4320" width="11.85546875" style="2" customWidth="1"/>
    <col min="4321" max="4322" width="9.7109375" style="2" customWidth="1"/>
    <col min="4323" max="4323" width="11.85546875" style="2" customWidth="1"/>
    <col min="4324" max="4325" width="9.7109375" style="2" customWidth="1"/>
    <col min="4326" max="4326" width="10.7109375" style="2" customWidth="1"/>
    <col min="4327" max="4572" width="11.42578125" style="2"/>
    <col min="4573" max="4573" width="5.28515625" style="2" customWidth="1"/>
    <col min="4574" max="4574" width="23.140625" style="2" customWidth="1"/>
    <col min="4575" max="4575" width="10.7109375" style="2" customWidth="1"/>
    <col min="4576" max="4576" width="11.85546875" style="2" customWidth="1"/>
    <col min="4577" max="4578" width="9.7109375" style="2" customWidth="1"/>
    <col min="4579" max="4579" width="11.85546875" style="2" customWidth="1"/>
    <col min="4580" max="4581" width="9.7109375" style="2" customWidth="1"/>
    <col min="4582" max="4582" width="10.7109375" style="2" customWidth="1"/>
    <col min="4583" max="4828" width="11.42578125" style="2"/>
    <col min="4829" max="4829" width="5.28515625" style="2" customWidth="1"/>
    <col min="4830" max="4830" width="23.140625" style="2" customWidth="1"/>
    <col min="4831" max="4831" width="10.7109375" style="2" customWidth="1"/>
    <col min="4832" max="4832" width="11.85546875" style="2" customWidth="1"/>
    <col min="4833" max="4834" width="9.7109375" style="2" customWidth="1"/>
    <col min="4835" max="4835" width="11.85546875" style="2" customWidth="1"/>
    <col min="4836" max="4837" width="9.7109375" style="2" customWidth="1"/>
    <col min="4838" max="4838" width="10.7109375" style="2" customWidth="1"/>
    <col min="4839" max="5084" width="11.42578125" style="2"/>
    <col min="5085" max="5085" width="5.28515625" style="2" customWidth="1"/>
    <col min="5086" max="5086" width="23.140625" style="2" customWidth="1"/>
    <col min="5087" max="5087" width="10.7109375" style="2" customWidth="1"/>
    <col min="5088" max="5088" width="11.85546875" style="2" customWidth="1"/>
    <col min="5089" max="5090" width="9.7109375" style="2" customWidth="1"/>
    <col min="5091" max="5091" width="11.85546875" style="2" customWidth="1"/>
    <col min="5092" max="5093" width="9.7109375" style="2" customWidth="1"/>
    <col min="5094" max="5094" width="10.7109375" style="2" customWidth="1"/>
    <col min="5095" max="5340" width="11.42578125" style="2"/>
    <col min="5341" max="5341" width="5.28515625" style="2" customWidth="1"/>
    <col min="5342" max="5342" width="23.140625" style="2" customWidth="1"/>
    <col min="5343" max="5343" width="10.7109375" style="2" customWidth="1"/>
    <col min="5344" max="5344" width="11.85546875" style="2" customWidth="1"/>
    <col min="5345" max="5346" width="9.7109375" style="2" customWidth="1"/>
    <col min="5347" max="5347" width="11.85546875" style="2" customWidth="1"/>
    <col min="5348" max="5349" width="9.7109375" style="2" customWidth="1"/>
    <col min="5350" max="5350" width="10.7109375" style="2" customWidth="1"/>
    <col min="5351" max="5596" width="11.42578125" style="2"/>
    <col min="5597" max="5597" width="5.28515625" style="2" customWidth="1"/>
    <col min="5598" max="5598" width="23.140625" style="2" customWidth="1"/>
    <col min="5599" max="5599" width="10.7109375" style="2" customWidth="1"/>
    <col min="5600" max="5600" width="11.85546875" style="2" customWidth="1"/>
    <col min="5601" max="5602" width="9.7109375" style="2" customWidth="1"/>
    <col min="5603" max="5603" width="11.85546875" style="2" customWidth="1"/>
    <col min="5604" max="5605" width="9.7109375" style="2" customWidth="1"/>
    <col min="5606" max="5606" width="10.7109375" style="2" customWidth="1"/>
    <col min="5607" max="5852" width="11.42578125" style="2"/>
    <col min="5853" max="5853" width="5.28515625" style="2" customWidth="1"/>
    <col min="5854" max="5854" width="23.140625" style="2" customWidth="1"/>
    <col min="5855" max="5855" width="10.7109375" style="2" customWidth="1"/>
    <col min="5856" max="5856" width="11.85546875" style="2" customWidth="1"/>
    <col min="5857" max="5858" width="9.7109375" style="2" customWidth="1"/>
    <col min="5859" max="5859" width="11.85546875" style="2" customWidth="1"/>
    <col min="5860" max="5861" width="9.7109375" style="2" customWidth="1"/>
    <col min="5862" max="5862" width="10.7109375" style="2" customWidth="1"/>
    <col min="5863" max="6108" width="11.42578125" style="2"/>
    <col min="6109" max="6109" width="5.28515625" style="2" customWidth="1"/>
    <col min="6110" max="6110" width="23.140625" style="2" customWidth="1"/>
    <col min="6111" max="6111" width="10.7109375" style="2" customWidth="1"/>
    <col min="6112" max="6112" width="11.85546875" style="2" customWidth="1"/>
    <col min="6113" max="6114" width="9.7109375" style="2" customWidth="1"/>
    <col min="6115" max="6115" width="11.85546875" style="2" customWidth="1"/>
    <col min="6116" max="6117" width="9.7109375" style="2" customWidth="1"/>
    <col min="6118" max="6118" width="10.7109375" style="2" customWidth="1"/>
    <col min="6119" max="6364" width="11.42578125" style="2"/>
    <col min="6365" max="6365" width="5.28515625" style="2" customWidth="1"/>
    <col min="6366" max="6366" width="23.140625" style="2" customWidth="1"/>
    <col min="6367" max="6367" width="10.7109375" style="2" customWidth="1"/>
    <col min="6368" max="6368" width="11.85546875" style="2" customWidth="1"/>
    <col min="6369" max="6370" width="9.7109375" style="2" customWidth="1"/>
    <col min="6371" max="6371" width="11.85546875" style="2" customWidth="1"/>
    <col min="6372" max="6373" width="9.7109375" style="2" customWidth="1"/>
    <col min="6374" max="6374" width="10.7109375" style="2" customWidth="1"/>
    <col min="6375" max="6620" width="11.42578125" style="2"/>
    <col min="6621" max="6621" width="5.28515625" style="2" customWidth="1"/>
    <col min="6622" max="6622" width="23.140625" style="2" customWidth="1"/>
    <col min="6623" max="6623" width="10.7109375" style="2" customWidth="1"/>
    <col min="6624" max="6624" width="11.85546875" style="2" customWidth="1"/>
    <col min="6625" max="6626" width="9.7109375" style="2" customWidth="1"/>
    <col min="6627" max="6627" width="11.85546875" style="2" customWidth="1"/>
    <col min="6628" max="6629" width="9.7109375" style="2" customWidth="1"/>
    <col min="6630" max="6630" width="10.7109375" style="2" customWidth="1"/>
    <col min="6631" max="6876" width="11.42578125" style="2"/>
    <col min="6877" max="6877" width="5.28515625" style="2" customWidth="1"/>
    <col min="6878" max="6878" width="23.140625" style="2" customWidth="1"/>
    <col min="6879" max="6879" width="10.7109375" style="2" customWidth="1"/>
    <col min="6880" max="6880" width="11.85546875" style="2" customWidth="1"/>
    <col min="6881" max="6882" width="9.7109375" style="2" customWidth="1"/>
    <col min="6883" max="6883" width="11.85546875" style="2" customWidth="1"/>
    <col min="6884" max="6885" width="9.7109375" style="2" customWidth="1"/>
    <col min="6886" max="6886" width="10.7109375" style="2" customWidth="1"/>
    <col min="6887" max="7132" width="11.42578125" style="2"/>
    <col min="7133" max="7133" width="5.28515625" style="2" customWidth="1"/>
    <col min="7134" max="7134" width="23.140625" style="2" customWidth="1"/>
    <col min="7135" max="7135" width="10.7109375" style="2" customWidth="1"/>
    <col min="7136" max="7136" width="11.85546875" style="2" customWidth="1"/>
    <col min="7137" max="7138" width="9.7109375" style="2" customWidth="1"/>
    <col min="7139" max="7139" width="11.85546875" style="2" customWidth="1"/>
    <col min="7140" max="7141" width="9.7109375" style="2" customWidth="1"/>
    <col min="7142" max="7142" width="10.7109375" style="2" customWidth="1"/>
    <col min="7143" max="7388" width="11.42578125" style="2"/>
    <col min="7389" max="7389" width="5.28515625" style="2" customWidth="1"/>
    <col min="7390" max="7390" width="23.140625" style="2" customWidth="1"/>
    <col min="7391" max="7391" width="10.7109375" style="2" customWidth="1"/>
    <col min="7392" max="7392" width="11.85546875" style="2" customWidth="1"/>
    <col min="7393" max="7394" width="9.7109375" style="2" customWidth="1"/>
    <col min="7395" max="7395" width="11.85546875" style="2" customWidth="1"/>
    <col min="7396" max="7397" width="9.7109375" style="2" customWidth="1"/>
    <col min="7398" max="7398" width="10.7109375" style="2" customWidth="1"/>
    <col min="7399" max="7644" width="11.42578125" style="2"/>
    <col min="7645" max="7645" width="5.28515625" style="2" customWidth="1"/>
    <col min="7646" max="7646" width="23.140625" style="2" customWidth="1"/>
    <col min="7647" max="7647" width="10.7109375" style="2" customWidth="1"/>
    <col min="7648" max="7648" width="11.85546875" style="2" customWidth="1"/>
    <col min="7649" max="7650" width="9.7109375" style="2" customWidth="1"/>
    <col min="7651" max="7651" width="11.85546875" style="2" customWidth="1"/>
    <col min="7652" max="7653" width="9.7109375" style="2" customWidth="1"/>
    <col min="7654" max="7654" width="10.7109375" style="2" customWidth="1"/>
    <col min="7655" max="7900" width="11.42578125" style="2"/>
    <col min="7901" max="7901" width="5.28515625" style="2" customWidth="1"/>
    <col min="7902" max="7902" width="23.140625" style="2" customWidth="1"/>
    <col min="7903" max="7903" width="10.7109375" style="2" customWidth="1"/>
    <col min="7904" max="7904" width="11.85546875" style="2" customWidth="1"/>
    <col min="7905" max="7906" width="9.7109375" style="2" customWidth="1"/>
    <col min="7907" max="7907" width="11.85546875" style="2" customWidth="1"/>
    <col min="7908" max="7909" width="9.7109375" style="2" customWidth="1"/>
    <col min="7910" max="7910" width="10.7109375" style="2" customWidth="1"/>
    <col min="7911" max="8156" width="11.42578125" style="2"/>
    <col min="8157" max="8157" width="5.28515625" style="2" customWidth="1"/>
    <col min="8158" max="8158" width="23.140625" style="2" customWidth="1"/>
    <col min="8159" max="8159" width="10.7109375" style="2" customWidth="1"/>
    <col min="8160" max="8160" width="11.85546875" style="2" customWidth="1"/>
    <col min="8161" max="8162" width="9.7109375" style="2" customWidth="1"/>
    <col min="8163" max="8163" width="11.85546875" style="2" customWidth="1"/>
    <col min="8164" max="8165" width="9.7109375" style="2" customWidth="1"/>
    <col min="8166" max="8166" width="10.7109375" style="2" customWidth="1"/>
    <col min="8167" max="8412" width="11.42578125" style="2"/>
    <col min="8413" max="8413" width="5.28515625" style="2" customWidth="1"/>
    <col min="8414" max="8414" width="23.140625" style="2" customWidth="1"/>
    <col min="8415" max="8415" width="10.7109375" style="2" customWidth="1"/>
    <col min="8416" max="8416" width="11.85546875" style="2" customWidth="1"/>
    <col min="8417" max="8418" width="9.7109375" style="2" customWidth="1"/>
    <col min="8419" max="8419" width="11.85546875" style="2" customWidth="1"/>
    <col min="8420" max="8421" width="9.7109375" style="2" customWidth="1"/>
    <col min="8422" max="8422" width="10.7109375" style="2" customWidth="1"/>
    <col min="8423" max="8668" width="11.42578125" style="2"/>
    <col min="8669" max="8669" width="5.28515625" style="2" customWidth="1"/>
    <col min="8670" max="8670" width="23.140625" style="2" customWidth="1"/>
    <col min="8671" max="8671" width="10.7109375" style="2" customWidth="1"/>
    <col min="8672" max="8672" width="11.85546875" style="2" customWidth="1"/>
    <col min="8673" max="8674" width="9.7109375" style="2" customWidth="1"/>
    <col min="8675" max="8675" width="11.85546875" style="2" customWidth="1"/>
    <col min="8676" max="8677" width="9.7109375" style="2" customWidth="1"/>
    <col min="8678" max="8678" width="10.7109375" style="2" customWidth="1"/>
    <col min="8679" max="8924" width="11.42578125" style="2"/>
    <col min="8925" max="8925" width="5.28515625" style="2" customWidth="1"/>
    <col min="8926" max="8926" width="23.140625" style="2" customWidth="1"/>
    <col min="8927" max="8927" width="10.7109375" style="2" customWidth="1"/>
    <col min="8928" max="8928" width="11.85546875" style="2" customWidth="1"/>
    <col min="8929" max="8930" width="9.7109375" style="2" customWidth="1"/>
    <col min="8931" max="8931" width="11.85546875" style="2" customWidth="1"/>
    <col min="8932" max="8933" width="9.7109375" style="2" customWidth="1"/>
    <col min="8934" max="8934" width="10.7109375" style="2" customWidth="1"/>
    <col min="8935" max="9180" width="11.42578125" style="2"/>
    <col min="9181" max="9181" width="5.28515625" style="2" customWidth="1"/>
    <col min="9182" max="9182" width="23.140625" style="2" customWidth="1"/>
    <col min="9183" max="9183" width="10.7109375" style="2" customWidth="1"/>
    <col min="9184" max="9184" width="11.85546875" style="2" customWidth="1"/>
    <col min="9185" max="9186" width="9.7109375" style="2" customWidth="1"/>
    <col min="9187" max="9187" width="11.85546875" style="2" customWidth="1"/>
    <col min="9188" max="9189" width="9.7109375" style="2" customWidth="1"/>
    <col min="9190" max="9190" width="10.7109375" style="2" customWidth="1"/>
    <col min="9191" max="9436" width="11.42578125" style="2"/>
    <col min="9437" max="9437" width="5.28515625" style="2" customWidth="1"/>
    <col min="9438" max="9438" width="23.140625" style="2" customWidth="1"/>
    <col min="9439" max="9439" width="10.7109375" style="2" customWidth="1"/>
    <col min="9440" max="9440" width="11.85546875" style="2" customWidth="1"/>
    <col min="9441" max="9442" width="9.7109375" style="2" customWidth="1"/>
    <col min="9443" max="9443" width="11.85546875" style="2" customWidth="1"/>
    <col min="9444" max="9445" width="9.7109375" style="2" customWidth="1"/>
    <col min="9446" max="9446" width="10.7109375" style="2" customWidth="1"/>
    <col min="9447" max="9692" width="11.42578125" style="2"/>
    <col min="9693" max="9693" width="5.28515625" style="2" customWidth="1"/>
    <col min="9694" max="9694" width="23.140625" style="2" customWidth="1"/>
    <col min="9695" max="9695" width="10.7109375" style="2" customWidth="1"/>
    <col min="9696" max="9696" width="11.85546875" style="2" customWidth="1"/>
    <col min="9697" max="9698" width="9.7109375" style="2" customWidth="1"/>
    <col min="9699" max="9699" width="11.85546875" style="2" customWidth="1"/>
    <col min="9700" max="9701" width="9.7109375" style="2" customWidth="1"/>
    <col min="9702" max="9702" width="10.7109375" style="2" customWidth="1"/>
    <col min="9703" max="9948" width="11.42578125" style="2"/>
    <col min="9949" max="9949" width="5.28515625" style="2" customWidth="1"/>
    <col min="9950" max="9950" width="23.140625" style="2" customWidth="1"/>
    <col min="9951" max="9951" width="10.7109375" style="2" customWidth="1"/>
    <col min="9952" max="9952" width="11.85546875" style="2" customWidth="1"/>
    <col min="9953" max="9954" width="9.7109375" style="2" customWidth="1"/>
    <col min="9955" max="9955" width="11.85546875" style="2" customWidth="1"/>
    <col min="9956" max="9957" width="9.7109375" style="2" customWidth="1"/>
    <col min="9958" max="9958" width="10.7109375" style="2" customWidth="1"/>
    <col min="9959" max="10204" width="11.42578125" style="2"/>
    <col min="10205" max="10205" width="5.28515625" style="2" customWidth="1"/>
    <col min="10206" max="10206" width="23.140625" style="2" customWidth="1"/>
    <col min="10207" max="10207" width="10.7109375" style="2" customWidth="1"/>
    <col min="10208" max="10208" width="11.85546875" style="2" customWidth="1"/>
    <col min="10209" max="10210" width="9.7109375" style="2" customWidth="1"/>
    <col min="10211" max="10211" width="11.85546875" style="2" customWidth="1"/>
    <col min="10212" max="10213" width="9.7109375" style="2" customWidth="1"/>
    <col min="10214" max="10214" width="10.7109375" style="2" customWidth="1"/>
    <col min="10215" max="10460" width="11.42578125" style="2"/>
    <col min="10461" max="10461" width="5.28515625" style="2" customWidth="1"/>
    <col min="10462" max="10462" width="23.140625" style="2" customWidth="1"/>
    <col min="10463" max="10463" width="10.7109375" style="2" customWidth="1"/>
    <col min="10464" max="10464" width="11.85546875" style="2" customWidth="1"/>
    <col min="10465" max="10466" width="9.7109375" style="2" customWidth="1"/>
    <col min="10467" max="10467" width="11.85546875" style="2" customWidth="1"/>
    <col min="10468" max="10469" width="9.7109375" style="2" customWidth="1"/>
    <col min="10470" max="10470" width="10.7109375" style="2" customWidth="1"/>
    <col min="10471" max="10716" width="11.42578125" style="2"/>
    <col min="10717" max="10717" width="5.28515625" style="2" customWidth="1"/>
    <col min="10718" max="10718" width="23.140625" style="2" customWidth="1"/>
    <col min="10719" max="10719" width="10.7109375" style="2" customWidth="1"/>
    <col min="10720" max="10720" width="11.85546875" style="2" customWidth="1"/>
    <col min="10721" max="10722" width="9.7109375" style="2" customWidth="1"/>
    <col min="10723" max="10723" width="11.85546875" style="2" customWidth="1"/>
    <col min="10724" max="10725" width="9.7109375" style="2" customWidth="1"/>
    <col min="10726" max="10726" width="10.7109375" style="2" customWidth="1"/>
    <col min="10727" max="10972" width="11.42578125" style="2"/>
    <col min="10973" max="10973" width="5.28515625" style="2" customWidth="1"/>
    <col min="10974" max="10974" width="23.140625" style="2" customWidth="1"/>
    <col min="10975" max="10975" width="10.7109375" style="2" customWidth="1"/>
    <col min="10976" max="10976" width="11.85546875" style="2" customWidth="1"/>
    <col min="10977" max="10978" width="9.7109375" style="2" customWidth="1"/>
    <col min="10979" max="10979" width="11.85546875" style="2" customWidth="1"/>
    <col min="10980" max="10981" width="9.7109375" style="2" customWidth="1"/>
    <col min="10982" max="10982" width="10.7109375" style="2" customWidth="1"/>
    <col min="10983" max="11228" width="11.42578125" style="2"/>
    <col min="11229" max="11229" width="5.28515625" style="2" customWidth="1"/>
    <col min="11230" max="11230" width="23.140625" style="2" customWidth="1"/>
    <col min="11231" max="11231" width="10.7109375" style="2" customWidth="1"/>
    <col min="11232" max="11232" width="11.85546875" style="2" customWidth="1"/>
    <col min="11233" max="11234" width="9.7109375" style="2" customWidth="1"/>
    <col min="11235" max="11235" width="11.85546875" style="2" customWidth="1"/>
    <col min="11236" max="11237" width="9.7109375" style="2" customWidth="1"/>
    <col min="11238" max="11238" width="10.7109375" style="2" customWidth="1"/>
    <col min="11239" max="11484" width="11.42578125" style="2"/>
    <col min="11485" max="11485" width="5.28515625" style="2" customWidth="1"/>
    <col min="11486" max="11486" width="23.140625" style="2" customWidth="1"/>
    <col min="11487" max="11487" width="10.7109375" style="2" customWidth="1"/>
    <col min="11488" max="11488" width="11.85546875" style="2" customWidth="1"/>
    <col min="11489" max="11490" width="9.7109375" style="2" customWidth="1"/>
    <col min="11491" max="11491" width="11.85546875" style="2" customWidth="1"/>
    <col min="11492" max="11493" width="9.7109375" style="2" customWidth="1"/>
    <col min="11494" max="11494" width="10.7109375" style="2" customWidth="1"/>
    <col min="11495" max="11740" width="11.42578125" style="2"/>
    <col min="11741" max="11741" width="5.28515625" style="2" customWidth="1"/>
    <col min="11742" max="11742" width="23.140625" style="2" customWidth="1"/>
    <col min="11743" max="11743" width="10.7109375" style="2" customWidth="1"/>
    <col min="11744" max="11744" width="11.85546875" style="2" customWidth="1"/>
    <col min="11745" max="11746" width="9.7109375" style="2" customWidth="1"/>
    <col min="11747" max="11747" width="11.85546875" style="2" customWidth="1"/>
    <col min="11748" max="11749" width="9.7109375" style="2" customWidth="1"/>
    <col min="11750" max="11750" width="10.7109375" style="2" customWidth="1"/>
    <col min="11751" max="11996" width="11.42578125" style="2"/>
    <col min="11997" max="11997" width="5.28515625" style="2" customWidth="1"/>
    <col min="11998" max="11998" width="23.140625" style="2" customWidth="1"/>
    <col min="11999" max="11999" width="10.7109375" style="2" customWidth="1"/>
    <col min="12000" max="12000" width="11.85546875" style="2" customWidth="1"/>
    <col min="12001" max="12002" width="9.7109375" style="2" customWidth="1"/>
    <col min="12003" max="12003" width="11.85546875" style="2" customWidth="1"/>
    <col min="12004" max="12005" width="9.7109375" style="2" customWidth="1"/>
    <col min="12006" max="12006" width="10.7109375" style="2" customWidth="1"/>
    <col min="12007" max="12252" width="11.42578125" style="2"/>
    <col min="12253" max="12253" width="5.28515625" style="2" customWidth="1"/>
    <col min="12254" max="12254" width="23.140625" style="2" customWidth="1"/>
    <col min="12255" max="12255" width="10.7109375" style="2" customWidth="1"/>
    <col min="12256" max="12256" width="11.85546875" style="2" customWidth="1"/>
    <col min="12257" max="12258" width="9.7109375" style="2" customWidth="1"/>
    <col min="12259" max="12259" width="11.85546875" style="2" customWidth="1"/>
    <col min="12260" max="12261" width="9.7109375" style="2" customWidth="1"/>
    <col min="12262" max="12262" width="10.7109375" style="2" customWidth="1"/>
    <col min="12263" max="12508" width="11.42578125" style="2"/>
    <col min="12509" max="12509" width="5.28515625" style="2" customWidth="1"/>
    <col min="12510" max="12510" width="23.140625" style="2" customWidth="1"/>
    <col min="12511" max="12511" width="10.7109375" style="2" customWidth="1"/>
    <col min="12512" max="12512" width="11.85546875" style="2" customWidth="1"/>
    <col min="12513" max="12514" width="9.7109375" style="2" customWidth="1"/>
    <col min="12515" max="12515" width="11.85546875" style="2" customWidth="1"/>
    <col min="12516" max="12517" width="9.7109375" style="2" customWidth="1"/>
    <col min="12518" max="12518" width="10.7109375" style="2" customWidth="1"/>
    <col min="12519" max="12764" width="11.42578125" style="2"/>
    <col min="12765" max="12765" width="5.28515625" style="2" customWidth="1"/>
    <col min="12766" max="12766" width="23.140625" style="2" customWidth="1"/>
    <col min="12767" max="12767" width="10.7109375" style="2" customWidth="1"/>
    <col min="12768" max="12768" width="11.85546875" style="2" customWidth="1"/>
    <col min="12769" max="12770" width="9.7109375" style="2" customWidth="1"/>
    <col min="12771" max="12771" width="11.85546875" style="2" customWidth="1"/>
    <col min="12772" max="12773" width="9.7109375" style="2" customWidth="1"/>
    <col min="12774" max="12774" width="10.7109375" style="2" customWidth="1"/>
    <col min="12775" max="13020" width="11.42578125" style="2"/>
    <col min="13021" max="13021" width="5.28515625" style="2" customWidth="1"/>
    <col min="13022" max="13022" width="23.140625" style="2" customWidth="1"/>
    <col min="13023" max="13023" width="10.7109375" style="2" customWidth="1"/>
    <col min="13024" max="13024" width="11.85546875" style="2" customWidth="1"/>
    <col min="13025" max="13026" width="9.7109375" style="2" customWidth="1"/>
    <col min="13027" max="13027" width="11.85546875" style="2" customWidth="1"/>
    <col min="13028" max="13029" width="9.7109375" style="2" customWidth="1"/>
    <col min="13030" max="13030" width="10.7109375" style="2" customWidth="1"/>
    <col min="13031" max="13276" width="11.42578125" style="2"/>
    <col min="13277" max="13277" width="5.28515625" style="2" customWidth="1"/>
    <col min="13278" max="13278" width="23.140625" style="2" customWidth="1"/>
    <col min="13279" max="13279" width="10.7109375" style="2" customWidth="1"/>
    <col min="13280" max="13280" width="11.85546875" style="2" customWidth="1"/>
    <col min="13281" max="13282" width="9.7109375" style="2" customWidth="1"/>
    <col min="13283" max="13283" width="11.85546875" style="2" customWidth="1"/>
    <col min="13284" max="13285" width="9.7109375" style="2" customWidth="1"/>
    <col min="13286" max="13286" width="10.7109375" style="2" customWidth="1"/>
    <col min="13287" max="13532" width="11.42578125" style="2"/>
    <col min="13533" max="13533" width="5.28515625" style="2" customWidth="1"/>
    <col min="13534" max="13534" width="23.140625" style="2" customWidth="1"/>
    <col min="13535" max="13535" width="10.7109375" style="2" customWidth="1"/>
    <col min="13536" max="13536" width="11.85546875" style="2" customWidth="1"/>
    <col min="13537" max="13538" width="9.7109375" style="2" customWidth="1"/>
    <col min="13539" max="13539" width="11.85546875" style="2" customWidth="1"/>
    <col min="13540" max="13541" width="9.7109375" style="2" customWidth="1"/>
    <col min="13542" max="13542" width="10.7109375" style="2" customWidth="1"/>
    <col min="13543" max="13788" width="11.42578125" style="2"/>
    <col min="13789" max="13789" width="5.28515625" style="2" customWidth="1"/>
    <col min="13790" max="13790" width="23.140625" style="2" customWidth="1"/>
    <col min="13791" max="13791" width="10.7109375" style="2" customWidth="1"/>
    <col min="13792" max="13792" width="11.85546875" style="2" customWidth="1"/>
    <col min="13793" max="13794" width="9.7109375" style="2" customWidth="1"/>
    <col min="13795" max="13795" width="11.85546875" style="2" customWidth="1"/>
    <col min="13796" max="13797" width="9.7109375" style="2" customWidth="1"/>
    <col min="13798" max="13798" width="10.7109375" style="2" customWidth="1"/>
    <col min="13799" max="14044" width="11.42578125" style="2"/>
    <col min="14045" max="14045" width="5.28515625" style="2" customWidth="1"/>
    <col min="14046" max="14046" width="23.140625" style="2" customWidth="1"/>
    <col min="14047" max="14047" width="10.7109375" style="2" customWidth="1"/>
    <col min="14048" max="14048" width="11.85546875" style="2" customWidth="1"/>
    <col min="14049" max="14050" width="9.7109375" style="2" customWidth="1"/>
    <col min="14051" max="14051" width="11.85546875" style="2" customWidth="1"/>
    <col min="14052" max="14053" width="9.7109375" style="2" customWidth="1"/>
    <col min="14054" max="14054" width="10.7109375" style="2" customWidth="1"/>
    <col min="14055" max="14300" width="11.42578125" style="2"/>
    <col min="14301" max="14301" width="5.28515625" style="2" customWidth="1"/>
    <col min="14302" max="14302" width="23.140625" style="2" customWidth="1"/>
    <col min="14303" max="14303" width="10.7109375" style="2" customWidth="1"/>
    <col min="14304" max="14304" width="11.85546875" style="2" customWidth="1"/>
    <col min="14305" max="14306" width="9.7109375" style="2" customWidth="1"/>
    <col min="14307" max="14307" width="11.85546875" style="2" customWidth="1"/>
    <col min="14308" max="14309" width="9.7109375" style="2" customWidth="1"/>
    <col min="14310" max="14310" width="10.7109375" style="2" customWidth="1"/>
    <col min="14311" max="14556" width="11.42578125" style="2"/>
    <col min="14557" max="14557" width="5.28515625" style="2" customWidth="1"/>
    <col min="14558" max="14558" width="23.140625" style="2" customWidth="1"/>
    <col min="14559" max="14559" width="10.7109375" style="2" customWidth="1"/>
    <col min="14560" max="14560" width="11.85546875" style="2" customWidth="1"/>
    <col min="14561" max="14562" width="9.7109375" style="2" customWidth="1"/>
    <col min="14563" max="14563" width="11.85546875" style="2" customWidth="1"/>
    <col min="14564" max="14565" width="9.7109375" style="2" customWidth="1"/>
    <col min="14566" max="14566" width="10.7109375" style="2" customWidth="1"/>
    <col min="14567" max="14812" width="11.42578125" style="2"/>
    <col min="14813" max="14813" width="5.28515625" style="2" customWidth="1"/>
    <col min="14814" max="14814" width="23.140625" style="2" customWidth="1"/>
    <col min="14815" max="14815" width="10.7109375" style="2" customWidth="1"/>
    <col min="14816" max="14816" width="11.85546875" style="2" customWidth="1"/>
    <col min="14817" max="14818" width="9.7109375" style="2" customWidth="1"/>
    <col min="14819" max="14819" width="11.85546875" style="2" customWidth="1"/>
    <col min="14820" max="14821" width="9.7109375" style="2" customWidth="1"/>
    <col min="14822" max="14822" width="10.7109375" style="2" customWidth="1"/>
    <col min="14823" max="15068" width="11.42578125" style="2"/>
    <col min="15069" max="15069" width="5.28515625" style="2" customWidth="1"/>
    <col min="15070" max="15070" width="23.140625" style="2" customWidth="1"/>
    <col min="15071" max="15071" width="10.7109375" style="2" customWidth="1"/>
    <col min="15072" max="15072" width="11.85546875" style="2" customWidth="1"/>
    <col min="15073" max="15074" width="9.7109375" style="2" customWidth="1"/>
    <col min="15075" max="15075" width="11.85546875" style="2" customWidth="1"/>
    <col min="15076" max="15077" width="9.7109375" style="2" customWidth="1"/>
    <col min="15078" max="15078" width="10.7109375" style="2" customWidth="1"/>
    <col min="15079" max="15324" width="11.42578125" style="2"/>
    <col min="15325" max="15325" width="5.28515625" style="2" customWidth="1"/>
    <col min="15326" max="15326" width="23.140625" style="2" customWidth="1"/>
    <col min="15327" max="15327" width="10.7109375" style="2" customWidth="1"/>
    <col min="15328" max="15328" width="11.85546875" style="2" customWidth="1"/>
    <col min="15329" max="15330" width="9.7109375" style="2" customWidth="1"/>
    <col min="15331" max="15331" width="11.85546875" style="2" customWidth="1"/>
    <col min="15332" max="15333" width="9.7109375" style="2" customWidth="1"/>
    <col min="15334" max="15334" width="10.7109375" style="2" customWidth="1"/>
    <col min="15335" max="15580" width="11.42578125" style="2"/>
    <col min="15581" max="15581" width="5.28515625" style="2" customWidth="1"/>
    <col min="15582" max="15582" width="23.140625" style="2" customWidth="1"/>
    <col min="15583" max="15583" width="10.7109375" style="2" customWidth="1"/>
    <col min="15584" max="15584" width="11.85546875" style="2" customWidth="1"/>
    <col min="15585" max="15586" width="9.7109375" style="2" customWidth="1"/>
    <col min="15587" max="15587" width="11.85546875" style="2" customWidth="1"/>
    <col min="15588" max="15589" width="9.7109375" style="2" customWidth="1"/>
    <col min="15590" max="15590" width="10.7109375" style="2" customWidth="1"/>
    <col min="15591" max="15836" width="11.42578125" style="2"/>
    <col min="15837" max="15837" width="5.28515625" style="2" customWidth="1"/>
    <col min="15838" max="15838" width="23.140625" style="2" customWidth="1"/>
    <col min="15839" max="15839" width="10.7109375" style="2" customWidth="1"/>
    <col min="15840" max="15840" width="11.85546875" style="2" customWidth="1"/>
    <col min="15841" max="15842" width="9.7109375" style="2" customWidth="1"/>
    <col min="15843" max="15843" width="11.85546875" style="2" customWidth="1"/>
    <col min="15844" max="15845" width="9.7109375" style="2" customWidth="1"/>
    <col min="15846" max="15846" width="10.7109375" style="2" customWidth="1"/>
    <col min="15847" max="16092" width="11.42578125" style="2"/>
    <col min="16093" max="16093" width="5.28515625" style="2" customWidth="1"/>
    <col min="16094" max="16094" width="23.140625" style="2" customWidth="1"/>
    <col min="16095" max="16095" width="10.7109375" style="2" customWidth="1"/>
    <col min="16096" max="16096" width="11.85546875" style="2" customWidth="1"/>
    <col min="16097" max="16098" width="9.7109375" style="2" customWidth="1"/>
    <col min="16099" max="16099" width="11.85546875" style="2" customWidth="1"/>
    <col min="16100" max="16101" width="9.7109375" style="2" customWidth="1"/>
    <col min="16102" max="16102" width="10.7109375" style="2" customWidth="1"/>
    <col min="16103" max="16384" width="11.42578125" style="2"/>
  </cols>
  <sheetData>
    <row r="1" spans="1:10" ht="16.5" customHeight="1" x14ac:dyDescent="0.2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6.5" customHeight="1" x14ac:dyDescent="0.2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2.2" customHeight="1" x14ac:dyDescent="0.2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4.95" customHeight="1" x14ac:dyDescent="0.2">
      <c r="A4" s="36" t="s">
        <v>1</v>
      </c>
      <c r="B4" s="37"/>
      <c r="C4" s="42" t="s">
        <v>2</v>
      </c>
      <c r="D4" s="43"/>
      <c r="E4" s="43"/>
      <c r="F4" s="43"/>
      <c r="G4" s="43"/>
      <c r="H4" s="43"/>
      <c r="I4" s="43"/>
      <c r="J4" s="43"/>
    </row>
    <row r="5" spans="1:10" ht="24.95" customHeight="1" x14ac:dyDescent="0.2">
      <c r="A5" s="38"/>
      <c r="B5" s="39"/>
      <c r="C5" s="44" t="s">
        <v>3</v>
      </c>
      <c r="D5" s="42" t="s">
        <v>42</v>
      </c>
      <c r="E5" s="43"/>
      <c r="F5" s="43"/>
      <c r="G5" s="43"/>
      <c r="H5" s="43"/>
      <c r="I5" s="43"/>
      <c r="J5" s="43"/>
    </row>
    <row r="6" spans="1:10" ht="45.75" customHeight="1" x14ac:dyDescent="0.2">
      <c r="A6" s="40"/>
      <c r="B6" s="41"/>
      <c r="C6" s="45"/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8" t="s">
        <v>10</v>
      </c>
    </row>
    <row r="7" spans="1:10" ht="9" customHeight="1" x14ac:dyDescent="0.2">
      <c r="A7" s="12"/>
      <c r="B7" s="13"/>
      <c r="C7" s="14"/>
      <c r="D7" s="15"/>
      <c r="E7" s="15"/>
      <c r="F7" s="15"/>
      <c r="G7" s="15"/>
      <c r="H7" s="15"/>
      <c r="I7" s="15"/>
      <c r="J7" s="16"/>
    </row>
    <row r="8" spans="1:10" ht="28.5" customHeight="1" x14ac:dyDescent="0.2">
      <c r="A8" s="32" t="s">
        <v>43</v>
      </c>
      <c r="B8" s="33"/>
      <c r="C8" s="21">
        <f>SUM(C9:C33)</f>
        <v>45614</v>
      </c>
      <c r="D8" s="21">
        <f t="shared" ref="D8:J8" si="0">SUM(D9:D33)</f>
        <v>4892</v>
      </c>
      <c r="E8" s="21">
        <f t="shared" si="0"/>
        <v>6737</v>
      </c>
      <c r="F8" s="21">
        <f t="shared" si="0"/>
        <v>6851</v>
      </c>
      <c r="G8" s="21">
        <f t="shared" si="0"/>
        <v>6627</v>
      </c>
      <c r="H8" s="21">
        <f t="shared" si="0"/>
        <v>6467</v>
      </c>
      <c r="I8" s="21">
        <f t="shared" si="0"/>
        <v>7515</v>
      </c>
      <c r="J8" s="22">
        <f t="shared" si="0"/>
        <v>6525</v>
      </c>
    </row>
    <row r="9" spans="1:10" ht="18" customHeight="1" x14ac:dyDescent="0.2">
      <c r="B9" s="5" t="s">
        <v>12</v>
      </c>
      <c r="C9" s="21">
        <f t="shared" ref="C9:C33" si="1">SUM(D9:J9)</f>
        <v>1319</v>
      </c>
      <c r="D9" s="23">
        <f t="shared" ref="D9:J13" si="2">SUM(D35,D62,D89)</f>
        <v>180</v>
      </c>
      <c r="E9" s="23">
        <f t="shared" si="2"/>
        <v>198</v>
      </c>
      <c r="F9" s="23">
        <f t="shared" si="2"/>
        <v>186</v>
      </c>
      <c r="G9" s="23">
        <f t="shared" si="2"/>
        <v>165</v>
      </c>
      <c r="H9" s="23">
        <f t="shared" si="2"/>
        <v>178</v>
      </c>
      <c r="I9" s="23">
        <f t="shared" si="2"/>
        <v>193</v>
      </c>
      <c r="J9" s="24">
        <f t="shared" si="2"/>
        <v>219</v>
      </c>
    </row>
    <row r="10" spans="1:10" ht="18" customHeight="1" x14ac:dyDescent="0.2">
      <c r="B10" s="5" t="s">
        <v>13</v>
      </c>
      <c r="C10" s="21">
        <f t="shared" si="1"/>
        <v>447</v>
      </c>
      <c r="D10" s="23">
        <f t="shared" si="2"/>
        <v>110</v>
      </c>
      <c r="E10" s="23">
        <f t="shared" si="2"/>
        <v>64</v>
      </c>
      <c r="F10" s="23">
        <f t="shared" si="2"/>
        <v>38</v>
      </c>
      <c r="G10" s="23">
        <f t="shared" si="2"/>
        <v>28</v>
      </c>
      <c r="H10" s="23">
        <f t="shared" si="2"/>
        <v>45</v>
      </c>
      <c r="I10" s="23">
        <f t="shared" si="2"/>
        <v>59</v>
      </c>
      <c r="J10" s="24">
        <f t="shared" si="2"/>
        <v>103</v>
      </c>
    </row>
    <row r="11" spans="1:10" ht="18" customHeight="1" x14ac:dyDescent="0.2">
      <c r="B11" s="5" t="s">
        <v>14</v>
      </c>
      <c r="C11" s="21">
        <f t="shared" si="1"/>
        <v>428</v>
      </c>
      <c r="D11" s="23">
        <f t="shared" si="2"/>
        <v>111</v>
      </c>
      <c r="E11" s="23">
        <f t="shared" si="2"/>
        <v>57</v>
      </c>
      <c r="F11" s="23">
        <f t="shared" si="2"/>
        <v>46</v>
      </c>
      <c r="G11" s="23">
        <f t="shared" si="2"/>
        <v>38</v>
      </c>
      <c r="H11" s="23">
        <f t="shared" si="2"/>
        <v>49</v>
      </c>
      <c r="I11" s="23">
        <f t="shared" si="2"/>
        <v>45</v>
      </c>
      <c r="J11" s="24">
        <f t="shared" si="2"/>
        <v>82</v>
      </c>
    </row>
    <row r="12" spans="1:10" ht="18" customHeight="1" x14ac:dyDescent="0.2">
      <c r="B12" s="5" t="s">
        <v>15</v>
      </c>
      <c r="C12" s="21">
        <f t="shared" si="1"/>
        <v>473</v>
      </c>
      <c r="D12" s="23">
        <f t="shared" si="2"/>
        <v>122</v>
      </c>
      <c r="E12" s="23">
        <f t="shared" si="2"/>
        <v>73</v>
      </c>
      <c r="F12" s="23">
        <f t="shared" si="2"/>
        <v>32</v>
      </c>
      <c r="G12" s="23">
        <f t="shared" si="2"/>
        <v>46</v>
      </c>
      <c r="H12" s="23">
        <f t="shared" si="2"/>
        <v>38</v>
      </c>
      <c r="I12" s="23">
        <f t="shared" si="2"/>
        <v>54</v>
      </c>
      <c r="J12" s="24">
        <f t="shared" si="2"/>
        <v>108</v>
      </c>
    </row>
    <row r="13" spans="1:10" ht="18" customHeight="1" x14ac:dyDescent="0.2">
      <c r="B13" s="5" t="s">
        <v>16</v>
      </c>
      <c r="C13" s="21">
        <f t="shared" si="1"/>
        <v>692</v>
      </c>
      <c r="D13" s="23">
        <f t="shared" si="2"/>
        <v>148</v>
      </c>
      <c r="E13" s="23">
        <f t="shared" si="2"/>
        <v>97</v>
      </c>
      <c r="F13" s="23">
        <f t="shared" si="2"/>
        <v>74</v>
      </c>
      <c r="G13" s="23">
        <f t="shared" si="2"/>
        <v>77</v>
      </c>
      <c r="H13" s="23">
        <f t="shared" si="2"/>
        <v>83</v>
      </c>
      <c r="I13" s="23">
        <f t="shared" si="2"/>
        <v>84</v>
      </c>
      <c r="J13" s="24">
        <f t="shared" si="2"/>
        <v>129</v>
      </c>
    </row>
    <row r="14" spans="1:10" ht="18" customHeight="1" x14ac:dyDescent="0.2">
      <c r="B14" s="5" t="s">
        <v>17</v>
      </c>
      <c r="C14" s="21">
        <f t="shared" si="1"/>
        <v>1161</v>
      </c>
      <c r="D14" s="23">
        <f t="shared" ref="D14:J19" si="3">SUM(D41,D67,D94)</f>
        <v>157</v>
      </c>
      <c r="E14" s="23">
        <f t="shared" si="3"/>
        <v>200</v>
      </c>
      <c r="F14" s="23">
        <f t="shared" si="3"/>
        <v>172</v>
      </c>
      <c r="G14" s="23">
        <f t="shared" si="3"/>
        <v>159</v>
      </c>
      <c r="H14" s="23">
        <f t="shared" si="3"/>
        <v>152</v>
      </c>
      <c r="I14" s="23">
        <f t="shared" si="3"/>
        <v>182</v>
      </c>
      <c r="J14" s="24">
        <f t="shared" si="3"/>
        <v>139</v>
      </c>
    </row>
    <row r="15" spans="1:10" ht="18" customHeight="1" x14ac:dyDescent="0.2">
      <c r="B15" s="5" t="s">
        <v>18</v>
      </c>
      <c r="C15" s="21">
        <f t="shared" si="1"/>
        <v>1723</v>
      </c>
      <c r="D15" s="23">
        <f t="shared" si="3"/>
        <v>133</v>
      </c>
      <c r="E15" s="23">
        <f t="shared" si="3"/>
        <v>286</v>
      </c>
      <c r="F15" s="23">
        <f t="shared" si="3"/>
        <v>294</v>
      </c>
      <c r="G15" s="23">
        <f t="shared" si="3"/>
        <v>300</v>
      </c>
      <c r="H15" s="23">
        <f t="shared" si="3"/>
        <v>266</v>
      </c>
      <c r="I15" s="23">
        <f t="shared" si="3"/>
        <v>284</v>
      </c>
      <c r="J15" s="24">
        <f t="shared" si="3"/>
        <v>160</v>
      </c>
    </row>
    <row r="16" spans="1:10" ht="18" customHeight="1" x14ac:dyDescent="0.2">
      <c r="B16" s="5" t="s">
        <v>19</v>
      </c>
      <c r="C16" s="21">
        <f t="shared" si="1"/>
        <v>2462</v>
      </c>
      <c r="D16" s="23">
        <f t="shared" si="3"/>
        <v>149</v>
      </c>
      <c r="E16" s="23">
        <f t="shared" si="3"/>
        <v>431</v>
      </c>
      <c r="F16" s="23">
        <f t="shared" si="3"/>
        <v>426</v>
      </c>
      <c r="G16" s="23">
        <f t="shared" si="3"/>
        <v>416</v>
      </c>
      <c r="H16" s="23">
        <f t="shared" si="3"/>
        <v>446</v>
      </c>
      <c r="I16" s="23">
        <f t="shared" si="3"/>
        <v>369</v>
      </c>
      <c r="J16" s="24">
        <f t="shared" si="3"/>
        <v>225</v>
      </c>
    </row>
    <row r="17" spans="2:10" ht="18" customHeight="1" x14ac:dyDescent="0.2">
      <c r="B17" s="5" t="s">
        <v>20</v>
      </c>
      <c r="C17" s="21">
        <f t="shared" si="1"/>
        <v>2172</v>
      </c>
      <c r="D17" s="23">
        <f t="shared" si="3"/>
        <v>152</v>
      </c>
      <c r="E17" s="23">
        <f t="shared" si="3"/>
        <v>335</v>
      </c>
      <c r="F17" s="23">
        <f t="shared" si="3"/>
        <v>357</v>
      </c>
      <c r="G17" s="23">
        <f t="shared" si="3"/>
        <v>332</v>
      </c>
      <c r="H17" s="23">
        <f t="shared" si="3"/>
        <v>325</v>
      </c>
      <c r="I17" s="23">
        <f t="shared" si="3"/>
        <v>382</v>
      </c>
      <c r="J17" s="24">
        <f t="shared" si="3"/>
        <v>289</v>
      </c>
    </row>
    <row r="18" spans="2:10" ht="18" customHeight="1" x14ac:dyDescent="0.2">
      <c r="B18" s="5" t="s">
        <v>21</v>
      </c>
      <c r="C18" s="21">
        <f t="shared" si="1"/>
        <v>2103</v>
      </c>
      <c r="D18" s="23">
        <f t="shared" si="3"/>
        <v>146</v>
      </c>
      <c r="E18" s="23">
        <f t="shared" si="3"/>
        <v>328</v>
      </c>
      <c r="F18" s="23">
        <f t="shared" si="3"/>
        <v>358</v>
      </c>
      <c r="G18" s="23">
        <f t="shared" si="3"/>
        <v>331</v>
      </c>
      <c r="H18" s="23">
        <f t="shared" si="3"/>
        <v>304</v>
      </c>
      <c r="I18" s="23">
        <f t="shared" si="3"/>
        <v>372</v>
      </c>
      <c r="J18" s="24">
        <f t="shared" si="3"/>
        <v>264</v>
      </c>
    </row>
    <row r="19" spans="2:10" ht="18" customHeight="1" x14ac:dyDescent="0.2">
      <c r="B19" s="5" t="s">
        <v>22</v>
      </c>
      <c r="C19" s="21">
        <f>SUM(D19:J19)</f>
        <v>2501</v>
      </c>
      <c r="D19" s="23">
        <f t="shared" si="3"/>
        <v>210</v>
      </c>
      <c r="E19" s="23">
        <f t="shared" si="3"/>
        <v>392</v>
      </c>
      <c r="F19" s="23">
        <f t="shared" si="3"/>
        <v>404</v>
      </c>
      <c r="G19" s="23">
        <f t="shared" si="3"/>
        <v>384</v>
      </c>
      <c r="H19" s="23">
        <f t="shared" si="3"/>
        <v>352</v>
      </c>
      <c r="I19" s="23">
        <f t="shared" si="3"/>
        <v>405</v>
      </c>
      <c r="J19" s="24">
        <f t="shared" si="3"/>
        <v>354</v>
      </c>
    </row>
    <row r="20" spans="2:10" ht="18" customHeight="1" x14ac:dyDescent="0.2">
      <c r="B20" s="5" t="s">
        <v>23</v>
      </c>
      <c r="C20" s="21">
        <f t="shared" si="1"/>
        <v>2655</v>
      </c>
      <c r="D20" s="23">
        <f t="shared" ref="D20:J23" si="4">SUM(D47,D74,D100)</f>
        <v>208</v>
      </c>
      <c r="E20" s="23">
        <f t="shared" si="4"/>
        <v>391</v>
      </c>
      <c r="F20" s="23">
        <f t="shared" si="4"/>
        <v>452</v>
      </c>
      <c r="G20" s="23">
        <f t="shared" si="4"/>
        <v>420</v>
      </c>
      <c r="H20" s="23">
        <f t="shared" si="4"/>
        <v>394</v>
      </c>
      <c r="I20" s="23">
        <f t="shared" si="4"/>
        <v>428</v>
      </c>
      <c r="J20" s="24">
        <f t="shared" si="4"/>
        <v>362</v>
      </c>
    </row>
    <row r="21" spans="2:10" ht="18" customHeight="1" x14ac:dyDescent="0.2">
      <c r="B21" s="5" t="s">
        <v>24</v>
      </c>
      <c r="C21" s="21">
        <f t="shared" si="1"/>
        <v>2168</v>
      </c>
      <c r="D21" s="23">
        <f t="shared" si="4"/>
        <v>192</v>
      </c>
      <c r="E21" s="23">
        <f t="shared" si="4"/>
        <v>345</v>
      </c>
      <c r="F21" s="23">
        <f t="shared" si="4"/>
        <v>362</v>
      </c>
      <c r="G21" s="23">
        <f t="shared" si="4"/>
        <v>322</v>
      </c>
      <c r="H21" s="23">
        <f t="shared" si="4"/>
        <v>330</v>
      </c>
      <c r="I21" s="23">
        <f t="shared" si="4"/>
        <v>305</v>
      </c>
      <c r="J21" s="24">
        <f t="shared" si="4"/>
        <v>312</v>
      </c>
    </row>
    <row r="22" spans="2:10" ht="18" customHeight="1" x14ac:dyDescent="0.2">
      <c r="B22" s="5" t="s">
        <v>25</v>
      </c>
      <c r="C22" s="21">
        <f t="shared" si="1"/>
        <v>2750</v>
      </c>
      <c r="D22" s="23">
        <f t="shared" si="4"/>
        <v>240</v>
      </c>
      <c r="E22" s="23">
        <f t="shared" si="4"/>
        <v>437</v>
      </c>
      <c r="F22" s="23">
        <f t="shared" si="4"/>
        <v>406</v>
      </c>
      <c r="G22" s="23">
        <f t="shared" si="4"/>
        <v>408</v>
      </c>
      <c r="H22" s="23">
        <f t="shared" si="4"/>
        <v>366</v>
      </c>
      <c r="I22" s="23">
        <f t="shared" si="4"/>
        <v>443</v>
      </c>
      <c r="J22" s="24">
        <f t="shared" si="4"/>
        <v>450</v>
      </c>
    </row>
    <row r="23" spans="2:10" ht="18" customHeight="1" x14ac:dyDescent="0.2">
      <c r="B23" s="5" t="s">
        <v>26</v>
      </c>
      <c r="C23" s="21">
        <f t="shared" si="1"/>
        <v>2967</v>
      </c>
      <c r="D23" s="23">
        <f t="shared" si="4"/>
        <v>283</v>
      </c>
      <c r="E23" s="23">
        <f t="shared" si="4"/>
        <v>438</v>
      </c>
      <c r="F23" s="23">
        <f t="shared" si="4"/>
        <v>478</v>
      </c>
      <c r="G23" s="23">
        <f t="shared" si="4"/>
        <v>423</v>
      </c>
      <c r="H23" s="23">
        <f t="shared" si="4"/>
        <v>450</v>
      </c>
      <c r="I23" s="23">
        <f t="shared" si="4"/>
        <v>482</v>
      </c>
      <c r="J23" s="24">
        <f t="shared" si="4"/>
        <v>413</v>
      </c>
    </row>
    <row r="24" spans="2:10" ht="18" customHeight="1" x14ac:dyDescent="0.2">
      <c r="B24" s="5" t="s">
        <v>27</v>
      </c>
      <c r="C24" s="21">
        <f t="shared" si="1"/>
        <v>3014</v>
      </c>
      <c r="D24" s="23">
        <f t="shared" ref="D24:J33" si="5">SUM(D51,D78,D106)</f>
        <v>295</v>
      </c>
      <c r="E24" s="23">
        <f t="shared" si="5"/>
        <v>438</v>
      </c>
      <c r="F24" s="23">
        <f t="shared" si="5"/>
        <v>434</v>
      </c>
      <c r="G24" s="23">
        <f t="shared" si="5"/>
        <v>438</v>
      </c>
      <c r="H24" s="23">
        <f t="shared" si="5"/>
        <v>453</v>
      </c>
      <c r="I24" s="23">
        <f t="shared" si="5"/>
        <v>529</v>
      </c>
      <c r="J24" s="24">
        <f t="shared" si="5"/>
        <v>427</v>
      </c>
    </row>
    <row r="25" spans="2:10" ht="18" customHeight="1" x14ac:dyDescent="0.2">
      <c r="B25" s="5" t="s">
        <v>28</v>
      </c>
      <c r="C25" s="21">
        <f t="shared" si="1"/>
        <v>3152</v>
      </c>
      <c r="D25" s="23">
        <f t="shared" si="5"/>
        <v>292</v>
      </c>
      <c r="E25" s="23">
        <f t="shared" si="5"/>
        <v>464</v>
      </c>
      <c r="F25" s="23">
        <f t="shared" si="5"/>
        <v>486</v>
      </c>
      <c r="G25" s="23">
        <f t="shared" si="5"/>
        <v>503</v>
      </c>
      <c r="H25" s="23">
        <f t="shared" si="5"/>
        <v>456</v>
      </c>
      <c r="I25" s="23">
        <f t="shared" si="5"/>
        <v>536</v>
      </c>
      <c r="J25" s="24">
        <f t="shared" si="5"/>
        <v>415</v>
      </c>
    </row>
    <row r="26" spans="2:10" ht="18" customHeight="1" x14ac:dyDescent="0.2">
      <c r="B26" s="5" t="s">
        <v>29</v>
      </c>
      <c r="C26" s="21">
        <f t="shared" si="1"/>
        <v>3000</v>
      </c>
      <c r="D26" s="23">
        <f t="shared" si="5"/>
        <v>283</v>
      </c>
      <c r="E26" s="23">
        <f t="shared" si="5"/>
        <v>461</v>
      </c>
      <c r="F26" s="23">
        <f t="shared" si="5"/>
        <v>481</v>
      </c>
      <c r="G26" s="23">
        <f t="shared" si="5"/>
        <v>445</v>
      </c>
      <c r="H26" s="23">
        <f t="shared" si="5"/>
        <v>420</v>
      </c>
      <c r="I26" s="23">
        <f t="shared" si="5"/>
        <v>548</v>
      </c>
      <c r="J26" s="24">
        <f t="shared" si="5"/>
        <v>362</v>
      </c>
    </row>
    <row r="27" spans="2:10" ht="18" customHeight="1" x14ac:dyDescent="0.2">
      <c r="B27" s="5" t="s">
        <v>30</v>
      </c>
      <c r="C27" s="21">
        <f t="shared" si="1"/>
        <v>2329</v>
      </c>
      <c r="D27" s="23">
        <f t="shared" si="5"/>
        <v>259</v>
      </c>
      <c r="E27" s="23">
        <f t="shared" si="5"/>
        <v>339</v>
      </c>
      <c r="F27" s="23">
        <f t="shared" si="5"/>
        <v>359</v>
      </c>
      <c r="G27" s="23">
        <f t="shared" si="5"/>
        <v>342</v>
      </c>
      <c r="H27" s="23">
        <f t="shared" si="5"/>
        <v>342</v>
      </c>
      <c r="I27" s="23">
        <f t="shared" si="5"/>
        <v>392</v>
      </c>
      <c r="J27" s="24">
        <f t="shared" si="5"/>
        <v>296</v>
      </c>
    </row>
    <row r="28" spans="2:10" ht="18" customHeight="1" x14ac:dyDescent="0.2">
      <c r="B28" s="5" t="s">
        <v>31</v>
      </c>
      <c r="C28" s="21">
        <f t="shared" si="1"/>
        <v>2201</v>
      </c>
      <c r="D28" s="23">
        <f t="shared" si="5"/>
        <v>321</v>
      </c>
      <c r="E28" s="23">
        <f t="shared" si="5"/>
        <v>272</v>
      </c>
      <c r="F28" s="23">
        <f t="shared" si="5"/>
        <v>292</v>
      </c>
      <c r="G28" s="23">
        <f t="shared" si="5"/>
        <v>332</v>
      </c>
      <c r="H28" s="23">
        <f t="shared" si="5"/>
        <v>301</v>
      </c>
      <c r="I28" s="23">
        <f t="shared" si="5"/>
        <v>337</v>
      </c>
      <c r="J28" s="24">
        <f t="shared" si="5"/>
        <v>346</v>
      </c>
    </row>
    <row r="29" spans="2:10" ht="18" customHeight="1" x14ac:dyDescent="0.2">
      <c r="B29" s="5" t="s">
        <v>32</v>
      </c>
      <c r="C29" s="21">
        <f t="shared" si="1"/>
        <v>1628</v>
      </c>
      <c r="D29" s="23">
        <f t="shared" si="5"/>
        <v>298</v>
      </c>
      <c r="E29" s="23">
        <f t="shared" si="5"/>
        <v>195</v>
      </c>
      <c r="F29" s="23">
        <f t="shared" si="5"/>
        <v>213</v>
      </c>
      <c r="G29" s="23">
        <f t="shared" si="5"/>
        <v>188</v>
      </c>
      <c r="H29" s="23">
        <f t="shared" si="5"/>
        <v>201</v>
      </c>
      <c r="I29" s="23">
        <f t="shared" si="5"/>
        <v>263</v>
      </c>
      <c r="J29" s="24">
        <f t="shared" si="5"/>
        <v>270</v>
      </c>
    </row>
    <row r="30" spans="2:10" ht="18" customHeight="1" x14ac:dyDescent="0.2">
      <c r="B30" s="5" t="s">
        <v>33</v>
      </c>
      <c r="C30" s="21">
        <f t="shared" si="1"/>
        <v>1288</v>
      </c>
      <c r="D30" s="23">
        <f t="shared" si="5"/>
        <v>201</v>
      </c>
      <c r="E30" s="23">
        <f t="shared" si="5"/>
        <v>131</v>
      </c>
      <c r="F30" s="23">
        <f t="shared" si="5"/>
        <v>153</v>
      </c>
      <c r="G30" s="23">
        <f t="shared" si="5"/>
        <v>155</v>
      </c>
      <c r="H30" s="23">
        <f t="shared" si="5"/>
        <v>144</v>
      </c>
      <c r="I30" s="23">
        <f t="shared" si="5"/>
        <v>261</v>
      </c>
      <c r="J30" s="24">
        <f t="shared" si="5"/>
        <v>243</v>
      </c>
    </row>
    <row r="31" spans="2:10" ht="18" customHeight="1" x14ac:dyDescent="0.2">
      <c r="B31" s="5" t="s">
        <v>34</v>
      </c>
      <c r="C31" s="21">
        <f t="shared" si="1"/>
        <v>1078</v>
      </c>
      <c r="D31" s="23">
        <f t="shared" si="5"/>
        <v>174</v>
      </c>
      <c r="E31" s="23">
        <f t="shared" si="5"/>
        <v>122</v>
      </c>
      <c r="F31" s="23">
        <f t="shared" si="5"/>
        <v>120</v>
      </c>
      <c r="G31" s="23">
        <f t="shared" si="5"/>
        <v>123</v>
      </c>
      <c r="H31" s="23">
        <f t="shared" si="5"/>
        <v>131</v>
      </c>
      <c r="I31" s="23">
        <f t="shared" si="5"/>
        <v>206</v>
      </c>
      <c r="J31" s="24">
        <f t="shared" si="5"/>
        <v>202</v>
      </c>
    </row>
    <row r="32" spans="2:10" ht="18" customHeight="1" x14ac:dyDescent="0.2">
      <c r="B32" s="5" t="s">
        <v>35</v>
      </c>
      <c r="C32" s="21">
        <f t="shared" si="1"/>
        <v>797</v>
      </c>
      <c r="D32" s="23">
        <f t="shared" si="5"/>
        <v>98</v>
      </c>
      <c r="E32" s="23">
        <f t="shared" si="5"/>
        <v>88</v>
      </c>
      <c r="F32" s="23">
        <f t="shared" si="5"/>
        <v>82</v>
      </c>
      <c r="G32" s="23">
        <f t="shared" si="5"/>
        <v>102</v>
      </c>
      <c r="H32" s="23">
        <f t="shared" si="5"/>
        <v>90</v>
      </c>
      <c r="I32" s="23">
        <f t="shared" si="5"/>
        <v>165</v>
      </c>
      <c r="J32" s="24">
        <f t="shared" si="5"/>
        <v>172</v>
      </c>
    </row>
    <row r="33" spans="1:10" ht="18" customHeight="1" x14ac:dyDescent="0.2">
      <c r="B33" s="5" t="s">
        <v>36</v>
      </c>
      <c r="C33" s="21">
        <f t="shared" si="1"/>
        <v>1106</v>
      </c>
      <c r="D33" s="23">
        <f t="shared" si="5"/>
        <v>130</v>
      </c>
      <c r="E33" s="23">
        <f t="shared" si="5"/>
        <v>155</v>
      </c>
      <c r="F33" s="23">
        <f t="shared" si="5"/>
        <v>146</v>
      </c>
      <c r="G33" s="23">
        <f t="shared" si="5"/>
        <v>150</v>
      </c>
      <c r="H33" s="23">
        <f t="shared" si="5"/>
        <v>151</v>
      </c>
      <c r="I33" s="23">
        <f t="shared" si="5"/>
        <v>191</v>
      </c>
      <c r="J33" s="24">
        <f t="shared" si="5"/>
        <v>183</v>
      </c>
    </row>
    <row r="34" spans="1:10" ht="24.95" customHeight="1" x14ac:dyDescent="0.2">
      <c r="A34" s="11" t="s">
        <v>37</v>
      </c>
      <c r="B34" s="4"/>
      <c r="C34" s="21">
        <f t="shared" ref="C34:J34" si="6">SUM(C35:C60)</f>
        <v>21801</v>
      </c>
      <c r="D34" s="21">
        <f t="shared" si="6"/>
        <v>1827</v>
      </c>
      <c r="E34" s="21">
        <f t="shared" si="6"/>
        <v>3327</v>
      </c>
      <c r="F34" s="21">
        <f t="shared" si="6"/>
        <v>3472</v>
      </c>
      <c r="G34" s="21">
        <f t="shared" si="6"/>
        <v>3385</v>
      </c>
      <c r="H34" s="21">
        <f t="shared" si="6"/>
        <v>3247</v>
      </c>
      <c r="I34" s="21">
        <f t="shared" si="6"/>
        <v>3696</v>
      </c>
      <c r="J34" s="22">
        <f t="shared" si="6"/>
        <v>2847</v>
      </c>
    </row>
    <row r="35" spans="1:10" ht="18" customHeight="1" x14ac:dyDescent="0.2">
      <c r="B35" s="5" t="s">
        <v>12</v>
      </c>
      <c r="C35" s="21">
        <f t="shared" ref="C35:C39" si="7">SUM(D35:J35)</f>
        <v>347</v>
      </c>
      <c r="D35" s="25">
        <v>64</v>
      </c>
      <c r="E35" s="25">
        <v>52</v>
      </c>
      <c r="F35" s="25">
        <v>36</v>
      </c>
      <c r="G35" s="25">
        <v>37</v>
      </c>
      <c r="H35" s="25">
        <v>44</v>
      </c>
      <c r="I35" s="25">
        <v>57</v>
      </c>
      <c r="J35" s="26">
        <v>57</v>
      </c>
    </row>
    <row r="36" spans="1:10" ht="18" customHeight="1" x14ac:dyDescent="0.2">
      <c r="B36" s="5" t="s">
        <v>13</v>
      </c>
      <c r="C36" s="21">
        <f t="shared" si="7"/>
        <v>134</v>
      </c>
      <c r="D36" s="25">
        <v>31</v>
      </c>
      <c r="E36" s="25">
        <v>19</v>
      </c>
      <c r="F36" s="25">
        <v>7</v>
      </c>
      <c r="G36" s="25">
        <v>9</v>
      </c>
      <c r="H36" s="25">
        <v>17</v>
      </c>
      <c r="I36" s="25">
        <v>22</v>
      </c>
      <c r="J36" s="26">
        <v>29</v>
      </c>
    </row>
    <row r="37" spans="1:10" ht="18" customHeight="1" x14ac:dyDescent="0.2">
      <c r="B37" s="5" t="s">
        <v>14</v>
      </c>
      <c r="C37" s="21">
        <f t="shared" si="7"/>
        <v>153</v>
      </c>
      <c r="D37" s="25">
        <v>36</v>
      </c>
      <c r="E37" s="25">
        <v>15</v>
      </c>
      <c r="F37" s="25">
        <v>13</v>
      </c>
      <c r="G37" s="25">
        <v>16</v>
      </c>
      <c r="H37" s="25">
        <v>24</v>
      </c>
      <c r="I37" s="25">
        <v>15</v>
      </c>
      <c r="J37" s="26">
        <v>34</v>
      </c>
    </row>
    <row r="38" spans="1:10" ht="18" customHeight="1" x14ac:dyDescent="0.2">
      <c r="B38" s="5" t="s">
        <v>15</v>
      </c>
      <c r="C38" s="21">
        <f>SUM(D38:J38)</f>
        <v>154</v>
      </c>
      <c r="D38" s="25">
        <v>38</v>
      </c>
      <c r="E38" s="25">
        <v>26</v>
      </c>
      <c r="F38" s="25">
        <v>7</v>
      </c>
      <c r="G38" s="25">
        <v>15</v>
      </c>
      <c r="H38" s="25">
        <v>16</v>
      </c>
      <c r="I38" s="25">
        <v>10</v>
      </c>
      <c r="J38" s="26">
        <v>42</v>
      </c>
    </row>
    <row r="39" spans="1:10" ht="18" customHeight="1" x14ac:dyDescent="0.2">
      <c r="B39" s="5" t="s">
        <v>16</v>
      </c>
      <c r="C39" s="21">
        <f t="shared" si="7"/>
        <v>294</v>
      </c>
      <c r="D39" s="25">
        <v>59</v>
      </c>
      <c r="E39" s="25">
        <v>50</v>
      </c>
      <c r="F39" s="25">
        <v>30</v>
      </c>
      <c r="G39" s="25">
        <v>28</v>
      </c>
      <c r="H39" s="25">
        <v>36</v>
      </c>
      <c r="I39" s="25">
        <v>35</v>
      </c>
      <c r="J39" s="26">
        <v>56</v>
      </c>
    </row>
    <row r="40" spans="1:10" ht="25.5" customHeight="1" x14ac:dyDescent="0.2">
      <c r="A40" s="2" t="s">
        <v>41</v>
      </c>
      <c r="B40" s="5"/>
      <c r="C40" s="21"/>
      <c r="D40" s="25"/>
      <c r="E40" s="25"/>
      <c r="F40" s="25"/>
      <c r="G40" s="25"/>
      <c r="H40" s="25"/>
      <c r="I40" s="25"/>
      <c r="J40" s="26"/>
    </row>
    <row r="41" spans="1:10" ht="18" customHeight="1" x14ac:dyDescent="0.2">
      <c r="B41" s="5" t="s">
        <v>17</v>
      </c>
      <c r="C41" s="21">
        <f>SUM(D41:J41)</f>
        <v>529</v>
      </c>
      <c r="D41" s="25">
        <v>56</v>
      </c>
      <c r="E41" s="25">
        <v>101</v>
      </c>
      <c r="F41" s="25">
        <v>85</v>
      </c>
      <c r="G41" s="25">
        <v>78</v>
      </c>
      <c r="H41" s="25">
        <v>76</v>
      </c>
      <c r="I41" s="25">
        <v>79</v>
      </c>
      <c r="J41" s="26">
        <v>54</v>
      </c>
    </row>
    <row r="42" spans="1:10" ht="18" customHeight="1" x14ac:dyDescent="0.2">
      <c r="B42" s="5" t="s">
        <v>18</v>
      </c>
      <c r="C42" s="21">
        <f>SUM(D42:J42)</f>
        <v>765</v>
      </c>
      <c r="D42" s="25">
        <v>57</v>
      </c>
      <c r="E42" s="25">
        <v>129</v>
      </c>
      <c r="F42" s="25">
        <v>134</v>
      </c>
      <c r="G42" s="25">
        <v>131</v>
      </c>
      <c r="H42" s="25">
        <v>112</v>
      </c>
      <c r="I42" s="25">
        <v>140</v>
      </c>
      <c r="J42" s="27">
        <v>62</v>
      </c>
    </row>
    <row r="43" spans="1:10" ht="18" customHeight="1" x14ac:dyDescent="0.2">
      <c r="B43" s="5" t="s">
        <v>19</v>
      </c>
      <c r="C43" s="21">
        <f>SUM(D43:J43)</f>
        <v>1258</v>
      </c>
      <c r="D43" s="25">
        <v>58</v>
      </c>
      <c r="E43" s="25">
        <v>231</v>
      </c>
      <c r="F43" s="25">
        <v>228</v>
      </c>
      <c r="G43" s="25">
        <v>225</v>
      </c>
      <c r="H43" s="25">
        <v>228</v>
      </c>
      <c r="I43" s="25">
        <v>184</v>
      </c>
      <c r="J43" s="27">
        <v>104</v>
      </c>
    </row>
    <row r="44" spans="1:10" ht="18" customHeight="1" x14ac:dyDescent="0.2">
      <c r="B44" s="5" t="s">
        <v>20</v>
      </c>
      <c r="C44" s="21">
        <f>SUM(D44:J44)</f>
        <v>1147</v>
      </c>
      <c r="D44" s="25">
        <v>69</v>
      </c>
      <c r="E44" s="25">
        <v>179</v>
      </c>
      <c r="F44" s="25">
        <v>210</v>
      </c>
      <c r="G44" s="25">
        <v>170</v>
      </c>
      <c r="H44" s="25">
        <v>182</v>
      </c>
      <c r="I44" s="25">
        <v>204</v>
      </c>
      <c r="J44" s="27">
        <v>133</v>
      </c>
    </row>
    <row r="45" spans="1:10" ht="18" customHeight="1" x14ac:dyDescent="0.2">
      <c r="B45" s="5" t="s">
        <v>21</v>
      </c>
      <c r="C45" s="21">
        <f t="shared" ref="C45:C60" si="8">SUM(D45:J45)</f>
        <v>1044</v>
      </c>
      <c r="D45" s="25">
        <v>40</v>
      </c>
      <c r="E45" s="25">
        <v>173</v>
      </c>
      <c r="F45" s="25">
        <v>197</v>
      </c>
      <c r="G45" s="25">
        <v>175</v>
      </c>
      <c r="H45" s="25">
        <v>152</v>
      </c>
      <c r="I45" s="25">
        <v>188</v>
      </c>
      <c r="J45" s="27">
        <v>119</v>
      </c>
    </row>
    <row r="46" spans="1:10" ht="18" customHeight="1" x14ac:dyDescent="0.2">
      <c r="B46" s="5" t="s">
        <v>22</v>
      </c>
      <c r="C46" s="21">
        <f t="shared" si="8"/>
        <v>1168</v>
      </c>
      <c r="D46" s="25">
        <v>83</v>
      </c>
      <c r="E46" s="25">
        <v>182</v>
      </c>
      <c r="F46" s="25">
        <v>200</v>
      </c>
      <c r="G46" s="25">
        <v>195</v>
      </c>
      <c r="H46" s="25">
        <v>166</v>
      </c>
      <c r="I46" s="25">
        <v>184</v>
      </c>
      <c r="J46" s="27">
        <v>158</v>
      </c>
    </row>
    <row r="47" spans="1:10" ht="18" customHeight="1" x14ac:dyDescent="0.2">
      <c r="B47" s="5" t="s">
        <v>23</v>
      </c>
      <c r="C47" s="21">
        <f t="shared" si="8"/>
        <v>1340</v>
      </c>
      <c r="D47" s="25">
        <v>74</v>
      </c>
      <c r="E47" s="25">
        <v>196</v>
      </c>
      <c r="F47" s="25">
        <v>228</v>
      </c>
      <c r="G47" s="25">
        <v>233</v>
      </c>
      <c r="H47" s="25">
        <v>215</v>
      </c>
      <c r="I47" s="25">
        <v>219</v>
      </c>
      <c r="J47" s="27">
        <v>175</v>
      </c>
    </row>
    <row r="48" spans="1:10" ht="18" customHeight="1" x14ac:dyDescent="0.2">
      <c r="B48" s="5" t="s">
        <v>24</v>
      </c>
      <c r="C48" s="21">
        <f t="shared" si="8"/>
        <v>1348</v>
      </c>
      <c r="D48" s="25">
        <v>96</v>
      </c>
      <c r="E48" s="25">
        <v>206</v>
      </c>
      <c r="F48" s="25">
        <v>239</v>
      </c>
      <c r="G48" s="25">
        <v>199</v>
      </c>
      <c r="H48" s="25">
        <v>219</v>
      </c>
      <c r="I48" s="25">
        <v>194</v>
      </c>
      <c r="J48" s="27">
        <v>195</v>
      </c>
    </row>
    <row r="49" spans="1:10" ht="18" customHeight="1" x14ac:dyDescent="0.2">
      <c r="B49" s="5" t="s">
        <v>25</v>
      </c>
      <c r="C49" s="21">
        <f t="shared" si="8"/>
        <v>1355</v>
      </c>
      <c r="D49" s="25">
        <v>91</v>
      </c>
      <c r="E49" s="25">
        <v>217</v>
      </c>
      <c r="F49" s="25">
        <v>201</v>
      </c>
      <c r="G49" s="25">
        <v>217</v>
      </c>
      <c r="H49" s="25">
        <v>188</v>
      </c>
      <c r="I49" s="25">
        <v>229</v>
      </c>
      <c r="J49" s="27">
        <v>212</v>
      </c>
    </row>
    <row r="50" spans="1:10" ht="18" customHeight="1" x14ac:dyDescent="0.2">
      <c r="B50" s="5" t="s">
        <v>26</v>
      </c>
      <c r="C50" s="21">
        <f t="shared" si="8"/>
        <v>1465</v>
      </c>
      <c r="D50" s="25">
        <v>115</v>
      </c>
      <c r="E50" s="25">
        <v>218</v>
      </c>
      <c r="F50" s="25">
        <v>231</v>
      </c>
      <c r="G50" s="25">
        <v>222</v>
      </c>
      <c r="H50" s="25">
        <v>230</v>
      </c>
      <c r="I50" s="25">
        <v>245</v>
      </c>
      <c r="J50" s="27">
        <v>204</v>
      </c>
    </row>
    <row r="51" spans="1:10" ht="18" customHeight="1" x14ac:dyDescent="0.2">
      <c r="B51" s="5" t="s">
        <v>27</v>
      </c>
      <c r="C51" s="21">
        <f t="shared" si="8"/>
        <v>1461</v>
      </c>
      <c r="D51" s="25">
        <v>115</v>
      </c>
      <c r="E51" s="25">
        <v>231</v>
      </c>
      <c r="F51" s="25">
        <v>239</v>
      </c>
      <c r="G51" s="25">
        <v>221</v>
      </c>
      <c r="H51" s="25">
        <v>219</v>
      </c>
      <c r="I51" s="25">
        <v>259</v>
      </c>
      <c r="J51" s="27">
        <v>177</v>
      </c>
    </row>
    <row r="52" spans="1:10" ht="18" customHeight="1" x14ac:dyDescent="0.2">
      <c r="B52" s="5" t="s">
        <v>28</v>
      </c>
      <c r="C52" s="21">
        <f t="shared" si="8"/>
        <v>1540</v>
      </c>
      <c r="D52" s="25">
        <v>112</v>
      </c>
      <c r="E52" s="25">
        <v>240</v>
      </c>
      <c r="F52" s="25">
        <v>240</v>
      </c>
      <c r="G52" s="25">
        <v>267</v>
      </c>
      <c r="H52" s="25">
        <v>230</v>
      </c>
      <c r="I52" s="25">
        <v>270</v>
      </c>
      <c r="J52" s="27">
        <v>181</v>
      </c>
    </row>
    <row r="53" spans="1:10" ht="18" customHeight="1" x14ac:dyDescent="0.2">
      <c r="B53" s="5" t="s">
        <v>29</v>
      </c>
      <c r="C53" s="21">
        <f t="shared" si="8"/>
        <v>1447</v>
      </c>
      <c r="D53" s="25">
        <v>88</v>
      </c>
      <c r="E53" s="25">
        <v>225</v>
      </c>
      <c r="F53" s="25">
        <v>256</v>
      </c>
      <c r="G53" s="25">
        <v>248</v>
      </c>
      <c r="H53" s="25">
        <v>206</v>
      </c>
      <c r="I53" s="25">
        <v>282</v>
      </c>
      <c r="J53" s="27">
        <v>142</v>
      </c>
    </row>
    <row r="54" spans="1:10" ht="18" customHeight="1" x14ac:dyDescent="0.2">
      <c r="B54" s="5" t="s">
        <v>30</v>
      </c>
      <c r="C54" s="21">
        <f t="shared" si="8"/>
        <v>1146</v>
      </c>
      <c r="D54" s="25">
        <v>95</v>
      </c>
      <c r="E54" s="25">
        <v>163</v>
      </c>
      <c r="F54" s="25">
        <v>196</v>
      </c>
      <c r="G54" s="25">
        <v>195</v>
      </c>
      <c r="H54" s="25">
        <v>172</v>
      </c>
      <c r="I54" s="25">
        <v>193</v>
      </c>
      <c r="J54" s="27">
        <v>132</v>
      </c>
    </row>
    <row r="55" spans="1:10" ht="18" customHeight="1" x14ac:dyDescent="0.2">
      <c r="B55" s="5" t="s">
        <v>31</v>
      </c>
      <c r="C55" s="21">
        <f t="shared" si="8"/>
        <v>989</v>
      </c>
      <c r="D55" s="25">
        <v>103</v>
      </c>
      <c r="E55" s="25">
        <v>133</v>
      </c>
      <c r="F55" s="25">
        <v>153</v>
      </c>
      <c r="G55" s="25">
        <v>158</v>
      </c>
      <c r="H55" s="25">
        <v>156</v>
      </c>
      <c r="I55" s="25">
        <v>152</v>
      </c>
      <c r="J55" s="27">
        <v>134</v>
      </c>
    </row>
    <row r="56" spans="1:10" ht="18" customHeight="1" x14ac:dyDescent="0.2">
      <c r="B56" s="5" t="s">
        <v>32</v>
      </c>
      <c r="C56" s="21">
        <f t="shared" si="8"/>
        <v>697</v>
      </c>
      <c r="D56" s="25">
        <v>108</v>
      </c>
      <c r="E56" s="25">
        <v>97</v>
      </c>
      <c r="F56" s="25">
        <v>83</v>
      </c>
      <c r="G56" s="25">
        <v>84</v>
      </c>
      <c r="H56" s="25">
        <v>100</v>
      </c>
      <c r="I56" s="25">
        <v>129</v>
      </c>
      <c r="J56" s="27">
        <v>96</v>
      </c>
    </row>
    <row r="57" spans="1:10" ht="18" customHeight="1" x14ac:dyDescent="0.2">
      <c r="B57" s="5" t="s">
        <v>33</v>
      </c>
      <c r="C57" s="21">
        <f t="shared" si="8"/>
        <v>597</v>
      </c>
      <c r="D57" s="25">
        <v>76</v>
      </c>
      <c r="E57" s="25">
        <v>65</v>
      </c>
      <c r="F57" s="25">
        <v>76</v>
      </c>
      <c r="G57" s="25">
        <v>87</v>
      </c>
      <c r="H57" s="25">
        <v>69</v>
      </c>
      <c r="I57" s="25">
        <v>125</v>
      </c>
      <c r="J57" s="27">
        <v>99</v>
      </c>
    </row>
    <row r="58" spans="1:10" ht="18" customHeight="1" x14ac:dyDescent="0.2">
      <c r="B58" s="5" t="s">
        <v>34</v>
      </c>
      <c r="C58" s="21">
        <f t="shared" si="8"/>
        <v>487</v>
      </c>
      <c r="D58" s="25">
        <v>69</v>
      </c>
      <c r="E58" s="25">
        <v>53</v>
      </c>
      <c r="F58" s="25">
        <v>54</v>
      </c>
      <c r="G58" s="25">
        <v>62</v>
      </c>
      <c r="H58" s="25">
        <v>64</v>
      </c>
      <c r="I58" s="25">
        <v>100</v>
      </c>
      <c r="J58" s="27">
        <v>85</v>
      </c>
    </row>
    <row r="59" spans="1:10" ht="18" customHeight="1" x14ac:dyDescent="0.2">
      <c r="B59" s="5" t="s">
        <v>35</v>
      </c>
      <c r="C59" s="21">
        <f t="shared" si="8"/>
        <v>365</v>
      </c>
      <c r="D59" s="25">
        <v>45</v>
      </c>
      <c r="E59" s="25">
        <v>41</v>
      </c>
      <c r="F59" s="25">
        <v>38</v>
      </c>
      <c r="G59" s="25">
        <v>35</v>
      </c>
      <c r="H59" s="25">
        <v>41</v>
      </c>
      <c r="I59" s="25">
        <v>85</v>
      </c>
      <c r="J59" s="27">
        <v>80</v>
      </c>
    </row>
    <row r="60" spans="1:10" ht="18" customHeight="1" x14ac:dyDescent="0.2">
      <c r="B60" s="5" t="s">
        <v>36</v>
      </c>
      <c r="C60" s="21">
        <f t="shared" si="8"/>
        <v>571</v>
      </c>
      <c r="D60" s="25">
        <v>49</v>
      </c>
      <c r="E60" s="25">
        <v>85</v>
      </c>
      <c r="F60" s="25">
        <v>91</v>
      </c>
      <c r="G60" s="25">
        <v>78</v>
      </c>
      <c r="H60" s="25">
        <v>85</v>
      </c>
      <c r="I60" s="25">
        <v>96</v>
      </c>
      <c r="J60" s="27">
        <v>87</v>
      </c>
    </row>
    <row r="61" spans="1:10" ht="25.5" customHeight="1" x14ac:dyDescent="0.2">
      <c r="A61" s="11" t="s">
        <v>39</v>
      </c>
      <c r="B61" s="4"/>
      <c r="C61" s="21">
        <f t="shared" ref="C61:J61" si="9">SUM(C62:C87)</f>
        <v>3894</v>
      </c>
      <c r="D61" s="21">
        <f t="shared" si="9"/>
        <v>398</v>
      </c>
      <c r="E61" s="21">
        <f t="shared" si="9"/>
        <v>543</v>
      </c>
      <c r="F61" s="21">
        <f t="shared" si="9"/>
        <v>579</v>
      </c>
      <c r="G61" s="21">
        <f t="shared" si="9"/>
        <v>582</v>
      </c>
      <c r="H61" s="21">
        <f t="shared" si="9"/>
        <v>556</v>
      </c>
      <c r="I61" s="21">
        <f t="shared" si="9"/>
        <v>612</v>
      </c>
      <c r="J61" s="22">
        <f t="shared" si="9"/>
        <v>624</v>
      </c>
    </row>
    <row r="62" spans="1:10" ht="18" customHeight="1" x14ac:dyDescent="0.2">
      <c r="B62" s="5" t="s">
        <v>12</v>
      </c>
      <c r="C62" s="21">
        <f t="shared" ref="C62:C71" si="10">SUM(D62:J62)</f>
        <v>44</v>
      </c>
      <c r="D62" s="25">
        <v>7</v>
      </c>
      <c r="E62" s="25">
        <v>7</v>
      </c>
      <c r="F62" s="25">
        <v>4</v>
      </c>
      <c r="G62" s="25">
        <v>7</v>
      </c>
      <c r="H62" s="25">
        <v>4</v>
      </c>
      <c r="I62" s="25">
        <v>2</v>
      </c>
      <c r="J62" s="26">
        <v>13</v>
      </c>
    </row>
    <row r="63" spans="1:10" ht="18" customHeight="1" x14ac:dyDescent="0.2">
      <c r="B63" s="5" t="s">
        <v>13</v>
      </c>
      <c r="C63" s="21">
        <f t="shared" si="10"/>
        <v>38</v>
      </c>
      <c r="D63" s="25">
        <v>7</v>
      </c>
      <c r="E63" s="25">
        <v>5</v>
      </c>
      <c r="F63" s="25">
        <v>4</v>
      </c>
      <c r="G63" s="25">
        <v>4</v>
      </c>
      <c r="H63" s="25">
        <v>2</v>
      </c>
      <c r="I63" s="28">
        <v>5</v>
      </c>
      <c r="J63" s="26">
        <v>11</v>
      </c>
    </row>
    <row r="64" spans="1:10" ht="18" customHeight="1" x14ac:dyDescent="0.2">
      <c r="B64" s="5" t="s">
        <v>14</v>
      </c>
      <c r="C64" s="21">
        <f t="shared" si="10"/>
        <v>43</v>
      </c>
      <c r="D64" s="25">
        <v>12</v>
      </c>
      <c r="E64" s="25">
        <v>2</v>
      </c>
      <c r="F64" s="28">
        <v>6</v>
      </c>
      <c r="G64" s="25">
        <v>1</v>
      </c>
      <c r="H64" s="25">
        <v>8</v>
      </c>
      <c r="I64" s="28">
        <v>6</v>
      </c>
      <c r="J64" s="26">
        <v>8</v>
      </c>
    </row>
    <row r="65" spans="1:10" ht="18" customHeight="1" x14ac:dyDescent="0.2">
      <c r="B65" s="5" t="s">
        <v>15</v>
      </c>
      <c r="C65" s="21">
        <f t="shared" si="10"/>
        <v>29</v>
      </c>
      <c r="D65" s="25">
        <v>13</v>
      </c>
      <c r="E65" s="28">
        <v>1</v>
      </c>
      <c r="F65" s="25">
        <v>2</v>
      </c>
      <c r="G65" s="25">
        <v>1</v>
      </c>
      <c r="H65" s="25">
        <v>3</v>
      </c>
      <c r="I65" s="25">
        <v>5</v>
      </c>
      <c r="J65" s="29">
        <v>4</v>
      </c>
    </row>
    <row r="66" spans="1:10" ht="18" customHeight="1" x14ac:dyDescent="0.2">
      <c r="B66" s="5" t="s">
        <v>16</v>
      </c>
      <c r="C66" s="21">
        <f t="shared" si="10"/>
        <v>49</v>
      </c>
      <c r="D66" s="25">
        <v>7</v>
      </c>
      <c r="E66" s="25">
        <v>5</v>
      </c>
      <c r="F66" s="28">
        <v>9</v>
      </c>
      <c r="G66" s="28">
        <v>4</v>
      </c>
      <c r="H66" s="25">
        <v>8</v>
      </c>
      <c r="I66" s="25">
        <v>4</v>
      </c>
      <c r="J66" s="29">
        <v>12</v>
      </c>
    </row>
    <row r="67" spans="1:10" ht="18" customHeight="1" x14ac:dyDescent="0.2">
      <c r="B67" s="5" t="s">
        <v>17</v>
      </c>
      <c r="C67" s="21">
        <f t="shared" si="10"/>
        <v>72</v>
      </c>
      <c r="D67" s="25">
        <v>10</v>
      </c>
      <c r="E67" s="25">
        <v>11</v>
      </c>
      <c r="F67" s="25">
        <v>13</v>
      </c>
      <c r="G67" s="25">
        <v>11</v>
      </c>
      <c r="H67" s="25">
        <v>15</v>
      </c>
      <c r="I67" s="25">
        <v>7</v>
      </c>
      <c r="J67" s="29">
        <v>5</v>
      </c>
    </row>
    <row r="68" spans="1:10" ht="18" customHeight="1" x14ac:dyDescent="0.2">
      <c r="B68" s="5" t="s">
        <v>18</v>
      </c>
      <c r="C68" s="21">
        <f t="shared" si="10"/>
        <v>144</v>
      </c>
      <c r="D68" s="25">
        <v>9</v>
      </c>
      <c r="E68" s="25">
        <v>24</v>
      </c>
      <c r="F68" s="25">
        <v>22</v>
      </c>
      <c r="G68" s="25">
        <v>26</v>
      </c>
      <c r="H68" s="25">
        <v>30</v>
      </c>
      <c r="I68" s="25">
        <v>17</v>
      </c>
      <c r="J68" s="27">
        <v>16</v>
      </c>
    </row>
    <row r="69" spans="1:10" ht="18" customHeight="1" x14ac:dyDescent="0.2">
      <c r="B69" s="5" t="s">
        <v>19</v>
      </c>
      <c r="C69" s="21">
        <f>SUM(D69:J69)</f>
        <v>262</v>
      </c>
      <c r="D69" s="25">
        <v>15</v>
      </c>
      <c r="E69" s="25">
        <v>42</v>
      </c>
      <c r="F69" s="25">
        <v>45</v>
      </c>
      <c r="G69" s="25">
        <v>47</v>
      </c>
      <c r="H69" s="25">
        <v>46</v>
      </c>
      <c r="I69" s="25">
        <v>41</v>
      </c>
      <c r="J69" s="27">
        <v>26</v>
      </c>
    </row>
    <row r="70" spans="1:10" ht="18" customHeight="1" x14ac:dyDescent="0.2">
      <c r="B70" s="5" t="s">
        <v>20</v>
      </c>
      <c r="C70" s="21">
        <f>SUM(D70:J70)</f>
        <v>171</v>
      </c>
      <c r="D70" s="25">
        <v>6</v>
      </c>
      <c r="E70" s="25">
        <v>29</v>
      </c>
      <c r="F70" s="25">
        <v>31</v>
      </c>
      <c r="G70" s="25">
        <v>33</v>
      </c>
      <c r="H70" s="25">
        <v>28</v>
      </c>
      <c r="I70" s="25">
        <v>26</v>
      </c>
      <c r="J70" s="27">
        <v>18</v>
      </c>
    </row>
    <row r="71" spans="1:10" ht="18" customHeight="1" x14ac:dyDescent="0.2">
      <c r="B71" s="5" t="s">
        <v>21</v>
      </c>
      <c r="C71" s="21">
        <f t="shared" si="10"/>
        <v>180</v>
      </c>
      <c r="D71" s="25">
        <v>16</v>
      </c>
      <c r="E71" s="25">
        <v>32</v>
      </c>
      <c r="F71" s="25">
        <v>31</v>
      </c>
      <c r="G71" s="25">
        <v>25</v>
      </c>
      <c r="H71" s="25">
        <v>25</v>
      </c>
      <c r="I71" s="25">
        <v>27</v>
      </c>
      <c r="J71" s="27">
        <v>24</v>
      </c>
    </row>
    <row r="72" spans="1:10" ht="18" customHeight="1" x14ac:dyDescent="0.2">
      <c r="B72" s="5" t="s">
        <v>22</v>
      </c>
      <c r="C72" s="21">
        <f t="shared" ref="C72" si="11">SUM(D72:J72)</f>
        <v>210</v>
      </c>
      <c r="D72" s="25">
        <v>18</v>
      </c>
      <c r="E72" s="25">
        <v>21</v>
      </c>
      <c r="F72" s="25">
        <v>26</v>
      </c>
      <c r="G72" s="25">
        <v>41</v>
      </c>
      <c r="H72" s="25">
        <v>32</v>
      </c>
      <c r="I72" s="25">
        <v>33</v>
      </c>
      <c r="J72" s="27">
        <v>39</v>
      </c>
    </row>
    <row r="73" spans="1:10" ht="24.95" customHeight="1" x14ac:dyDescent="0.2">
      <c r="A73" s="2" t="s">
        <v>46</v>
      </c>
      <c r="B73" s="5"/>
      <c r="C73" s="21"/>
      <c r="D73" s="25"/>
      <c r="E73" s="25"/>
      <c r="F73" s="25"/>
      <c r="G73" s="25"/>
      <c r="H73" s="25"/>
      <c r="I73" s="25"/>
      <c r="J73" s="27"/>
    </row>
    <row r="74" spans="1:10" ht="18" customHeight="1" x14ac:dyDescent="0.2">
      <c r="B74" s="5" t="s">
        <v>23</v>
      </c>
      <c r="C74" s="21">
        <f>SUM(D74:J74)</f>
        <v>222</v>
      </c>
      <c r="D74" s="25">
        <v>18</v>
      </c>
      <c r="E74" s="25">
        <v>39</v>
      </c>
      <c r="F74" s="25">
        <v>45</v>
      </c>
      <c r="G74" s="25">
        <v>24</v>
      </c>
      <c r="H74" s="25">
        <v>31</v>
      </c>
      <c r="I74" s="25">
        <v>37</v>
      </c>
      <c r="J74" s="27">
        <v>28</v>
      </c>
    </row>
    <row r="75" spans="1:10" ht="18.75" customHeight="1" x14ac:dyDescent="0.2">
      <c r="B75" s="5" t="s">
        <v>24</v>
      </c>
      <c r="C75" s="21">
        <f>SUM(D75:J75)</f>
        <v>224</v>
      </c>
      <c r="D75" s="25">
        <v>17</v>
      </c>
      <c r="E75" s="25">
        <v>29</v>
      </c>
      <c r="F75" s="25">
        <v>35</v>
      </c>
      <c r="G75" s="25">
        <v>38</v>
      </c>
      <c r="H75" s="25">
        <v>39</v>
      </c>
      <c r="I75" s="25">
        <v>34</v>
      </c>
      <c r="J75" s="27">
        <v>32</v>
      </c>
    </row>
    <row r="76" spans="1:10" ht="18" customHeight="1" x14ac:dyDescent="0.2">
      <c r="B76" s="5" t="s">
        <v>25</v>
      </c>
      <c r="C76" s="21">
        <f>SUM(D76:J76)</f>
        <v>229</v>
      </c>
      <c r="D76" s="25">
        <v>24</v>
      </c>
      <c r="E76" s="25">
        <v>32</v>
      </c>
      <c r="F76" s="25">
        <v>19</v>
      </c>
      <c r="G76" s="25">
        <v>35</v>
      </c>
      <c r="H76" s="25">
        <v>29</v>
      </c>
      <c r="I76" s="25">
        <v>36</v>
      </c>
      <c r="J76" s="27">
        <v>54</v>
      </c>
    </row>
    <row r="77" spans="1:10" ht="18.75" customHeight="1" x14ac:dyDescent="0.2">
      <c r="B77" s="5" t="s">
        <v>26</v>
      </c>
      <c r="C77" s="21">
        <f t="shared" ref="C77:C87" si="12">SUM(D77:J77)</f>
        <v>247</v>
      </c>
      <c r="D77" s="25">
        <v>24</v>
      </c>
      <c r="E77" s="25">
        <v>39</v>
      </c>
      <c r="F77" s="25">
        <v>44</v>
      </c>
      <c r="G77" s="25">
        <v>30</v>
      </c>
      <c r="H77" s="25">
        <v>30</v>
      </c>
      <c r="I77" s="25">
        <v>40</v>
      </c>
      <c r="J77" s="27">
        <v>40</v>
      </c>
    </row>
    <row r="78" spans="1:10" ht="18" customHeight="1" x14ac:dyDescent="0.2">
      <c r="B78" s="5" t="s">
        <v>27</v>
      </c>
      <c r="C78" s="21">
        <f t="shared" si="12"/>
        <v>249</v>
      </c>
      <c r="D78" s="25">
        <v>27</v>
      </c>
      <c r="E78" s="25">
        <v>38</v>
      </c>
      <c r="F78" s="25">
        <v>31</v>
      </c>
      <c r="G78" s="25">
        <v>34</v>
      </c>
      <c r="H78" s="25">
        <v>32</v>
      </c>
      <c r="I78" s="25">
        <v>42</v>
      </c>
      <c r="J78" s="27">
        <v>45</v>
      </c>
    </row>
    <row r="79" spans="1:10" ht="18.75" customHeight="1" x14ac:dyDescent="0.2">
      <c r="B79" s="5" t="s">
        <v>28</v>
      </c>
      <c r="C79" s="21">
        <f>SUM(D79:J79)</f>
        <v>281</v>
      </c>
      <c r="D79" s="25">
        <v>31</v>
      </c>
      <c r="E79" s="25">
        <v>43</v>
      </c>
      <c r="F79" s="25">
        <v>47</v>
      </c>
      <c r="G79" s="25">
        <v>41</v>
      </c>
      <c r="H79" s="25">
        <v>35</v>
      </c>
      <c r="I79" s="25">
        <v>44</v>
      </c>
      <c r="J79" s="27">
        <v>40</v>
      </c>
    </row>
    <row r="80" spans="1:10" ht="18" customHeight="1" x14ac:dyDescent="0.2">
      <c r="B80" s="5" t="s">
        <v>29</v>
      </c>
      <c r="C80" s="21">
        <f>SUM(D80:J80)</f>
        <v>284</v>
      </c>
      <c r="D80" s="25">
        <v>26</v>
      </c>
      <c r="E80" s="25">
        <v>43</v>
      </c>
      <c r="F80" s="25">
        <v>38</v>
      </c>
      <c r="G80" s="25">
        <v>41</v>
      </c>
      <c r="H80" s="25">
        <v>45</v>
      </c>
      <c r="I80" s="25">
        <v>53</v>
      </c>
      <c r="J80" s="27">
        <v>38</v>
      </c>
    </row>
    <row r="81" spans="1:10" ht="18.75" customHeight="1" x14ac:dyDescent="0.2">
      <c r="B81" s="5" t="s">
        <v>30</v>
      </c>
      <c r="C81" s="21">
        <f t="shared" si="12"/>
        <v>227</v>
      </c>
      <c r="D81" s="25">
        <v>18</v>
      </c>
      <c r="E81" s="25">
        <v>27</v>
      </c>
      <c r="F81" s="25">
        <v>37</v>
      </c>
      <c r="G81" s="25">
        <v>37</v>
      </c>
      <c r="H81" s="25">
        <v>40</v>
      </c>
      <c r="I81" s="25">
        <v>40</v>
      </c>
      <c r="J81" s="27">
        <v>28</v>
      </c>
    </row>
    <row r="82" spans="1:10" ht="18" customHeight="1" x14ac:dyDescent="0.2">
      <c r="B82" s="5" t="s">
        <v>31</v>
      </c>
      <c r="C82" s="21">
        <f t="shared" si="12"/>
        <v>173</v>
      </c>
      <c r="D82" s="25">
        <v>26</v>
      </c>
      <c r="E82" s="25">
        <v>23</v>
      </c>
      <c r="F82" s="25">
        <v>23</v>
      </c>
      <c r="G82" s="25">
        <v>28</v>
      </c>
      <c r="H82" s="25">
        <v>25</v>
      </c>
      <c r="I82" s="25">
        <v>18</v>
      </c>
      <c r="J82" s="27">
        <v>30</v>
      </c>
    </row>
    <row r="83" spans="1:10" ht="18.75" customHeight="1" x14ac:dyDescent="0.2">
      <c r="B83" s="5" t="s">
        <v>32</v>
      </c>
      <c r="C83" s="21">
        <f t="shared" si="12"/>
        <v>124</v>
      </c>
      <c r="D83" s="25">
        <v>18</v>
      </c>
      <c r="E83" s="25">
        <v>11</v>
      </c>
      <c r="F83" s="25">
        <v>17</v>
      </c>
      <c r="G83" s="25">
        <v>17</v>
      </c>
      <c r="H83" s="25">
        <v>11</v>
      </c>
      <c r="I83" s="25">
        <v>25</v>
      </c>
      <c r="J83" s="27">
        <v>25</v>
      </c>
    </row>
    <row r="84" spans="1:10" ht="18" customHeight="1" x14ac:dyDescent="0.2">
      <c r="B84" s="5" t="s">
        <v>33</v>
      </c>
      <c r="C84" s="21">
        <f t="shared" si="12"/>
        <v>115</v>
      </c>
      <c r="D84" s="25">
        <v>14</v>
      </c>
      <c r="E84" s="25">
        <v>10</v>
      </c>
      <c r="F84" s="25">
        <v>18</v>
      </c>
      <c r="G84" s="25">
        <v>10</v>
      </c>
      <c r="H84" s="25">
        <v>13</v>
      </c>
      <c r="I84" s="25">
        <v>20</v>
      </c>
      <c r="J84" s="27">
        <v>30</v>
      </c>
    </row>
    <row r="85" spans="1:10" ht="18.75" customHeight="1" x14ac:dyDescent="0.2">
      <c r="B85" s="5" t="s">
        <v>34</v>
      </c>
      <c r="C85" s="21">
        <f t="shared" si="12"/>
        <v>101</v>
      </c>
      <c r="D85" s="25">
        <v>16</v>
      </c>
      <c r="E85" s="25">
        <v>9</v>
      </c>
      <c r="F85" s="25">
        <v>11</v>
      </c>
      <c r="G85" s="25">
        <v>16</v>
      </c>
      <c r="H85" s="25">
        <v>7</v>
      </c>
      <c r="I85" s="25">
        <v>20</v>
      </c>
      <c r="J85" s="27">
        <v>22</v>
      </c>
    </row>
    <row r="86" spans="1:10" ht="18" customHeight="1" x14ac:dyDescent="0.2">
      <c r="B86" s="5" t="s">
        <v>35</v>
      </c>
      <c r="C86" s="21">
        <f t="shared" si="12"/>
        <v>84</v>
      </c>
      <c r="D86" s="25">
        <v>7</v>
      </c>
      <c r="E86" s="25">
        <v>9</v>
      </c>
      <c r="F86" s="25">
        <v>11</v>
      </c>
      <c r="G86" s="25">
        <v>15</v>
      </c>
      <c r="H86" s="25">
        <v>9</v>
      </c>
      <c r="I86" s="25">
        <v>16</v>
      </c>
      <c r="J86" s="27">
        <v>17</v>
      </c>
    </row>
    <row r="87" spans="1:10" ht="18.75" customHeight="1" x14ac:dyDescent="0.2">
      <c r="B87" s="5" t="s">
        <v>36</v>
      </c>
      <c r="C87" s="21">
        <f t="shared" si="12"/>
        <v>92</v>
      </c>
      <c r="D87" s="25">
        <v>12</v>
      </c>
      <c r="E87" s="25">
        <v>12</v>
      </c>
      <c r="F87" s="25">
        <v>10</v>
      </c>
      <c r="G87" s="25">
        <v>16</v>
      </c>
      <c r="H87" s="25">
        <v>9</v>
      </c>
      <c r="I87" s="25">
        <v>14</v>
      </c>
      <c r="J87" s="27">
        <v>19</v>
      </c>
    </row>
    <row r="88" spans="1:10" ht="25.5" customHeight="1" x14ac:dyDescent="0.2">
      <c r="A88" s="5" t="s">
        <v>38</v>
      </c>
      <c r="B88" s="6"/>
      <c r="C88" s="21">
        <f t="shared" ref="C88:J88" si="13">SUM(C89:C115)</f>
        <v>19919</v>
      </c>
      <c r="D88" s="21">
        <f t="shared" si="13"/>
        <v>2667</v>
      </c>
      <c r="E88" s="21">
        <f t="shared" si="13"/>
        <v>2867</v>
      </c>
      <c r="F88" s="21">
        <f t="shared" si="13"/>
        <v>2800</v>
      </c>
      <c r="G88" s="21">
        <f t="shared" si="13"/>
        <v>2660</v>
      </c>
      <c r="H88" s="21">
        <f t="shared" si="13"/>
        <v>2664</v>
      </c>
      <c r="I88" s="21">
        <f t="shared" si="13"/>
        <v>3207</v>
      </c>
      <c r="J88" s="22">
        <f t="shared" si="13"/>
        <v>3054</v>
      </c>
    </row>
    <row r="89" spans="1:10" ht="18.75" customHeight="1" x14ac:dyDescent="0.2">
      <c r="B89" s="5" t="s">
        <v>12</v>
      </c>
      <c r="C89" s="21">
        <f t="shared" ref="C89:C115" si="14">SUM(D89:J89)</f>
        <v>928</v>
      </c>
      <c r="D89" s="25">
        <v>109</v>
      </c>
      <c r="E89" s="25">
        <v>139</v>
      </c>
      <c r="F89" s="25">
        <v>146</v>
      </c>
      <c r="G89" s="25">
        <v>121</v>
      </c>
      <c r="H89" s="25">
        <v>130</v>
      </c>
      <c r="I89" s="25">
        <v>134</v>
      </c>
      <c r="J89" s="26">
        <v>149</v>
      </c>
    </row>
    <row r="90" spans="1:10" ht="18" customHeight="1" x14ac:dyDescent="0.2">
      <c r="B90" s="5" t="s">
        <v>13</v>
      </c>
      <c r="C90" s="21">
        <f t="shared" si="14"/>
        <v>275</v>
      </c>
      <c r="D90" s="25">
        <v>72</v>
      </c>
      <c r="E90" s="25">
        <v>40</v>
      </c>
      <c r="F90" s="25">
        <v>27</v>
      </c>
      <c r="G90" s="25">
        <v>15</v>
      </c>
      <c r="H90" s="25">
        <v>26</v>
      </c>
      <c r="I90" s="25">
        <v>32</v>
      </c>
      <c r="J90" s="26">
        <v>63</v>
      </c>
    </row>
    <row r="91" spans="1:10" ht="18.75" customHeight="1" x14ac:dyDescent="0.2">
      <c r="B91" s="5" t="s">
        <v>14</v>
      </c>
      <c r="C91" s="21">
        <f t="shared" si="14"/>
        <v>232</v>
      </c>
      <c r="D91" s="25">
        <v>63</v>
      </c>
      <c r="E91" s="25">
        <v>40</v>
      </c>
      <c r="F91" s="25">
        <v>27</v>
      </c>
      <c r="G91" s="25">
        <v>21</v>
      </c>
      <c r="H91" s="25">
        <v>17</v>
      </c>
      <c r="I91" s="25">
        <v>24</v>
      </c>
      <c r="J91" s="26">
        <v>40</v>
      </c>
    </row>
    <row r="92" spans="1:10" ht="18" customHeight="1" x14ac:dyDescent="0.2">
      <c r="B92" s="5" t="s">
        <v>15</v>
      </c>
      <c r="C92" s="21">
        <f t="shared" si="14"/>
        <v>290</v>
      </c>
      <c r="D92" s="25">
        <v>71</v>
      </c>
      <c r="E92" s="25">
        <v>46</v>
      </c>
      <c r="F92" s="25">
        <v>23</v>
      </c>
      <c r="G92" s="25">
        <v>30</v>
      </c>
      <c r="H92" s="25">
        <v>19</v>
      </c>
      <c r="I92" s="25">
        <v>39</v>
      </c>
      <c r="J92" s="26">
        <v>62</v>
      </c>
    </row>
    <row r="93" spans="1:10" ht="18.75" customHeight="1" x14ac:dyDescent="0.2">
      <c r="B93" s="5" t="s">
        <v>16</v>
      </c>
      <c r="C93" s="21">
        <f t="shared" si="14"/>
        <v>349</v>
      </c>
      <c r="D93" s="25">
        <v>82</v>
      </c>
      <c r="E93" s="25">
        <v>42</v>
      </c>
      <c r="F93" s="25">
        <v>35</v>
      </c>
      <c r="G93" s="25">
        <v>45</v>
      </c>
      <c r="H93" s="25">
        <v>39</v>
      </c>
      <c r="I93" s="25">
        <v>45</v>
      </c>
      <c r="J93" s="26">
        <v>61</v>
      </c>
    </row>
    <row r="94" spans="1:10" ht="18" customHeight="1" x14ac:dyDescent="0.2">
      <c r="B94" s="5" t="s">
        <v>17</v>
      </c>
      <c r="C94" s="21">
        <f t="shared" si="14"/>
        <v>560</v>
      </c>
      <c r="D94" s="25">
        <v>91</v>
      </c>
      <c r="E94" s="25">
        <v>88</v>
      </c>
      <c r="F94" s="25">
        <v>74</v>
      </c>
      <c r="G94" s="25">
        <v>70</v>
      </c>
      <c r="H94" s="25">
        <v>61</v>
      </c>
      <c r="I94" s="25">
        <v>96</v>
      </c>
      <c r="J94" s="26">
        <v>80</v>
      </c>
    </row>
    <row r="95" spans="1:10" ht="18.75" customHeight="1" x14ac:dyDescent="0.2">
      <c r="B95" s="5" t="s">
        <v>18</v>
      </c>
      <c r="C95" s="21">
        <f t="shared" si="14"/>
        <v>814</v>
      </c>
      <c r="D95" s="25">
        <v>67</v>
      </c>
      <c r="E95" s="25">
        <v>133</v>
      </c>
      <c r="F95" s="25">
        <v>138</v>
      </c>
      <c r="G95" s="25">
        <v>143</v>
      </c>
      <c r="H95" s="25">
        <v>124</v>
      </c>
      <c r="I95" s="25">
        <v>127</v>
      </c>
      <c r="J95" s="26">
        <v>82</v>
      </c>
    </row>
    <row r="96" spans="1:10" ht="18" customHeight="1" x14ac:dyDescent="0.2">
      <c r="B96" s="5" t="s">
        <v>19</v>
      </c>
      <c r="C96" s="21">
        <f t="shared" si="14"/>
        <v>942</v>
      </c>
      <c r="D96" s="25">
        <v>76</v>
      </c>
      <c r="E96" s="25">
        <v>158</v>
      </c>
      <c r="F96" s="25">
        <v>153</v>
      </c>
      <c r="G96" s="25">
        <v>144</v>
      </c>
      <c r="H96" s="25">
        <v>172</v>
      </c>
      <c r="I96" s="25">
        <v>144</v>
      </c>
      <c r="J96" s="26">
        <v>95</v>
      </c>
    </row>
    <row r="97" spans="1:10" ht="18.75" customHeight="1" x14ac:dyDescent="0.2">
      <c r="B97" s="5" t="s">
        <v>20</v>
      </c>
      <c r="C97" s="21">
        <f t="shared" si="14"/>
        <v>854</v>
      </c>
      <c r="D97" s="25">
        <v>77</v>
      </c>
      <c r="E97" s="25">
        <v>127</v>
      </c>
      <c r="F97" s="25">
        <v>116</v>
      </c>
      <c r="G97" s="25">
        <v>129</v>
      </c>
      <c r="H97" s="25">
        <v>115</v>
      </c>
      <c r="I97" s="25">
        <v>152</v>
      </c>
      <c r="J97" s="26">
        <v>138</v>
      </c>
    </row>
    <row r="98" spans="1:10" ht="18" customHeight="1" x14ac:dyDescent="0.2">
      <c r="B98" s="5" t="s">
        <v>21</v>
      </c>
      <c r="C98" s="21">
        <f t="shared" si="14"/>
        <v>879</v>
      </c>
      <c r="D98" s="25">
        <v>90</v>
      </c>
      <c r="E98" s="25">
        <v>123</v>
      </c>
      <c r="F98" s="25">
        <v>130</v>
      </c>
      <c r="G98" s="25">
        <v>131</v>
      </c>
      <c r="H98" s="25">
        <v>127</v>
      </c>
      <c r="I98" s="25">
        <v>157</v>
      </c>
      <c r="J98" s="26">
        <v>121</v>
      </c>
    </row>
    <row r="99" spans="1:10" ht="18.75" customHeight="1" x14ac:dyDescent="0.2">
      <c r="B99" s="5" t="s">
        <v>22</v>
      </c>
      <c r="C99" s="21">
        <f t="shared" si="14"/>
        <v>1123</v>
      </c>
      <c r="D99" s="25">
        <v>109</v>
      </c>
      <c r="E99" s="25">
        <v>189</v>
      </c>
      <c r="F99" s="25">
        <v>178</v>
      </c>
      <c r="G99" s="25">
        <v>148</v>
      </c>
      <c r="H99" s="25">
        <v>154</v>
      </c>
      <c r="I99" s="25">
        <v>188</v>
      </c>
      <c r="J99" s="26">
        <v>157</v>
      </c>
    </row>
    <row r="100" spans="1:10" ht="18" customHeight="1" x14ac:dyDescent="0.2">
      <c r="B100" s="5" t="s">
        <v>23</v>
      </c>
      <c r="C100" s="21">
        <f t="shared" si="14"/>
        <v>1093</v>
      </c>
      <c r="D100" s="25">
        <v>116</v>
      </c>
      <c r="E100" s="25">
        <v>156</v>
      </c>
      <c r="F100" s="25">
        <v>179</v>
      </c>
      <c r="G100" s="25">
        <v>163</v>
      </c>
      <c r="H100" s="25">
        <v>148</v>
      </c>
      <c r="I100" s="25">
        <v>172</v>
      </c>
      <c r="J100" s="26">
        <v>159</v>
      </c>
    </row>
    <row r="101" spans="1:10" ht="18.75" customHeight="1" x14ac:dyDescent="0.2">
      <c r="B101" s="5" t="s">
        <v>24</v>
      </c>
      <c r="C101" s="21">
        <f>SUM(D101:J101)</f>
        <v>596</v>
      </c>
      <c r="D101" s="25">
        <v>79</v>
      </c>
      <c r="E101" s="25">
        <v>110</v>
      </c>
      <c r="F101" s="25">
        <v>88</v>
      </c>
      <c r="G101" s="25">
        <v>85</v>
      </c>
      <c r="H101" s="25">
        <v>72</v>
      </c>
      <c r="I101" s="25">
        <v>77</v>
      </c>
      <c r="J101" s="26">
        <v>85</v>
      </c>
    </row>
    <row r="102" spans="1:10" ht="18" customHeight="1" x14ac:dyDescent="0.2">
      <c r="B102" s="5" t="s">
        <v>25</v>
      </c>
      <c r="C102" s="21">
        <f>SUM(D102:J102)</f>
        <v>1166</v>
      </c>
      <c r="D102" s="25">
        <v>125</v>
      </c>
      <c r="E102" s="25">
        <v>188</v>
      </c>
      <c r="F102" s="25">
        <v>186</v>
      </c>
      <c r="G102" s="25">
        <v>156</v>
      </c>
      <c r="H102" s="25">
        <v>149</v>
      </c>
      <c r="I102" s="25">
        <v>178</v>
      </c>
      <c r="J102" s="26">
        <v>184</v>
      </c>
    </row>
    <row r="103" spans="1:10" ht="18.75" customHeight="1" x14ac:dyDescent="0.2">
      <c r="B103" s="5" t="s">
        <v>26</v>
      </c>
      <c r="C103" s="21">
        <f>SUM(D103:J103)</f>
        <v>1255</v>
      </c>
      <c r="D103" s="25">
        <v>144</v>
      </c>
      <c r="E103" s="25">
        <v>181</v>
      </c>
      <c r="F103" s="25">
        <v>203</v>
      </c>
      <c r="G103" s="25">
        <v>171</v>
      </c>
      <c r="H103" s="25">
        <v>190</v>
      </c>
      <c r="I103" s="25">
        <v>197</v>
      </c>
      <c r="J103" s="26">
        <v>169</v>
      </c>
    </row>
    <row r="104" spans="1:10" s="1" customFormat="1" ht="18.75" customHeight="1" x14ac:dyDescent="0.2">
      <c r="C104" s="31"/>
      <c r="D104" s="30"/>
      <c r="E104" s="30"/>
      <c r="F104" s="30"/>
      <c r="G104" s="30"/>
      <c r="H104" s="30"/>
      <c r="I104" s="30"/>
      <c r="J104" s="30"/>
    </row>
    <row r="105" spans="1:10" ht="25.5" customHeight="1" x14ac:dyDescent="0.2">
      <c r="A105" s="2" t="s">
        <v>47</v>
      </c>
      <c r="B105" s="5"/>
      <c r="C105" s="21"/>
      <c r="D105" s="25"/>
      <c r="E105" s="25"/>
      <c r="F105" s="25"/>
      <c r="G105" s="25"/>
      <c r="H105" s="25"/>
      <c r="I105" s="25"/>
      <c r="J105" s="26"/>
    </row>
    <row r="106" spans="1:10" ht="18" customHeight="1" x14ac:dyDescent="0.2">
      <c r="B106" s="5" t="s">
        <v>27</v>
      </c>
      <c r="C106" s="21">
        <f t="shared" si="14"/>
        <v>1304</v>
      </c>
      <c r="D106" s="25">
        <v>153</v>
      </c>
      <c r="E106" s="25">
        <v>169</v>
      </c>
      <c r="F106" s="25">
        <v>164</v>
      </c>
      <c r="G106" s="25">
        <v>183</v>
      </c>
      <c r="H106" s="25">
        <v>202</v>
      </c>
      <c r="I106" s="25">
        <v>228</v>
      </c>
      <c r="J106" s="26">
        <v>205</v>
      </c>
    </row>
    <row r="107" spans="1:10" ht="18" customHeight="1" x14ac:dyDescent="0.2">
      <c r="B107" s="5" t="s">
        <v>28</v>
      </c>
      <c r="C107" s="21">
        <f>SUM(D107:J107)</f>
        <v>1331</v>
      </c>
      <c r="D107" s="25">
        <v>149</v>
      </c>
      <c r="E107" s="25">
        <v>181</v>
      </c>
      <c r="F107" s="25">
        <v>199</v>
      </c>
      <c r="G107" s="25">
        <v>195</v>
      </c>
      <c r="H107" s="25">
        <v>191</v>
      </c>
      <c r="I107" s="25">
        <v>222</v>
      </c>
      <c r="J107" s="26">
        <v>194</v>
      </c>
    </row>
    <row r="108" spans="1:10" ht="18" customHeight="1" x14ac:dyDescent="0.2">
      <c r="B108" s="5" t="s">
        <v>29</v>
      </c>
      <c r="C108" s="21">
        <f>SUM(D108:J108)</f>
        <v>1269</v>
      </c>
      <c r="D108" s="25">
        <v>169</v>
      </c>
      <c r="E108" s="25">
        <v>193</v>
      </c>
      <c r="F108" s="25">
        <v>187</v>
      </c>
      <c r="G108" s="25">
        <v>156</v>
      </c>
      <c r="H108" s="25">
        <v>169</v>
      </c>
      <c r="I108" s="25">
        <v>213</v>
      </c>
      <c r="J108" s="26">
        <v>182</v>
      </c>
    </row>
    <row r="109" spans="1:10" ht="18" customHeight="1" x14ac:dyDescent="0.2">
      <c r="B109" s="5" t="s">
        <v>30</v>
      </c>
      <c r="C109" s="21">
        <f>SUM(D109:J109)</f>
        <v>956</v>
      </c>
      <c r="D109" s="25">
        <v>146</v>
      </c>
      <c r="E109" s="25">
        <v>149</v>
      </c>
      <c r="F109" s="25">
        <v>126</v>
      </c>
      <c r="G109" s="25">
        <v>110</v>
      </c>
      <c r="H109" s="25">
        <v>130</v>
      </c>
      <c r="I109" s="25">
        <v>159</v>
      </c>
      <c r="J109" s="26">
        <v>136</v>
      </c>
    </row>
    <row r="110" spans="1:10" ht="18" customHeight="1" x14ac:dyDescent="0.2">
      <c r="B110" s="5" t="s">
        <v>31</v>
      </c>
      <c r="C110" s="21">
        <f>SUM(D110:J110)</f>
        <v>1039</v>
      </c>
      <c r="D110" s="25">
        <v>192</v>
      </c>
      <c r="E110" s="25">
        <v>116</v>
      </c>
      <c r="F110" s="25">
        <v>116</v>
      </c>
      <c r="G110" s="25">
        <v>146</v>
      </c>
      <c r="H110" s="25">
        <v>120</v>
      </c>
      <c r="I110" s="25">
        <v>167</v>
      </c>
      <c r="J110" s="26">
        <v>182</v>
      </c>
    </row>
    <row r="111" spans="1:10" ht="18" customHeight="1" x14ac:dyDescent="0.2">
      <c r="B111" s="5" t="s">
        <v>32</v>
      </c>
      <c r="C111" s="21">
        <f>SUM(D111:J111)</f>
        <v>807</v>
      </c>
      <c r="D111" s="25">
        <v>172</v>
      </c>
      <c r="E111" s="25">
        <v>87</v>
      </c>
      <c r="F111" s="25">
        <v>113</v>
      </c>
      <c r="G111" s="25">
        <v>87</v>
      </c>
      <c r="H111" s="25">
        <v>90</v>
      </c>
      <c r="I111" s="25">
        <v>109</v>
      </c>
      <c r="J111" s="26">
        <v>149</v>
      </c>
    </row>
    <row r="112" spans="1:10" ht="18" customHeight="1" x14ac:dyDescent="0.2">
      <c r="B112" s="5" t="s">
        <v>33</v>
      </c>
      <c r="C112" s="21">
        <f t="shared" si="14"/>
        <v>576</v>
      </c>
      <c r="D112" s="25">
        <v>111</v>
      </c>
      <c r="E112" s="25">
        <v>56</v>
      </c>
      <c r="F112" s="25">
        <v>59</v>
      </c>
      <c r="G112" s="25">
        <v>58</v>
      </c>
      <c r="H112" s="25">
        <v>62</v>
      </c>
      <c r="I112" s="25">
        <v>116</v>
      </c>
      <c r="J112" s="26">
        <v>114</v>
      </c>
    </row>
    <row r="113" spans="1:10" ht="18" customHeight="1" x14ac:dyDescent="0.2">
      <c r="B113" s="5" t="s">
        <v>34</v>
      </c>
      <c r="C113" s="21">
        <f t="shared" si="14"/>
        <v>490</v>
      </c>
      <c r="D113" s="25">
        <v>89</v>
      </c>
      <c r="E113" s="25">
        <v>60</v>
      </c>
      <c r="F113" s="25">
        <v>55</v>
      </c>
      <c r="G113" s="25">
        <v>45</v>
      </c>
      <c r="H113" s="25">
        <v>60</v>
      </c>
      <c r="I113" s="25">
        <v>86</v>
      </c>
      <c r="J113" s="26">
        <v>95</v>
      </c>
    </row>
    <row r="114" spans="1:10" ht="18" customHeight="1" x14ac:dyDescent="0.2">
      <c r="B114" s="5" t="s">
        <v>35</v>
      </c>
      <c r="C114" s="21">
        <f t="shared" si="14"/>
        <v>348</v>
      </c>
      <c r="D114" s="25">
        <v>46</v>
      </c>
      <c r="E114" s="25">
        <v>38</v>
      </c>
      <c r="F114" s="25">
        <v>33</v>
      </c>
      <c r="G114" s="25">
        <v>52</v>
      </c>
      <c r="H114" s="25">
        <v>40</v>
      </c>
      <c r="I114" s="25">
        <v>64</v>
      </c>
      <c r="J114" s="26">
        <v>75</v>
      </c>
    </row>
    <row r="115" spans="1:10" ht="18" customHeight="1" x14ac:dyDescent="0.2">
      <c r="B115" s="5" t="s">
        <v>36</v>
      </c>
      <c r="C115" s="21">
        <f t="shared" si="14"/>
        <v>443</v>
      </c>
      <c r="D115" s="25">
        <v>69</v>
      </c>
      <c r="E115" s="25">
        <v>58</v>
      </c>
      <c r="F115" s="25">
        <v>45</v>
      </c>
      <c r="G115" s="25">
        <v>56</v>
      </c>
      <c r="H115" s="25">
        <v>57</v>
      </c>
      <c r="I115" s="25">
        <v>81</v>
      </c>
      <c r="J115" s="26">
        <v>77</v>
      </c>
    </row>
    <row r="116" spans="1:10" ht="10.5" customHeight="1" x14ac:dyDescent="0.2">
      <c r="A116" s="7"/>
      <c r="B116" s="8"/>
      <c r="C116" s="3" t="s">
        <v>11</v>
      </c>
      <c r="D116" s="9"/>
      <c r="E116" s="10"/>
      <c r="F116" s="9"/>
      <c r="G116" s="10"/>
      <c r="H116" s="9"/>
      <c r="I116" s="10"/>
      <c r="J116" s="10"/>
    </row>
    <row r="117" spans="1:10" ht="10.5" customHeight="1" x14ac:dyDescent="0.2">
      <c r="A117" s="1"/>
      <c r="B117" s="1"/>
      <c r="C117" s="19"/>
      <c r="D117" s="20"/>
      <c r="E117" s="20"/>
      <c r="F117" s="20"/>
      <c r="G117" s="20"/>
      <c r="H117" s="20"/>
      <c r="I117" s="20"/>
      <c r="J117" s="20"/>
    </row>
    <row r="118" spans="1:10" ht="15" customHeight="1" x14ac:dyDescent="0.2">
      <c r="A118" s="2" t="s">
        <v>40</v>
      </c>
    </row>
    <row r="119" spans="1:10" ht="15" customHeight="1" x14ac:dyDescent="0.2"/>
    <row r="120" spans="1:10" ht="15" customHeight="1" x14ac:dyDescent="0.2"/>
    <row r="121" spans="1:10" ht="15" customHeight="1" x14ac:dyDescent="0.2"/>
    <row r="122" spans="1:10" ht="15" customHeight="1" x14ac:dyDescent="0.2"/>
    <row r="123" spans="1:10" ht="15" customHeight="1" x14ac:dyDescent="0.2"/>
    <row r="124" spans="1:10" ht="15" customHeight="1" x14ac:dyDescent="0.2"/>
    <row r="125" spans="1:10" ht="15" customHeight="1" x14ac:dyDescent="0.2"/>
    <row r="126" spans="1:10" ht="15" customHeight="1" x14ac:dyDescent="0.2"/>
    <row r="127" spans="1:10" ht="15" customHeight="1" x14ac:dyDescent="0.2"/>
    <row r="128" spans="1:10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</sheetData>
  <mergeCells count="8">
    <mergeCell ref="A8:B8"/>
    <mergeCell ref="A1:J1"/>
    <mergeCell ref="A2:J2"/>
    <mergeCell ref="A3:J3"/>
    <mergeCell ref="A4:B6"/>
    <mergeCell ref="C4:J4"/>
    <mergeCell ref="C5:C6"/>
    <mergeCell ref="D5:J5"/>
  </mergeCells>
  <printOptions horizontalCentered="1"/>
  <pageMargins left="0.74803149606299213" right="0.74803149606299213" top="0.98425196850393704" bottom="0.98425196850393704" header="0.31496062992125984" footer="0.31496062992125984"/>
  <pageSetup scale="87" orientation="portrait" r:id="rId1"/>
  <ignoredErrors>
    <ignoredError sqref="C8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451-11</vt:lpstr>
      <vt:lpstr>'451-11'!Títulos_a_imprimir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2024-05-13T13:35:36Z</cp:lastPrinted>
  <dcterms:created xsi:type="dcterms:W3CDTF">2017-11-21T17:27:38Z</dcterms:created>
  <dcterms:modified xsi:type="dcterms:W3CDTF">2024-11-07T14:42:30Z</dcterms:modified>
</cp:coreProperties>
</file>