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3\ACCIDENTE DE TRANSITO\"/>
    </mc:Choice>
  </mc:AlternateContent>
  <bookViews>
    <workbookView xWindow="0" yWindow="0" windowWidth="27375" windowHeight="10845"/>
  </bookViews>
  <sheets>
    <sheet name="450-1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E8" i="1"/>
  <c r="F19" i="1"/>
  <c r="G19" i="1"/>
  <c r="H19" i="1"/>
  <c r="K19" i="1"/>
  <c r="L19" i="1"/>
  <c r="M19" i="1"/>
  <c r="N19" i="1"/>
  <c r="P19" i="1"/>
  <c r="E19" i="1"/>
  <c r="H18" i="1"/>
  <c r="I18" i="1"/>
  <c r="L18" i="1"/>
  <c r="M18" i="1"/>
  <c r="N18" i="1"/>
  <c r="L17" i="1" l="1"/>
  <c r="M17" i="1"/>
  <c r="P17" i="1"/>
  <c r="F15" i="1"/>
  <c r="G15" i="1"/>
  <c r="H15" i="1"/>
  <c r="L15" i="1"/>
  <c r="M15" i="1"/>
  <c r="N15" i="1"/>
  <c r="P15" i="1"/>
  <c r="F16" i="1"/>
  <c r="G16" i="1"/>
  <c r="H16" i="1"/>
  <c r="I16" i="1"/>
  <c r="J16" i="1"/>
  <c r="K16" i="1"/>
  <c r="L16" i="1"/>
  <c r="M16" i="1"/>
  <c r="N16" i="1"/>
  <c r="E16" i="1"/>
  <c r="P9" i="1"/>
  <c r="O10" i="1"/>
  <c r="P10" i="1"/>
  <c r="O11" i="1"/>
  <c r="P11" i="1"/>
  <c r="P12" i="1"/>
  <c r="P13" i="1"/>
  <c r="O32" i="1"/>
  <c r="E15" i="1" l="1"/>
  <c r="E13" i="1"/>
  <c r="E12" i="1"/>
  <c r="E9" i="1"/>
  <c r="F9" i="1" l="1"/>
  <c r="G9" i="1"/>
  <c r="H9" i="1"/>
  <c r="I9" i="1"/>
  <c r="J9" i="1"/>
  <c r="K9" i="1"/>
  <c r="L9" i="1"/>
  <c r="M9" i="1"/>
  <c r="N9" i="1"/>
  <c r="F10" i="1"/>
  <c r="G10" i="1"/>
  <c r="H10" i="1"/>
  <c r="I10" i="1"/>
  <c r="J10" i="1"/>
  <c r="K10" i="1"/>
  <c r="L10" i="1"/>
  <c r="M10" i="1"/>
  <c r="N10" i="1"/>
  <c r="F11" i="1"/>
  <c r="G11" i="1"/>
  <c r="H11" i="1"/>
  <c r="I11" i="1"/>
  <c r="J11" i="1"/>
  <c r="K11" i="1"/>
  <c r="L11" i="1"/>
  <c r="M11" i="1"/>
  <c r="N11" i="1"/>
  <c r="F12" i="1"/>
  <c r="G12" i="1"/>
  <c r="H12" i="1"/>
  <c r="I12" i="1"/>
  <c r="J12" i="1"/>
  <c r="K12" i="1"/>
  <c r="L12" i="1"/>
  <c r="M12" i="1"/>
  <c r="N12" i="1"/>
  <c r="F13" i="1"/>
  <c r="G13" i="1"/>
  <c r="H13" i="1"/>
  <c r="I13" i="1"/>
  <c r="J13" i="1"/>
  <c r="K13" i="1"/>
  <c r="L13" i="1"/>
  <c r="M13" i="1"/>
  <c r="N13" i="1"/>
  <c r="J32" i="1" l="1"/>
  <c r="J20" i="1"/>
  <c r="K32" i="1"/>
  <c r="K20" i="1"/>
  <c r="J8" i="1" l="1"/>
  <c r="K8" i="1"/>
  <c r="D31" i="1"/>
  <c r="E10" i="1" l="1"/>
  <c r="E11" i="1"/>
  <c r="O20" i="1"/>
  <c r="O8" i="1" s="1"/>
  <c r="D40" i="1"/>
  <c r="D41" i="1"/>
  <c r="D19" i="1" s="1"/>
  <c r="D39" i="1" l="1"/>
  <c r="D34" i="1"/>
  <c r="D35" i="1"/>
  <c r="D36" i="1"/>
  <c r="D37" i="1"/>
  <c r="D25" i="1"/>
  <c r="D24" i="1"/>
  <c r="D22" i="1"/>
  <c r="D21" i="1"/>
  <c r="E20" i="1"/>
  <c r="D13" i="1" l="1"/>
  <c r="D10" i="1"/>
  <c r="D12" i="1"/>
  <c r="F20" i="1"/>
  <c r="G20" i="1"/>
  <c r="H20" i="1"/>
  <c r="I20" i="1"/>
  <c r="L20" i="1"/>
  <c r="M20" i="1"/>
  <c r="N20" i="1"/>
  <c r="P20" i="1"/>
  <c r="D23" i="1"/>
  <c r="D11" i="1" s="1"/>
  <c r="D27" i="1"/>
  <c r="D15" i="1" s="1"/>
  <c r="D28" i="1"/>
  <c r="D16" i="1" s="1"/>
  <c r="D29" i="1"/>
  <c r="D17" i="1" s="1"/>
  <c r="D30" i="1"/>
  <c r="D18" i="1" s="1"/>
  <c r="D20" i="1" l="1"/>
  <c r="F32" i="1" l="1"/>
  <c r="F8" i="1" s="1"/>
  <c r="G32" i="1"/>
  <c r="G8" i="1" s="1"/>
  <c r="H32" i="1"/>
  <c r="H8" i="1" s="1"/>
  <c r="I32" i="1"/>
  <c r="I8" i="1" s="1"/>
  <c r="L32" i="1"/>
  <c r="L8" i="1" s="1"/>
  <c r="M32" i="1"/>
  <c r="M8" i="1" s="1"/>
  <c r="N32" i="1"/>
  <c r="N8" i="1" s="1"/>
  <c r="P32" i="1"/>
  <c r="P8" i="1" s="1"/>
  <c r="E32" i="1"/>
  <c r="D33" i="1" l="1"/>
  <c r="D9" i="1" s="1"/>
  <c r="D32" i="1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VICTIMAS.odc" keepAlive="1" name="PAIRCA-PAN01_SQL2008 SOCIALES18 VVICTIMAS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2" odcFile="C:\Users\libatista\Documents\Mis archivos de origen de datos\PAIRCA-PAN01_SQL2008 SOCIALES19 VVICTIMAS.odc" keepAlive="1" name="PAIRCA-PAN01_SQL2008 SOCIALES19 VVICTIMAS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VICTIMAS&quot;" commandType="3"/>
  </connection>
  <connection id="3" odcFile="C:\Users\libatista\Documents\Mis archivos de origen de datos\PAIRCA-PAN01_SQL2008 SOCIALES20 VVICTIMAS.odc" keepAlive="1" name="PAIRCA-PAN01_SQL2008 SOCIALES20 VVICTIMAS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VICTIMAS&quot;" commandType="3"/>
  </connection>
  <connection id="4" odcFile="C:\Users\libatista\Documents\Mis archivos de origen de datos\PAIRCA-PAN01_SQL2008 SOCIALES21 VVICTIMAS.odc" keepAlive="1" name="PAIRCA-PAN01_SQL2008 SOCIALES21 VVICTIMAS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VICTIMAS&quot;" commandType="3"/>
  </connection>
  <connection id="5" odcFile="C:\Users\libatista\Documents\Mis archivos de origen de datos\PAIRCA-PAN01_SQL2008 SOCIALES22 VVICTIMAS.odc" keepAlive="1" name="PAIRCA-PAN01_SQL2008 SOCIALES22 VVICTIMAS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VICTIMAS&quot;" commandType="3"/>
  </connection>
  <connection id="6" odcFile="C:\Users\libatista\Documents\Mis archivos de origen de datos\PAIRCA-PAN01_SQL2008 SOCIALES23 VVICTIMAS.odc" keepAlive="1" name="PAIRCA-PAN01_SQL2008 SOCIALES23 VVICTIMAS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VICTIMAS&quot;" commandType="3"/>
  </connection>
  <connection id="7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<sst xmlns="http://schemas.openxmlformats.org/spreadsheetml/2006/main" count="155" uniqueCount="36">
  <si>
    <t>Total</t>
  </si>
  <si>
    <t>Provincia y comarca indígena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</si>
  <si>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</si>
  <si>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</si>
  <si>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</si>
  <si>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</si>
  <si>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</si>
  <si>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</si>
  <si>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</si>
  <si>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</si>
  <si>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</si>
  <si>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</si>
  <si>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Heridos</t>
  </si>
  <si>
    <t>Muertos</t>
  </si>
  <si>
    <t>Atropello</t>
  </si>
  <si>
    <t>Colisión</t>
  </si>
  <si>
    <t xml:space="preserve">Colisión con objeto fijo </t>
  </si>
  <si>
    <t>Colisión y atropello</t>
  </si>
  <si>
    <t>Vuelco</t>
  </si>
  <si>
    <t>Atropello y colisión</t>
  </si>
  <si>
    <t>Atropello y vuelco</t>
  </si>
  <si>
    <t>Caída de persona o cosa</t>
  </si>
  <si>
    <t>Colisión y vuelco</t>
  </si>
  <si>
    <t>Atropello y fuga (1)</t>
  </si>
  <si>
    <t>Ngäbe Buglé</t>
  </si>
  <si>
    <t>Fuente: Departamento de Operaciones del Tránsito de la Policía Nacional.</t>
  </si>
  <si>
    <t>(1) Con base en los casos registrados por denuncia.</t>
  </si>
  <si>
    <t>Kuna Yala</t>
  </si>
  <si>
    <t>-</t>
  </si>
  <si>
    <t>Accidentes de tránsito</t>
  </si>
  <si>
    <t>- Cantidad nula o cero.</t>
  </si>
  <si>
    <t>TOTAL</t>
  </si>
  <si>
    <t>del vehículo en marcha</t>
  </si>
  <si>
    <t>Clase y víctimas</t>
  </si>
  <si>
    <t xml:space="preserve">Cuadro 16. VÍCTIMAS EN ACCIDENTES DE TRÁNSITO EN LA REPÚBLICA, POR PROVINCIA Y </t>
  </si>
  <si>
    <t>COMARCA INDÍGENA, SEGÚN CLASE: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</si>
</sst>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3" fontId="1" fillId="0" borderId="5" xfId="0" applyNumberFormat="1" applyFont="1" applyFill="1" applyBorder="1"/>
    <xf numFmtId="3" fontId="2" fillId="0" borderId="7" xfId="0" applyNumberFormat="1" applyFont="1" applyFill="1" applyBorder="1" applyAlignment="1">
      <alignment horizontal="right"/>
    </xf>
    <xf numFmtId="0" fontId="1" fillId="0" borderId="5" xfId="0" applyFont="1" applyFill="1" applyBorder="1"/>
    <xf numFmtId="3" fontId="1" fillId="0" borderId="8" xfId="0" applyNumberFormat="1" applyFont="1" applyFill="1" applyBorder="1" applyAlignment="1">
      <alignment horizontal="right"/>
    </xf>
    <xf numFmtId="0" fontId="2" fillId="0" borderId="0" xfId="0" applyFont="1" applyFill="1"/>
    <xf numFmtId="0" fontId="2" fillId="0" borderId="0" xfId="0" applyFont="1" applyFill="1" applyBorder="1"/>
    <xf numFmtId="3" fontId="2" fillId="0" borderId="7" xfId="0" applyNumberFormat="1" applyFont="1" applyFill="1" applyBorder="1"/>
    <xf numFmtId="3" fontId="2" fillId="0" borderId="8" xfId="0" applyNumberFormat="1" applyFont="1" applyFill="1" applyBorder="1"/>
    <xf numFmtId="164" fontId="1" fillId="0" borderId="7" xfId="0" applyNumberFormat="1" applyFont="1" applyFill="1" applyBorder="1" applyAlignment="1">
      <alignment horizontal="distributed"/>
    </xf>
    <xf numFmtId="164" fontId="1" fillId="0" borderId="8" xfId="0" applyNumberFormat="1" applyFont="1" applyFill="1" applyBorder="1" applyAlignment="1">
      <alignment horizontal="distributed"/>
    </xf>
    <xf numFmtId="0" fontId="1" fillId="0" borderId="9" xfId="0" applyFont="1" applyFill="1" applyBorder="1"/>
    <xf numFmtId="3" fontId="1" fillId="0" borderId="11" xfId="0" applyNumberFormat="1" applyFont="1" applyFill="1" applyBorder="1" applyAlignment="1">
      <alignment horizontal="right"/>
    </xf>
    <xf numFmtId="164" fontId="1" fillId="0" borderId="11" xfId="0" applyNumberFormat="1" applyFont="1" applyFill="1" applyBorder="1" applyAlignment="1">
      <alignment horizontal="right"/>
    </xf>
    <xf numFmtId="164" fontId="1" fillId="0" borderId="12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Border="1"/>
    <xf numFmtId="3" fontId="1" fillId="0" borderId="7" xfId="0" applyNumberFormat="1" applyFont="1" applyFill="1" applyBorder="1" applyAlignment="1">
      <alignment horizontal="right"/>
    </xf>
    <xf numFmtId="3" fontId="2" fillId="0" borderId="0" xfId="0" applyNumberFormat="1" applyFont="1" applyFill="1" applyBorder="1"/>
    <xf numFmtId="164" fontId="1" fillId="0" borderId="0" xfId="0" applyNumberFormat="1" applyFont="1" applyFill="1" applyBorder="1" applyAlignment="1">
      <alignment horizontal="distributed"/>
    </xf>
    <xf numFmtId="0" fontId="1" fillId="0" borderId="10" xfId="0" applyFont="1" applyFill="1" applyBorder="1"/>
    <xf numFmtId="3" fontId="2" fillId="2" borderId="13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49" fontId="0" fillId="0" borderId="0" xfId="0" quotePrefix="1" applyNumberFormat="1" applyFont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5" xfId="0" applyFont="1" applyFill="1" applyBorder="1" applyAlignment="1">
      <alignment horizontal="center"/>
    </xf>
    <xf numFmtId="3" fontId="2" fillId="0" borderId="0" xfId="0" applyNumberFormat="1" applyFont="1" applyFill="1" applyAlignment="1">
      <alignment horizont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1"/>
  <sheetViews>
    <sheetView tabSelected="1" zoomScaleNormal="100" workbookViewId="0">
      <selection sqref="A1:P1"/>
    </sheetView>
  </sheetViews>
  <sheetFormatPr baseColWidth="10" defaultRowHeight="20.45" customHeight="1" x14ac:dyDescent="0.2"/>
  <cols>
    <col min="1" max="1" width="1.7109375" style="2" customWidth="1"/>
    <col min="2" max="2" width="1.42578125" style="2" customWidth="1"/>
    <col min="3" max="3" width="20.7109375" style="17" customWidth="1"/>
    <col min="4" max="5" width="6.7109375" style="17" customWidth="1"/>
    <col min="6" max="6" width="6.42578125" style="17" customWidth="1"/>
    <col min="7" max="7" width="6.28515625" style="17" customWidth="1"/>
    <col min="8" max="8" width="8.28515625" style="17" customWidth="1"/>
    <col min="9" max="9" width="6.7109375" style="17" customWidth="1"/>
    <col min="10" max="10" width="7.85546875" style="17" customWidth="1"/>
    <col min="11" max="11" width="7.140625" style="17" customWidth="1"/>
    <col min="12" max="13" width="8.42578125" style="17" customWidth="1"/>
    <col min="14" max="14" width="9.5703125" style="17" customWidth="1"/>
    <col min="15" max="15" width="6.7109375" style="17" customWidth="1"/>
    <col min="16" max="16" width="6.7109375" style="1" customWidth="1"/>
    <col min="17" max="17" width="11.42578125" style="1"/>
    <col min="18" max="242" width="11.42578125" style="2"/>
    <col min="243" max="243" width="1.5703125" style="2" customWidth="1"/>
    <col min="244" max="244" width="25.140625" style="2" customWidth="1"/>
    <col min="245" max="245" width="8.28515625" style="2" customWidth="1"/>
    <col min="246" max="246" width="8.140625" style="2" customWidth="1"/>
    <col min="247" max="247" width="7.42578125" style="2" customWidth="1"/>
    <col min="248" max="248" width="7.85546875" style="2" customWidth="1"/>
    <col min="249" max="249" width="9.85546875" style="2" customWidth="1"/>
    <col min="250" max="250" width="8" style="2" customWidth="1"/>
    <col min="251" max="251" width="9.28515625" style="2" customWidth="1"/>
    <col min="252" max="252" width="8.85546875" style="2" customWidth="1"/>
    <col min="253" max="254" width="10.140625" style="2" customWidth="1"/>
    <col min="255" max="255" width="11.28515625" style="2" customWidth="1"/>
    <col min="256" max="256" width="12.140625" style="2" customWidth="1"/>
    <col min="257" max="498" width="11.42578125" style="2"/>
    <col min="499" max="499" width="1.5703125" style="2" customWidth="1"/>
    <col min="500" max="500" width="25.140625" style="2" customWidth="1"/>
    <col min="501" max="501" width="8.28515625" style="2" customWidth="1"/>
    <col min="502" max="502" width="8.140625" style="2" customWidth="1"/>
    <col min="503" max="503" width="7.42578125" style="2" customWidth="1"/>
    <col min="504" max="504" width="7.85546875" style="2" customWidth="1"/>
    <col min="505" max="505" width="9.85546875" style="2" customWidth="1"/>
    <col min="506" max="506" width="8" style="2" customWidth="1"/>
    <col min="507" max="507" width="9.28515625" style="2" customWidth="1"/>
    <col min="508" max="508" width="8.85546875" style="2" customWidth="1"/>
    <col min="509" max="510" width="10.140625" style="2" customWidth="1"/>
    <col min="511" max="511" width="11.28515625" style="2" customWidth="1"/>
    <col min="512" max="512" width="12.140625" style="2" customWidth="1"/>
    <col min="513" max="754" width="11.42578125" style="2"/>
    <col min="755" max="755" width="1.5703125" style="2" customWidth="1"/>
    <col min="756" max="756" width="25.140625" style="2" customWidth="1"/>
    <col min="757" max="757" width="8.28515625" style="2" customWidth="1"/>
    <col min="758" max="758" width="8.140625" style="2" customWidth="1"/>
    <col min="759" max="759" width="7.42578125" style="2" customWidth="1"/>
    <col min="760" max="760" width="7.85546875" style="2" customWidth="1"/>
    <col min="761" max="761" width="9.85546875" style="2" customWidth="1"/>
    <col min="762" max="762" width="8" style="2" customWidth="1"/>
    <col min="763" max="763" width="9.28515625" style="2" customWidth="1"/>
    <col min="764" max="764" width="8.85546875" style="2" customWidth="1"/>
    <col min="765" max="766" width="10.140625" style="2" customWidth="1"/>
    <col min="767" max="767" width="11.28515625" style="2" customWidth="1"/>
    <col min="768" max="768" width="12.140625" style="2" customWidth="1"/>
    <col min="769" max="1010" width="11.42578125" style="2"/>
    <col min="1011" max="1011" width="1.5703125" style="2" customWidth="1"/>
    <col min="1012" max="1012" width="25.140625" style="2" customWidth="1"/>
    <col min="1013" max="1013" width="8.28515625" style="2" customWidth="1"/>
    <col min="1014" max="1014" width="8.140625" style="2" customWidth="1"/>
    <col min="1015" max="1015" width="7.42578125" style="2" customWidth="1"/>
    <col min="1016" max="1016" width="7.85546875" style="2" customWidth="1"/>
    <col min="1017" max="1017" width="9.85546875" style="2" customWidth="1"/>
    <col min="1018" max="1018" width="8" style="2" customWidth="1"/>
    <col min="1019" max="1019" width="9.28515625" style="2" customWidth="1"/>
    <col min="1020" max="1020" width="8.85546875" style="2" customWidth="1"/>
    <col min="1021" max="1022" width="10.140625" style="2" customWidth="1"/>
    <col min="1023" max="1023" width="11.28515625" style="2" customWidth="1"/>
    <col min="1024" max="1024" width="12.140625" style="2" customWidth="1"/>
    <col min="1025" max="1266" width="11.42578125" style="2"/>
    <col min="1267" max="1267" width="1.5703125" style="2" customWidth="1"/>
    <col min="1268" max="1268" width="25.140625" style="2" customWidth="1"/>
    <col min="1269" max="1269" width="8.28515625" style="2" customWidth="1"/>
    <col min="1270" max="1270" width="8.140625" style="2" customWidth="1"/>
    <col min="1271" max="1271" width="7.42578125" style="2" customWidth="1"/>
    <col min="1272" max="1272" width="7.85546875" style="2" customWidth="1"/>
    <col min="1273" max="1273" width="9.85546875" style="2" customWidth="1"/>
    <col min="1274" max="1274" width="8" style="2" customWidth="1"/>
    <col min="1275" max="1275" width="9.28515625" style="2" customWidth="1"/>
    <col min="1276" max="1276" width="8.85546875" style="2" customWidth="1"/>
    <col min="1277" max="1278" width="10.140625" style="2" customWidth="1"/>
    <col min="1279" max="1279" width="11.28515625" style="2" customWidth="1"/>
    <col min="1280" max="1280" width="12.140625" style="2" customWidth="1"/>
    <col min="1281" max="1522" width="11.42578125" style="2"/>
    <col min="1523" max="1523" width="1.5703125" style="2" customWidth="1"/>
    <col min="1524" max="1524" width="25.140625" style="2" customWidth="1"/>
    <col min="1525" max="1525" width="8.28515625" style="2" customWidth="1"/>
    <col min="1526" max="1526" width="8.140625" style="2" customWidth="1"/>
    <col min="1527" max="1527" width="7.42578125" style="2" customWidth="1"/>
    <col min="1528" max="1528" width="7.85546875" style="2" customWidth="1"/>
    <col min="1529" max="1529" width="9.85546875" style="2" customWidth="1"/>
    <col min="1530" max="1530" width="8" style="2" customWidth="1"/>
    <col min="1531" max="1531" width="9.28515625" style="2" customWidth="1"/>
    <col min="1532" max="1532" width="8.85546875" style="2" customWidth="1"/>
    <col min="1533" max="1534" width="10.140625" style="2" customWidth="1"/>
    <col min="1535" max="1535" width="11.28515625" style="2" customWidth="1"/>
    <col min="1536" max="1536" width="12.140625" style="2" customWidth="1"/>
    <col min="1537" max="1778" width="11.42578125" style="2"/>
    <col min="1779" max="1779" width="1.5703125" style="2" customWidth="1"/>
    <col min="1780" max="1780" width="25.140625" style="2" customWidth="1"/>
    <col min="1781" max="1781" width="8.28515625" style="2" customWidth="1"/>
    <col min="1782" max="1782" width="8.140625" style="2" customWidth="1"/>
    <col min="1783" max="1783" width="7.42578125" style="2" customWidth="1"/>
    <col min="1784" max="1784" width="7.85546875" style="2" customWidth="1"/>
    <col min="1785" max="1785" width="9.85546875" style="2" customWidth="1"/>
    <col min="1786" max="1786" width="8" style="2" customWidth="1"/>
    <col min="1787" max="1787" width="9.28515625" style="2" customWidth="1"/>
    <col min="1788" max="1788" width="8.85546875" style="2" customWidth="1"/>
    <col min="1789" max="1790" width="10.140625" style="2" customWidth="1"/>
    <col min="1791" max="1791" width="11.28515625" style="2" customWidth="1"/>
    <col min="1792" max="1792" width="12.140625" style="2" customWidth="1"/>
    <col min="1793" max="2034" width="11.42578125" style="2"/>
    <col min="2035" max="2035" width="1.5703125" style="2" customWidth="1"/>
    <col min="2036" max="2036" width="25.140625" style="2" customWidth="1"/>
    <col min="2037" max="2037" width="8.28515625" style="2" customWidth="1"/>
    <col min="2038" max="2038" width="8.140625" style="2" customWidth="1"/>
    <col min="2039" max="2039" width="7.42578125" style="2" customWidth="1"/>
    <col min="2040" max="2040" width="7.85546875" style="2" customWidth="1"/>
    <col min="2041" max="2041" width="9.85546875" style="2" customWidth="1"/>
    <col min="2042" max="2042" width="8" style="2" customWidth="1"/>
    <col min="2043" max="2043" width="9.28515625" style="2" customWidth="1"/>
    <col min="2044" max="2044" width="8.85546875" style="2" customWidth="1"/>
    <col min="2045" max="2046" width="10.140625" style="2" customWidth="1"/>
    <col min="2047" max="2047" width="11.28515625" style="2" customWidth="1"/>
    <col min="2048" max="2048" width="12.140625" style="2" customWidth="1"/>
    <col min="2049" max="2290" width="11.42578125" style="2"/>
    <col min="2291" max="2291" width="1.5703125" style="2" customWidth="1"/>
    <col min="2292" max="2292" width="25.140625" style="2" customWidth="1"/>
    <col min="2293" max="2293" width="8.28515625" style="2" customWidth="1"/>
    <col min="2294" max="2294" width="8.140625" style="2" customWidth="1"/>
    <col min="2295" max="2295" width="7.42578125" style="2" customWidth="1"/>
    <col min="2296" max="2296" width="7.85546875" style="2" customWidth="1"/>
    <col min="2297" max="2297" width="9.85546875" style="2" customWidth="1"/>
    <col min="2298" max="2298" width="8" style="2" customWidth="1"/>
    <col min="2299" max="2299" width="9.28515625" style="2" customWidth="1"/>
    <col min="2300" max="2300" width="8.85546875" style="2" customWidth="1"/>
    <col min="2301" max="2302" width="10.140625" style="2" customWidth="1"/>
    <col min="2303" max="2303" width="11.28515625" style="2" customWidth="1"/>
    <col min="2304" max="2304" width="12.140625" style="2" customWidth="1"/>
    <col min="2305" max="2546" width="11.42578125" style="2"/>
    <col min="2547" max="2547" width="1.5703125" style="2" customWidth="1"/>
    <col min="2548" max="2548" width="25.140625" style="2" customWidth="1"/>
    <col min="2549" max="2549" width="8.28515625" style="2" customWidth="1"/>
    <col min="2550" max="2550" width="8.140625" style="2" customWidth="1"/>
    <col min="2551" max="2551" width="7.42578125" style="2" customWidth="1"/>
    <col min="2552" max="2552" width="7.85546875" style="2" customWidth="1"/>
    <col min="2553" max="2553" width="9.85546875" style="2" customWidth="1"/>
    <col min="2554" max="2554" width="8" style="2" customWidth="1"/>
    <col min="2555" max="2555" width="9.28515625" style="2" customWidth="1"/>
    <col min="2556" max="2556" width="8.85546875" style="2" customWidth="1"/>
    <col min="2557" max="2558" width="10.140625" style="2" customWidth="1"/>
    <col min="2559" max="2559" width="11.28515625" style="2" customWidth="1"/>
    <col min="2560" max="2560" width="12.140625" style="2" customWidth="1"/>
    <col min="2561" max="2802" width="11.42578125" style="2"/>
    <col min="2803" max="2803" width="1.5703125" style="2" customWidth="1"/>
    <col min="2804" max="2804" width="25.140625" style="2" customWidth="1"/>
    <col min="2805" max="2805" width="8.28515625" style="2" customWidth="1"/>
    <col min="2806" max="2806" width="8.140625" style="2" customWidth="1"/>
    <col min="2807" max="2807" width="7.42578125" style="2" customWidth="1"/>
    <col min="2808" max="2808" width="7.85546875" style="2" customWidth="1"/>
    <col min="2809" max="2809" width="9.85546875" style="2" customWidth="1"/>
    <col min="2810" max="2810" width="8" style="2" customWidth="1"/>
    <col min="2811" max="2811" width="9.28515625" style="2" customWidth="1"/>
    <col min="2812" max="2812" width="8.85546875" style="2" customWidth="1"/>
    <col min="2813" max="2814" width="10.140625" style="2" customWidth="1"/>
    <col min="2815" max="2815" width="11.28515625" style="2" customWidth="1"/>
    <col min="2816" max="2816" width="12.140625" style="2" customWidth="1"/>
    <col min="2817" max="3058" width="11.42578125" style="2"/>
    <col min="3059" max="3059" width="1.5703125" style="2" customWidth="1"/>
    <col min="3060" max="3060" width="25.140625" style="2" customWidth="1"/>
    <col min="3061" max="3061" width="8.28515625" style="2" customWidth="1"/>
    <col min="3062" max="3062" width="8.140625" style="2" customWidth="1"/>
    <col min="3063" max="3063" width="7.42578125" style="2" customWidth="1"/>
    <col min="3064" max="3064" width="7.85546875" style="2" customWidth="1"/>
    <col min="3065" max="3065" width="9.85546875" style="2" customWidth="1"/>
    <col min="3066" max="3066" width="8" style="2" customWidth="1"/>
    <col min="3067" max="3067" width="9.28515625" style="2" customWidth="1"/>
    <col min="3068" max="3068" width="8.85546875" style="2" customWidth="1"/>
    <col min="3069" max="3070" width="10.140625" style="2" customWidth="1"/>
    <col min="3071" max="3071" width="11.28515625" style="2" customWidth="1"/>
    <col min="3072" max="3072" width="12.140625" style="2" customWidth="1"/>
    <col min="3073" max="3314" width="11.42578125" style="2"/>
    <col min="3315" max="3315" width="1.5703125" style="2" customWidth="1"/>
    <col min="3316" max="3316" width="25.140625" style="2" customWidth="1"/>
    <col min="3317" max="3317" width="8.28515625" style="2" customWidth="1"/>
    <col min="3318" max="3318" width="8.140625" style="2" customWidth="1"/>
    <col min="3319" max="3319" width="7.42578125" style="2" customWidth="1"/>
    <col min="3320" max="3320" width="7.85546875" style="2" customWidth="1"/>
    <col min="3321" max="3321" width="9.85546875" style="2" customWidth="1"/>
    <col min="3322" max="3322" width="8" style="2" customWidth="1"/>
    <col min="3323" max="3323" width="9.28515625" style="2" customWidth="1"/>
    <col min="3324" max="3324" width="8.85546875" style="2" customWidth="1"/>
    <col min="3325" max="3326" width="10.140625" style="2" customWidth="1"/>
    <col min="3327" max="3327" width="11.28515625" style="2" customWidth="1"/>
    <col min="3328" max="3328" width="12.140625" style="2" customWidth="1"/>
    <col min="3329" max="3570" width="11.42578125" style="2"/>
    <col min="3571" max="3571" width="1.5703125" style="2" customWidth="1"/>
    <col min="3572" max="3572" width="25.140625" style="2" customWidth="1"/>
    <col min="3573" max="3573" width="8.28515625" style="2" customWidth="1"/>
    <col min="3574" max="3574" width="8.140625" style="2" customWidth="1"/>
    <col min="3575" max="3575" width="7.42578125" style="2" customWidth="1"/>
    <col min="3576" max="3576" width="7.85546875" style="2" customWidth="1"/>
    <col min="3577" max="3577" width="9.85546875" style="2" customWidth="1"/>
    <col min="3578" max="3578" width="8" style="2" customWidth="1"/>
    <col min="3579" max="3579" width="9.28515625" style="2" customWidth="1"/>
    <col min="3580" max="3580" width="8.85546875" style="2" customWidth="1"/>
    <col min="3581" max="3582" width="10.140625" style="2" customWidth="1"/>
    <col min="3583" max="3583" width="11.28515625" style="2" customWidth="1"/>
    <col min="3584" max="3584" width="12.140625" style="2" customWidth="1"/>
    <col min="3585" max="3826" width="11.42578125" style="2"/>
    <col min="3827" max="3827" width="1.5703125" style="2" customWidth="1"/>
    <col min="3828" max="3828" width="25.140625" style="2" customWidth="1"/>
    <col min="3829" max="3829" width="8.28515625" style="2" customWidth="1"/>
    <col min="3830" max="3830" width="8.140625" style="2" customWidth="1"/>
    <col min="3831" max="3831" width="7.42578125" style="2" customWidth="1"/>
    <col min="3832" max="3832" width="7.85546875" style="2" customWidth="1"/>
    <col min="3833" max="3833" width="9.85546875" style="2" customWidth="1"/>
    <col min="3834" max="3834" width="8" style="2" customWidth="1"/>
    <col min="3835" max="3835" width="9.28515625" style="2" customWidth="1"/>
    <col min="3836" max="3836" width="8.85546875" style="2" customWidth="1"/>
    <col min="3837" max="3838" width="10.140625" style="2" customWidth="1"/>
    <col min="3839" max="3839" width="11.28515625" style="2" customWidth="1"/>
    <col min="3840" max="3840" width="12.140625" style="2" customWidth="1"/>
    <col min="3841" max="4082" width="11.42578125" style="2"/>
    <col min="4083" max="4083" width="1.5703125" style="2" customWidth="1"/>
    <col min="4084" max="4084" width="25.140625" style="2" customWidth="1"/>
    <col min="4085" max="4085" width="8.28515625" style="2" customWidth="1"/>
    <col min="4086" max="4086" width="8.140625" style="2" customWidth="1"/>
    <col min="4087" max="4087" width="7.42578125" style="2" customWidth="1"/>
    <col min="4088" max="4088" width="7.85546875" style="2" customWidth="1"/>
    <col min="4089" max="4089" width="9.85546875" style="2" customWidth="1"/>
    <col min="4090" max="4090" width="8" style="2" customWidth="1"/>
    <col min="4091" max="4091" width="9.28515625" style="2" customWidth="1"/>
    <col min="4092" max="4092" width="8.85546875" style="2" customWidth="1"/>
    <col min="4093" max="4094" width="10.140625" style="2" customWidth="1"/>
    <col min="4095" max="4095" width="11.28515625" style="2" customWidth="1"/>
    <col min="4096" max="4096" width="12.140625" style="2" customWidth="1"/>
    <col min="4097" max="4338" width="11.42578125" style="2"/>
    <col min="4339" max="4339" width="1.5703125" style="2" customWidth="1"/>
    <col min="4340" max="4340" width="25.140625" style="2" customWidth="1"/>
    <col min="4341" max="4341" width="8.28515625" style="2" customWidth="1"/>
    <col min="4342" max="4342" width="8.140625" style="2" customWidth="1"/>
    <col min="4343" max="4343" width="7.42578125" style="2" customWidth="1"/>
    <col min="4344" max="4344" width="7.85546875" style="2" customWidth="1"/>
    <col min="4345" max="4345" width="9.85546875" style="2" customWidth="1"/>
    <col min="4346" max="4346" width="8" style="2" customWidth="1"/>
    <col min="4347" max="4347" width="9.28515625" style="2" customWidth="1"/>
    <col min="4348" max="4348" width="8.85546875" style="2" customWidth="1"/>
    <col min="4349" max="4350" width="10.140625" style="2" customWidth="1"/>
    <col min="4351" max="4351" width="11.28515625" style="2" customWidth="1"/>
    <col min="4352" max="4352" width="12.140625" style="2" customWidth="1"/>
    <col min="4353" max="4594" width="11.42578125" style="2"/>
    <col min="4595" max="4595" width="1.5703125" style="2" customWidth="1"/>
    <col min="4596" max="4596" width="25.140625" style="2" customWidth="1"/>
    <col min="4597" max="4597" width="8.28515625" style="2" customWidth="1"/>
    <col min="4598" max="4598" width="8.140625" style="2" customWidth="1"/>
    <col min="4599" max="4599" width="7.42578125" style="2" customWidth="1"/>
    <col min="4600" max="4600" width="7.85546875" style="2" customWidth="1"/>
    <col min="4601" max="4601" width="9.85546875" style="2" customWidth="1"/>
    <col min="4602" max="4602" width="8" style="2" customWidth="1"/>
    <col min="4603" max="4603" width="9.28515625" style="2" customWidth="1"/>
    <col min="4604" max="4604" width="8.85546875" style="2" customWidth="1"/>
    <col min="4605" max="4606" width="10.140625" style="2" customWidth="1"/>
    <col min="4607" max="4607" width="11.28515625" style="2" customWidth="1"/>
    <col min="4608" max="4608" width="12.140625" style="2" customWidth="1"/>
    <col min="4609" max="4850" width="11.42578125" style="2"/>
    <col min="4851" max="4851" width="1.5703125" style="2" customWidth="1"/>
    <col min="4852" max="4852" width="25.140625" style="2" customWidth="1"/>
    <col min="4853" max="4853" width="8.28515625" style="2" customWidth="1"/>
    <col min="4854" max="4854" width="8.140625" style="2" customWidth="1"/>
    <col min="4855" max="4855" width="7.42578125" style="2" customWidth="1"/>
    <col min="4856" max="4856" width="7.85546875" style="2" customWidth="1"/>
    <col min="4857" max="4857" width="9.85546875" style="2" customWidth="1"/>
    <col min="4858" max="4858" width="8" style="2" customWidth="1"/>
    <col min="4859" max="4859" width="9.28515625" style="2" customWidth="1"/>
    <col min="4860" max="4860" width="8.85546875" style="2" customWidth="1"/>
    <col min="4861" max="4862" width="10.140625" style="2" customWidth="1"/>
    <col min="4863" max="4863" width="11.28515625" style="2" customWidth="1"/>
    <col min="4864" max="4864" width="12.140625" style="2" customWidth="1"/>
    <col min="4865" max="5106" width="11.42578125" style="2"/>
    <col min="5107" max="5107" width="1.5703125" style="2" customWidth="1"/>
    <col min="5108" max="5108" width="25.140625" style="2" customWidth="1"/>
    <col min="5109" max="5109" width="8.28515625" style="2" customWidth="1"/>
    <col min="5110" max="5110" width="8.140625" style="2" customWidth="1"/>
    <col min="5111" max="5111" width="7.42578125" style="2" customWidth="1"/>
    <col min="5112" max="5112" width="7.85546875" style="2" customWidth="1"/>
    <col min="5113" max="5113" width="9.85546875" style="2" customWidth="1"/>
    <col min="5114" max="5114" width="8" style="2" customWidth="1"/>
    <col min="5115" max="5115" width="9.28515625" style="2" customWidth="1"/>
    <col min="5116" max="5116" width="8.85546875" style="2" customWidth="1"/>
    <col min="5117" max="5118" width="10.140625" style="2" customWidth="1"/>
    <col min="5119" max="5119" width="11.28515625" style="2" customWidth="1"/>
    <col min="5120" max="5120" width="12.140625" style="2" customWidth="1"/>
    <col min="5121" max="5362" width="11.42578125" style="2"/>
    <col min="5363" max="5363" width="1.5703125" style="2" customWidth="1"/>
    <col min="5364" max="5364" width="25.140625" style="2" customWidth="1"/>
    <col min="5365" max="5365" width="8.28515625" style="2" customWidth="1"/>
    <col min="5366" max="5366" width="8.140625" style="2" customWidth="1"/>
    <col min="5367" max="5367" width="7.42578125" style="2" customWidth="1"/>
    <col min="5368" max="5368" width="7.85546875" style="2" customWidth="1"/>
    <col min="5369" max="5369" width="9.85546875" style="2" customWidth="1"/>
    <col min="5370" max="5370" width="8" style="2" customWidth="1"/>
    <col min="5371" max="5371" width="9.28515625" style="2" customWidth="1"/>
    <col min="5372" max="5372" width="8.85546875" style="2" customWidth="1"/>
    <col min="5373" max="5374" width="10.140625" style="2" customWidth="1"/>
    <col min="5375" max="5375" width="11.28515625" style="2" customWidth="1"/>
    <col min="5376" max="5376" width="12.140625" style="2" customWidth="1"/>
    <col min="5377" max="5618" width="11.42578125" style="2"/>
    <col min="5619" max="5619" width="1.5703125" style="2" customWidth="1"/>
    <col min="5620" max="5620" width="25.140625" style="2" customWidth="1"/>
    <col min="5621" max="5621" width="8.28515625" style="2" customWidth="1"/>
    <col min="5622" max="5622" width="8.140625" style="2" customWidth="1"/>
    <col min="5623" max="5623" width="7.42578125" style="2" customWidth="1"/>
    <col min="5624" max="5624" width="7.85546875" style="2" customWidth="1"/>
    <col min="5625" max="5625" width="9.85546875" style="2" customWidth="1"/>
    <col min="5626" max="5626" width="8" style="2" customWidth="1"/>
    <col min="5627" max="5627" width="9.28515625" style="2" customWidth="1"/>
    <col min="5628" max="5628" width="8.85546875" style="2" customWidth="1"/>
    <col min="5629" max="5630" width="10.140625" style="2" customWidth="1"/>
    <col min="5631" max="5631" width="11.28515625" style="2" customWidth="1"/>
    <col min="5632" max="5632" width="12.140625" style="2" customWidth="1"/>
    <col min="5633" max="5874" width="11.42578125" style="2"/>
    <col min="5875" max="5875" width="1.5703125" style="2" customWidth="1"/>
    <col min="5876" max="5876" width="25.140625" style="2" customWidth="1"/>
    <col min="5877" max="5877" width="8.28515625" style="2" customWidth="1"/>
    <col min="5878" max="5878" width="8.140625" style="2" customWidth="1"/>
    <col min="5879" max="5879" width="7.42578125" style="2" customWidth="1"/>
    <col min="5880" max="5880" width="7.85546875" style="2" customWidth="1"/>
    <col min="5881" max="5881" width="9.85546875" style="2" customWidth="1"/>
    <col min="5882" max="5882" width="8" style="2" customWidth="1"/>
    <col min="5883" max="5883" width="9.28515625" style="2" customWidth="1"/>
    <col min="5884" max="5884" width="8.85546875" style="2" customWidth="1"/>
    <col min="5885" max="5886" width="10.140625" style="2" customWidth="1"/>
    <col min="5887" max="5887" width="11.28515625" style="2" customWidth="1"/>
    <col min="5888" max="5888" width="12.140625" style="2" customWidth="1"/>
    <col min="5889" max="6130" width="11.42578125" style="2"/>
    <col min="6131" max="6131" width="1.5703125" style="2" customWidth="1"/>
    <col min="6132" max="6132" width="25.140625" style="2" customWidth="1"/>
    <col min="6133" max="6133" width="8.28515625" style="2" customWidth="1"/>
    <col min="6134" max="6134" width="8.140625" style="2" customWidth="1"/>
    <col min="6135" max="6135" width="7.42578125" style="2" customWidth="1"/>
    <col min="6136" max="6136" width="7.85546875" style="2" customWidth="1"/>
    <col min="6137" max="6137" width="9.85546875" style="2" customWidth="1"/>
    <col min="6138" max="6138" width="8" style="2" customWidth="1"/>
    <col min="6139" max="6139" width="9.28515625" style="2" customWidth="1"/>
    <col min="6140" max="6140" width="8.85546875" style="2" customWidth="1"/>
    <col min="6141" max="6142" width="10.140625" style="2" customWidth="1"/>
    <col min="6143" max="6143" width="11.28515625" style="2" customWidth="1"/>
    <col min="6144" max="6144" width="12.140625" style="2" customWidth="1"/>
    <col min="6145" max="6386" width="11.42578125" style="2"/>
    <col min="6387" max="6387" width="1.5703125" style="2" customWidth="1"/>
    <col min="6388" max="6388" width="25.140625" style="2" customWidth="1"/>
    <col min="6389" max="6389" width="8.28515625" style="2" customWidth="1"/>
    <col min="6390" max="6390" width="8.140625" style="2" customWidth="1"/>
    <col min="6391" max="6391" width="7.42578125" style="2" customWidth="1"/>
    <col min="6392" max="6392" width="7.85546875" style="2" customWidth="1"/>
    <col min="6393" max="6393" width="9.85546875" style="2" customWidth="1"/>
    <col min="6394" max="6394" width="8" style="2" customWidth="1"/>
    <col min="6395" max="6395" width="9.28515625" style="2" customWidth="1"/>
    <col min="6396" max="6396" width="8.85546875" style="2" customWidth="1"/>
    <col min="6397" max="6398" width="10.140625" style="2" customWidth="1"/>
    <col min="6399" max="6399" width="11.28515625" style="2" customWidth="1"/>
    <col min="6400" max="6400" width="12.140625" style="2" customWidth="1"/>
    <col min="6401" max="6642" width="11.42578125" style="2"/>
    <col min="6643" max="6643" width="1.5703125" style="2" customWidth="1"/>
    <col min="6644" max="6644" width="25.140625" style="2" customWidth="1"/>
    <col min="6645" max="6645" width="8.28515625" style="2" customWidth="1"/>
    <col min="6646" max="6646" width="8.140625" style="2" customWidth="1"/>
    <col min="6647" max="6647" width="7.42578125" style="2" customWidth="1"/>
    <col min="6648" max="6648" width="7.85546875" style="2" customWidth="1"/>
    <col min="6649" max="6649" width="9.85546875" style="2" customWidth="1"/>
    <col min="6650" max="6650" width="8" style="2" customWidth="1"/>
    <col min="6651" max="6651" width="9.28515625" style="2" customWidth="1"/>
    <col min="6652" max="6652" width="8.85546875" style="2" customWidth="1"/>
    <col min="6653" max="6654" width="10.140625" style="2" customWidth="1"/>
    <col min="6655" max="6655" width="11.28515625" style="2" customWidth="1"/>
    <col min="6656" max="6656" width="12.140625" style="2" customWidth="1"/>
    <col min="6657" max="6898" width="11.42578125" style="2"/>
    <col min="6899" max="6899" width="1.5703125" style="2" customWidth="1"/>
    <col min="6900" max="6900" width="25.140625" style="2" customWidth="1"/>
    <col min="6901" max="6901" width="8.28515625" style="2" customWidth="1"/>
    <col min="6902" max="6902" width="8.140625" style="2" customWidth="1"/>
    <col min="6903" max="6903" width="7.42578125" style="2" customWidth="1"/>
    <col min="6904" max="6904" width="7.85546875" style="2" customWidth="1"/>
    <col min="6905" max="6905" width="9.85546875" style="2" customWidth="1"/>
    <col min="6906" max="6906" width="8" style="2" customWidth="1"/>
    <col min="6907" max="6907" width="9.28515625" style="2" customWidth="1"/>
    <col min="6908" max="6908" width="8.85546875" style="2" customWidth="1"/>
    <col min="6909" max="6910" width="10.140625" style="2" customWidth="1"/>
    <col min="6911" max="6911" width="11.28515625" style="2" customWidth="1"/>
    <col min="6912" max="6912" width="12.140625" style="2" customWidth="1"/>
    <col min="6913" max="7154" width="11.42578125" style="2"/>
    <col min="7155" max="7155" width="1.5703125" style="2" customWidth="1"/>
    <col min="7156" max="7156" width="25.140625" style="2" customWidth="1"/>
    <col min="7157" max="7157" width="8.28515625" style="2" customWidth="1"/>
    <col min="7158" max="7158" width="8.140625" style="2" customWidth="1"/>
    <col min="7159" max="7159" width="7.42578125" style="2" customWidth="1"/>
    <col min="7160" max="7160" width="7.85546875" style="2" customWidth="1"/>
    <col min="7161" max="7161" width="9.85546875" style="2" customWidth="1"/>
    <col min="7162" max="7162" width="8" style="2" customWidth="1"/>
    <col min="7163" max="7163" width="9.28515625" style="2" customWidth="1"/>
    <col min="7164" max="7164" width="8.85546875" style="2" customWidth="1"/>
    <col min="7165" max="7166" width="10.140625" style="2" customWidth="1"/>
    <col min="7167" max="7167" width="11.28515625" style="2" customWidth="1"/>
    <col min="7168" max="7168" width="12.140625" style="2" customWidth="1"/>
    <col min="7169" max="7410" width="11.42578125" style="2"/>
    <col min="7411" max="7411" width="1.5703125" style="2" customWidth="1"/>
    <col min="7412" max="7412" width="25.140625" style="2" customWidth="1"/>
    <col min="7413" max="7413" width="8.28515625" style="2" customWidth="1"/>
    <col min="7414" max="7414" width="8.140625" style="2" customWidth="1"/>
    <col min="7415" max="7415" width="7.42578125" style="2" customWidth="1"/>
    <col min="7416" max="7416" width="7.85546875" style="2" customWidth="1"/>
    <col min="7417" max="7417" width="9.85546875" style="2" customWidth="1"/>
    <col min="7418" max="7418" width="8" style="2" customWidth="1"/>
    <col min="7419" max="7419" width="9.28515625" style="2" customWidth="1"/>
    <col min="7420" max="7420" width="8.85546875" style="2" customWidth="1"/>
    <col min="7421" max="7422" width="10.140625" style="2" customWidth="1"/>
    <col min="7423" max="7423" width="11.28515625" style="2" customWidth="1"/>
    <col min="7424" max="7424" width="12.140625" style="2" customWidth="1"/>
    <col min="7425" max="7666" width="11.42578125" style="2"/>
    <col min="7667" max="7667" width="1.5703125" style="2" customWidth="1"/>
    <col min="7668" max="7668" width="25.140625" style="2" customWidth="1"/>
    <col min="7669" max="7669" width="8.28515625" style="2" customWidth="1"/>
    <col min="7670" max="7670" width="8.140625" style="2" customWidth="1"/>
    <col min="7671" max="7671" width="7.42578125" style="2" customWidth="1"/>
    <col min="7672" max="7672" width="7.85546875" style="2" customWidth="1"/>
    <col min="7673" max="7673" width="9.85546875" style="2" customWidth="1"/>
    <col min="7674" max="7674" width="8" style="2" customWidth="1"/>
    <col min="7675" max="7675" width="9.28515625" style="2" customWidth="1"/>
    <col min="7676" max="7676" width="8.85546875" style="2" customWidth="1"/>
    <col min="7677" max="7678" width="10.140625" style="2" customWidth="1"/>
    <col min="7679" max="7679" width="11.28515625" style="2" customWidth="1"/>
    <col min="7680" max="7680" width="12.140625" style="2" customWidth="1"/>
    <col min="7681" max="7922" width="11.42578125" style="2"/>
    <col min="7923" max="7923" width="1.5703125" style="2" customWidth="1"/>
    <col min="7924" max="7924" width="25.140625" style="2" customWidth="1"/>
    <col min="7925" max="7925" width="8.28515625" style="2" customWidth="1"/>
    <col min="7926" max="7926" width="8.140625" style="2" customWidth="1"/>
    <col min="7927" max="7927" width="7.42578125" style="2" customWidth="1"/>
    <col min="7928" max="7928" width="7.85546875" style="2" customWidth="1"/>
    <col min="7929" max="7929" width="9.85546875" style="2" customWidth="1"/>
    <col min="7930" max="7930" width="8" style="2" customWidth="1"/>
    <col min="7931" max="7931" width="9.28515625" style="2" customWidth="1"/>
    <col min="7932" max="7932" width="8.85546875" style="2" customWidth="1"/>
    <col min="7933" max="7934" width="10.140625" style="2" customWidth="1"/>
    <col min="7935" max="7935" width="11.28515625" style="2" customWidth="1"/>
    <col min="7936" max="7936" width="12.140625" style="2" customWidth="1"/>
    <col min="7937" max="8178" width="11.42578125" style="2"/>
    <col min="8179" max="8179" width="1.5703125" style="2" customWidth="1"/>
    <col min="8180" max="8180" width="25.140625" style="2" customWidth="1"/>
    <col min="8181" max="8181" width="8.28515625" style="2" customWidth="1"/>
    <col min="8182" max="8182" width="8.140625" style="2" customWidth="1"/>
    <col min="8183" max="8183" width="7.42578125" style="2" customWidth="1"/>
    <col min="8184" max="8184" width="7.85546875" style="2" customWidth="1"/>
    <col min="8185" max="8185" width="9.85546875" style="2" customWidth="1"/>
    <col min="8186" max="8186" width="8" style="2" customWidth="1"/>
    <col min="8187" max="8187" width="9.28515625" style="2" customWidth="1"/>
    <col min="8188" max="8188" width="8.85546875" style="2" customWidth="1"/>
    <col min="8189" max="8190" width="10.140625" style="2" customWidth="1"/>
    <col min="8191" max="8191" width="11.28515625" style="2" customWidth="1"/>
    <col min="8192" max="8192" width="12.140625" style="2" customWidth="1"/>
    <col min="8193" max="8434" width="11.42578125" style="2"/>
    <col min="8435" max="8435" width="1.5703125" style="2" customWidth="1"/>
    <col min="8436" max="8436" width="25.140625" style="2" customWidth="1"/>
    <col min="8437" max="8437" width="8.28515625" style="2" customWidth="1"/>
    <col min="8438" max="8438" width="8.140625" style="2" customWidth="1"/>
    <col min="8439" max="8439" width="7.42578125" style="2" customWidth="1"/>
    <col min="8440" max="8440" width="7.85546875" style="2" customWidth="1"/>
    <col min="8441" max="8441" width="9.85546875" style="2" customWidth="1"/>
    <col min="8442" max="8442" width="8" style="2" customWidth="1"/>
    <col min="8443" max="8443" width="9.28515625" style="2" customWidth="1"/>
    <col min="8444" max="8444" width="8.85546875" style="2" customWidth="1"/>
    <col min="8445" max="8446" width="10.140625" style="2" customWidth="1"/>
    <col min="8447" max="8447" width="11.28515625" style="2" customWidth="1"/>
    <col min="8448" max="8448" width="12.140625" style="2" customWidth="1"/>
    <col min="8449" max="8690" width="11.42578125" style="2"/>
    <col min="8691" max="8691" width="1.5703125" style="2" customWidth="1"/>
    <col min="8692" max="8692" width="25.140625" style="2" customWidth="1"/>
    <col min="8693" max="8693" width="8.28515625" style="2" customWidth="1"/>
    <col min="8694" max="8694" width="8.140625" style="2" customWidth="1"/>
    <col min="8695" max="8695" width="7.42578125" style="2" customWidth="1"/>
    <col min="8696" max="8696" width="7.85546875" style="2" customWidth="1"/>
    <col min="8697" max="8697" width="9.85546875" style="2" customWidth="1"/>
    <col min="8698" max="8698" width="8" style="2" customWidth="1"/>
    <col min="8699" max="8699" width="9.28515625" style="2" customWidth="1"/>
    <col min="8700" max="8700" width="8.85546875" style="2" customWidth="1"/>
    <col min="8701" max="8702" width="10.140625" style="2" customWidth="1"/>
    <col min="8703" max="8703" width="11.28515625" style="2" customWidth="1"/>
    <col min="8704" max="8704" width="12.140625" style="2" customWidth="1"/>
    <col min="8705" max="8946" width="11.42578125" style="2"/>
    <col min="8947" max="8947" width="1.5703125" style="2" customWidth="1"/>
    <col min="8948" max="8948" width="25.140625" style="2" customWidth="1"/>
    <col min="8949" max="8949" width="8.28515625" style="2" customWidth="1"/>
    <col min="8950" max="8950" width="8.140625" style="2" customWidth="1"/>
    <col min="8951" max="8951" width="7.42578125" style="2" customWidth="1"/>
    <col min="8952" max="8952" width="7.85546875" style="2" customWidth="1"/>
    <col min="8953" max="8953" width="9.85546875" style="2" customWidth="1"/>
    <col min="8954" max="8954" width="8" style="2" customWidth="1"/>
    <col min="8955" max="8955" width="9.28515625" style="2" customWidth="1"/>
    <col min="8956" max="8956" width="8.85546875" style="2" customWidth="1"/>
    <col min="8957" max="8958" width="10.140625" style="2" customWidth="1"/>
    <col min="8959" max="8959" width="11.28515625" style="2" customWidth="1"/>
    <col min="8960" max="8960" width="12.140625" style="2" customWidth="1"/>
    <col min="8961" max="9202" width="11.42578125" style="2"/>
    <col min="9203" max="9203" width="1.5703125" style="2" customWidth="1"/>
    <col min="9204" max="9204" width="25.140625" style="2" customWidth="1"/>
    <col min="9205" max="9205" width="8.28515625" style="2" customWidth="1"/>
    <col min="9206" max="9206" width="8.140625" style="2" customWidth="1"/>
    <col min="9207" max="9207" width="7.42578125" style="2" customWidth="1"/>
    <col min="9208" max="9208" width="7.85546875" style="2" customWidth="1"/>
    <col min="9209" max="9209" width="9.85546875" style="2" customWidth="1"/>
    <col min="9210" max="9210" width="8" style="2" customWidth="1"/>
    <col min="9211" max="9211" width="9.28515625" style="2" customWidth="1"/>
    <col min="9212" max="9212" width="8.85546875" style="2" customWidth="1"/>
    <col min="9213" max="9214" width="10.140625" style="2" customWidth="1"/>
    <col min="9215" max="9215" width="11.28515625" style="2" customWidth="1"/>
    <col min="9216" max="9216" width="12.140625" style="2" customWidth="1"/>
    <col min="9217" max="9458" width="11.42578125" style="2"/>
    <col min="9459" max="9459" width="1.5703125" style="2" customWidth="1"/>
    <col min="9460" max="9460" width="25.140625" style="2" customWidth="1"/>
    <col min="9461" max="9461" width="8.28515625" style="2" customWidth="1"/>
    <col min="9462" max="9462" width="8.140625" style="2" customWidth="1"/>
    <col min="9463" max="9463" width="7.42578125" style="2" customWidth="1"/>
    <col min="9464" max="9464" width="7.85546875" style="2" customWidth="1"/>
    <col min="9465" max="9465" width="9.85546875" style="2" customWidth="1"/>
    <col min="9466" max="9466" width="8" style="2" customWidth="1"/>
    <col min="9467" max="9467" width="9.28515625" style="2" customWidth="1"/>
    <col min="9468" max="9468" width="8.85546875" style="2" customWidth="1"/>
    <col min="9469" max="9470" width="10.140625" style="2" customWidth="1"/>
    <col min="9471" max="9471" width="11.28515625" style="2" customWidth="1"/>
    <col min="9472" max="9472" width="12.140625" style="2" customWidth="1"/>
    <col min="9473" max="9714" width="11.42578125" style="2"/>
    <col min="9715" max="9715" width="1.5703125" style="2" customWidth="1"/>
    <col min="9716" max="9716" width="25.140625" style="2" customWidth="1"/>
    <col min="9717" max="9717" width="8.28515625" style="2" customWidth="1"/>
    <col min="9718" max="9718" width="8.140625" style="2" customWidth="1"/>
    <col min="9719" max="9719" width="7.42578125" style="2" customWidth="1"/>
    <col min="9720" max="9720" width="7.85546875" style="2" customWidth="1"/>
    <col min="9721" max="9721" width="9.85546875" style="2" customWidth="1"/>
    <col min="9722" max="9722" width="8" style="2" customWidth="1"/>
    <col min="9723" max="9723" width="9.28515625" style="2" customWidth="1"/>
    <col min="9724" max="9724" width="8.85546875" style="2" customWidth="1"/>
    <col min="9725" max="9726" width="10.140625" style="2" customWidth="1"/>
    <col min="9727" max="9727" width="11.28515625" style="2" customWidth="1"/>
    <col min="9728" max="9728" width="12.140625" style="2" customWidth="1"/>
    <col min="9729" max="9970" width="11.42578125" style="2"/>
    <col min="9971" max="9971" width="1.5703125" style="2" customWidth="1"/>
    <col min="9972" max="9972" width="25.140625" style="2" customWidth="1"/>
    <col min="9973" max="9973" width="8.28515625" style="2" customWidth="1"/>
    <col min="9974" max="9974" width="8.140625" style="2" customWidth="1"/>
    <col min="9975" max="9975" width="7.42578125" style="2" customWidth="1"/>
    <col min="9976" max="9976" width="7.85546875" style="2" customWidth="1"/>
    <col min="9977" max="9977" width="9.85546875" style="2" customWidth="1"/>
    <col min="9978" max="9978" width="8" style="2" customWidth="1"/>
    <col min="9979" max="9979" width="9.28515625" style="2" customWidth="1"/>
    <col min="9980" max="9980" width="8.85546875" style="2" customWidth="1"/>
    <col min="9981" max="9982" width="10.140625" style="2" customWidth="1"/>
    <col min="9983" max="9983" width="11.28515625" style="2" customWidth="1"/>
    <col min="9984" max="9984" width="12.140625" style="2" customWidth="1"/>
    <col min="9985" max="10226" width="11.42578125" style="2"/>
    <col min="10227" max="10227" width="1.5703125" style="2" customWidth="1"/>
    <col min="10228" max="10228" width="25.140625" style="2" customWidth="1"/>
    <col min="10229" max="10229" width="8.28515625" style="2" customWidth="1"/>
    <col min="10230" max="10230" width="8.140625" style="2" customWidth="1"/>
    <col min="10231" max="10231" width="7.42578125" style="2" customWidth="1"/>
    <col min="10232" max="10232" width="7.85546875" style="2" customWidth="1"/>
    <col min="10233" max="10233" width="9.85546875" style="2" customWidth="1"/>
    <col min="10234" max="10234" width="8" style="2" customWidth="1"/>
    <col min="10235" max="10235" width="9.28515625" style="2" customWidth="1"/>
    <col min="10236" max="10236" width="8.85546875" style="2" customWidth="1"/>
    <col min="10237" max="10238" width="10.140625" style="2" customWidth="1"/>
    <col min="10239" max="10239" width="11.28515625" style="2" customWidth="1"/>
    <col min="10240" max="10240" width="12.140625" style="2" customWidth="1"/>
    <col min="10241" max="10482" width="11.42578125" style="2"/>
    <col min="10483" max="10483" width="1.5703125" style="2" customWidth="1"/>
    <col min="10484" max="10484" width="25.140625" style="2" customWidth="1"/>
    <col min="10485" max="10485" width="8.28515625" style="2" customWidth="1"/>
    <col min="10486" max="10486" width="8.140625" style="2" customWidth="1"/>
    <col min="10487" max="10487" width="7.42578125" style="2" customWidth="1"/>
    <col min="10488" max="10488" width="7.85546875" style="2" customWidth="1"/>
    <col min="10489" max="10489" width="9.85546875" style="2" customWidth="1"/>
    <col min="10490" max="10490" width="8" style="2" customWidth="1"/>
    <col min="10491" max="10491" width="9.28515625" style="2" customWidth="1"/>
    <col min="10492" max="10492" width="8.85546875" style="2" customWidth="1"/>
    <col min="10493" max="10494" width="10.140625" style="2" customWidth="1"/>
    <col min="10495" max="10495" width="11.28515625" style="2" customWidth="1"/>
    <col min="10496" max="10496" width="12.140625" style="2" customWidth="1"/>
    <col min="10497" max="10738" width="11.42578125" style="2"/>
    <col min="10739" max="10739" width="1.5703125" style="2" customWidth="1"/>
    <col min="10740" max="10740" width="25.140625" style="2" customWidth="1"/>
    <col min="10741" max="10741" width="8.28515625" style="2" customWidth="1"/>
    <col min="10742" max="10742" width="8.140625" style="2" customWidth="1"/>
    <col min="10743" max="10743" width="7.42578125" style="2" customWidth="1"/>
    <col min="10744" max="10744" width="7.85546875" style="2" customWidth="1"/>
    <col min="10745" max="10745" width="9.85546875" style="2" customWidth="1"/>
    <col min="10746" max="10746" width="8" style="2" customWidth="1"/>
    <col min="10747" max="10747" width="9.28515625" style="2" customWidth="1"/>
    <col min="10748" max="10748" width="8.85546875" style="2" customWidth="1"/>
    <col min="10749" max="10750" width="10.140625" style="2" customWidth="1"/>
    <col min="10751" max="10751" width="11.28515625" style="2" customWidth="1"/>
    <col min="10752" max="10752" width="12.140625" style="2" customWidth="1"/>
    <col min="10753" max="10994" width="11.42578125" style="2"/>
    <col min="10995" max="10995" width="1.5703125" style="2" customWidth="1"/>
    <col min="10996" max="10996" width="25.140625" style="2" customWidth="1"/>
    <col min="10997" max="10997" width="8.28515625" style="2" customWidth="1"/>
    <col min="10998" max="10998" width="8.140625" style="2" customWidth="1"/>
    <col min="10999" max="10999" width="7.42578125" style="2" customWidth="1"/>
    <col min="11000" max="11000" width="7.85546875" style="2" customWidth="1"/>
    <col min="11001" max="11001" width="9.85546875" style="2" customWidth="1"/>
    <col min="11002" max="11002" width="8" style="2" customWidth="1"/>
    <col min="11003" max="11003" width="9.28515625" style="2" customWidth="1"/>
    <col min="11004" max="11004" width="8.85546875" style="2" customWidth="1"/>
    <col min="11005" max="11006" width="10.140625" style="2" customWidth="1"/>
    <col min="11007" max="11007" width="11.28515625" style="2" customWidth="1"/>
    <col min="11008" max="11008" width="12.140625" style="2" customWidth="1"/>
    <col min="11009" max="11250" width="11.42578125" style="2"/>
    <col min="11251" max="11251" width="1.5703125" style="2" customWidth="1"/>
    <col min="11252" max="11252" width="25.140625" style="2" customWidth="1"/>
    <col min="11253" max="11253" width="8.28515625" style="2" customWidth="1"/>
    <col min="11254" max="11254" width="8.140625" style="2" customWidth="1"/>
    <col min="11255" max="11255" width="7.42578125" style="2" customWidth="1"/>
    <col min="11256" max="11256" width="7.85546875" style="2" customWidth="1"/>
    <col min="11257" max="11257" width="9.85546875" style="2" customWidth="1"/>
    <col min="11258" max="11258" width="8" style="2" customWidth="1"/>
    <col min="11259" max="11259" width="9.28515625" style="2" customWidth="1"/>
    <col min="11260" max="11260" width="8.85546875" style="2" customWidth="1"/>
    <col min="11261" max="11262" width="10.140625" style="2" customWidth="1"/>
    <col min="11263" max="11263" width="11.28515625" style="2" customWidth="1"/>
    <col min="11264" max="11264" width="12.140625" style="2" customWidth="1"/>
    <col min="11265" max="11506" width="11.42578125" style="2"/>
    <col min="11507" max="11507" width="1.5703125" style="2" customWidth="1"/>
    <col min="11508" max="11508" width="25.140625" style="2" customWidth="1"/>
    <col min="11509" max="11509" width="8.28515625" style="2" customWidth="1"/>
    <col min="11510" max="11510" width="8.140625" style="2" customWidth="1"/>
    <col min="11511" max="11511" width="7.42578125" style="2" customWidth="1"/>
    <col min="11512" max="11512" width="7.85546875" style="2" customWidth="1"/>
    <col min="11513" max="11513" width="9.85546875" style="2" customWidth="1"/>
    <col min="11514" max="11514" width="8" style="2" customWidth="1"/>
    <col min="11515" max="11515" width="9.28515625" style="2" customWidth="1"/>
    <col min="11516" max="11516" width="8.85546875" style="2" customWidth="1"/>
    <col min="11517" max="11518" width="10.140625" style="2" customWidth="1"/>
    <col min="11519" max="11519" width="11.28515625" style="2" customWidth="1"/>
    <col min="11520" max="11520" width="12.140625" style="2" customWidth="1"/>
    <col min="11521" max="11762" width="11.42578125" style="2"/>
    <col min="11763" max="11763" width="1.5703125" style="2" customWidth="1"/>
    <col min="11764" max="11764" width="25.140625" style="2" customWidth="1"/>
    <col min="11765" max="11765" width="8.28515625" style="2" customWidth="1"/>
    <col min="11766" max="11766" width="8.140625" style="2" customWidth="1"/>
    <col min="11767" max="11767" width="7.42578125" style="2" customWidth="1"/>
    <col min="11768" max="11768" width="7.85546875" style="2" customWidth="1"/>
    <col min="11769" max="11769" width="9.85546875" style="2" customWidth="1"/>
    <col min="11770" max="11770" width="8" style="2" customWidth="1"/>
    <col min="11771" max="11771" width="9.28515625" style="2" customWidth="1"/>
    <col min="11772" max="11772" width="8.85546875" style="2" customWidth="1"/>
    <col min="11773" max="11774" width="10.140625" style="2" customWidth="1"/>
    <col min="11775" max="11775" width="11.28515625" style="2" customWidth="1"/>
    <col min="11776" max="11776" width="12.140625" style="2" customWidth="1"/>
    <col min="11777" max="12018" width="11.42578125" style="2"/>
    <col min="12019" max="12019" width="1.5703125" style="2" customWidth="1"/>
    <col min="12020" max="12020" width="25.140625" style="2" customWidth="1"/>
    <col min="12021" max="12021" width="8.28515625" style="2" customWidth="1"/>
    <col min="12022" max="12022" width="8.140625" style="2" customWidth="1"/>
    <col min="12023" max="12023" width="7.42578125" style="2" customWidth="1"/>
    <col min="12024" max="12024" width="7.85546875" style="2" customWidth="1"/>
    <col min="12025" max="12025" width="9.85546875" style="2" customWidth="1"/>
    <col min="12026" max="12026" width="8" style="2" customWidth="1"/>
    <col min="12027" max="12027" width="9.28515625" style="2" customWidth="1"/>
    <col min="12028" max="12028" width="8.85546875" style="2" customWidth="1"/>
    <col min="12029" max="12030" width="10.140625" style="2" customWidth="1"/>
    <col min="12031" max="12031" width="11.28515625" style="2" customWidth="1"/>
    <col min="12032" max="12032" width="12.140625" style="2" customWidth="1"/>
    <col min="12033" max="12274" width="11.42578125" style="2"/>
    <col min="12275" max="12275" width="1.5703125" style="2" customWidth="1"/>
    <col min="12276" max="12276" width="25.140625" style="2" customWidth="1"/>
    <col min="12277" max="12277" width="8.28515625" style="2" customWidth="1"/>
    <col min="12278" max="12278" width="8.140625" style="2" customWidth="1"/>
    <col min="12279" max="12279" width="7.42578125" style="2" customWidth="1"/>
    <col min="12280" max="12280" width="7.85546875" style="2" customWidth="1"/>
    <col min="12281" max="12281" width="9.85546875" style="2" customWidth="1"/>
    <col min="12282" max="12282" width="8" style="2" customWidth="1"/>
    <col min="12283" max="12283" width="9.28515625" style="2" customWidth="1"/>
    <col min="12284" max="12284" width="8.85546875" style="2" customWidth="1"/>
    <col min="12285" max="12286" width="10.140625" style="2" customWidth="1"/>
    <col min="12287" max="12287" width="11.28515625" style="2" customWidth="1"/>
    <col min="12288" max="12288" width="12.140625" style="2" customWidth="1"/>
    <col min="12289" max="12530" width="11.42578125" style="2"/>
    <col min="12531" max="12531" width="1.5703125" style="2" customWidth="1"/>
    <col min="12532" max="12532" width="25.140625" style="2" customWidth="1"/>
    <col min="12533" max="12533" width="8.28515625" style="2" customWidth="1"/>
    <col min="12534" max="12534" width="8.140625" style="2" customWidth="1"/>
    <col min="12535" max="12535" width="7.42578125" style="2" customWidth="1"/>
    <col min="12536" max="12536" width="7.85546875" style="2" customWidth="1"/>
    <col min="12537" max="12537" width="9.85546875" style="2" customWidth="1"/>
    <col min="12538" max="12538" width="8" style="2" customWidth="1"/>
    <col min="12539" max="12539" width="9.28515625" style="2" customWidth="1"/>
    <col min="12540" max="12540" width="8.85546875" style="2" customWidth="1"/>
    <col min="12541" max="12542" width="10.140625" style="2" customWidth="1"/>
    <col min="12543" max="12543" width="11.28515625" style="2" customWidth="1"/>
    <col min="12544" max="12544" width="12.140625" style="2" customWidth="1"/>
    <col min="12545" max="12786" width="11.42578125" style="2"/>
    <col min="12787" max="12787" width="1.5703125" style="2" customWidth="1"/>
    <col min="12788" max="12788" width="25.140625" style="2" customWidth="1"/>
    <col min="12789" max="12789" width="8.28515625" style="2" customWidth="1"/>
    <col min="12790" max="12790" width="8.140625" style="2" customWidth="1"/>
    <col min="12791" max="12791" width="7.42578125" style="2" customWidth="1"/>
    <col min="12792" max="12792" width="7.85546875" style="2" customWidth="1"/>
    <col min="12793" max="12793" width="9.85546875" style="2" customWidth="1"/>
    <col min="12794" max="12794" width="8" style="2" customWidth="1"/>
    <col min="12795" max="12795" width="9.28515625" style="2" customWidth="1"/>
    <col min="12796" max="12796" width="8.85546875" style="2" customWidth="1"/>
    <col min="12797" max="12798" width="10.140625" style="2" customWidth="1"/>
    <col min="12799" max="12799" width="11.28515625" style="2" customWidth="1"/>
    <col min="12800" max="12800" width="12.140625" style="2" customWidth="1"/>
    <col min="12801" max="13042" width="11.42578125" style="2"/>
    <col min="13043" max="13043" width="1.5703125" style="2" customWidth="1"/>
    <col min="13044" max="13044" width="25.140625" style="2" customWidth="1"/>
    <col min="13045" max="13045" width="8.28515625" style="2" customWidth="1"/>
    <col min="13046" max="13046" width="8.140625" style="2" customWidth="1"/>
    <col min="13047" max="13047" width="7.42578125" style="2" customWidth="1"/>
    <col min="13048" max="13048" width="7.85546875" style="2" customWidth="1"/>
    <col min="13049" max="13049" width="9.85546875" style="2" customWidth="1"/>
    <col min="13050" max="13050" width="8" style="2" customWidth="1"/>
    <col min="13051" max="13051" width="9.28515625" style="2" customWidth="1"/>
    <col min="13052" max="13052" width="8.85546875" style="2" customWidth="1"/>
    <col min="13053" max="13054" width="10.140625" style="2" customWidth="1"/>
    <col min="13055" max="13055" width="11.28515625" style="2" customWidth="1"/>
    <col min="13056" max="13056" width="12.140625" style="2" customWidth="1"/>
    <col min="13057" max="13298" width="11.42578125" style="2"/>
    <col min="13299" max="13299" width="1.5703125" style="2" customWidth="1"/>
    <col min="13300" max="13300" width="25.140625" style="2" customWidth="1"/>
    <col min="13301" max="13301" width="8.28515625" style="2" customWidth="1"/>
    <col min="13302" max="13302" width="8.140625" style="2" customWidth="1"/>
    <col min="13303" max="13303" width="7.42578125" style="2" customWidth="1"/>
    <col min="13304" max="13304" width="7.85546875" style="2" customWidth="1"/>
    <col min="13305" max="13305" width="9.85546875" style="2" customWidth="1"/>
    <col min="13306" max="13306" width="8" style="2" customWidth="1"/>
    <col min="13307" max="13307" width="9.28515625" style="2" customWidth="1"/>
    <col min="13308" max="13308" width="8.85546875" style="2" customWidth="1"/>
    <col min="13309" max="13310" width="10.140625" style="2" customWidth="1"/>
    <col min="13311" max="13311" width="11.28515625" style="2" customWidth="1"/>
    <col min="13312" max="13312" width="12.140625" style="2" customWidth="1"/>
    <col min="13313" max="13554" width="11.42578125" style="2"/>
    <col min="13555" max="13555" width="1.5703125" style="2" customWidth="1"/>
    <col min="13556" max="13556" width="25.140625" style="2" customWidth="1"/>
    <col min="13557" max="13557" width="8.28515625" style="2" customWidth="1"/>
    <col min="13558" max="13558" width="8.140625" style="2" customWidth="1"/>
    <col min="13559" max="13559" width="7.42578125" style="2" customWidth="1"/>
    <col min="13560" max="13560" width="7.85546875" style="2" customWidth="1"/>
    <col min="13561" max="13561" width="9.85546875" style="2" customWidth="1"/>
    <col min="13562" max="13562" width="8" style="2" customWidth="1"/>
    <col min="13563" max="13563" width="9.28515625" style="2" customWidth="1"/>
    <col min="13564" max="13564" width="8.85546875" style="2" customWidth="1"/>
    <col min="13565" max="13566" width="10.140625" style="2" customWidth="1"/>
    <col min="13567" max="13567" width="11.28515625" style="2" customWidth="1"/>
    <col min="13568" max="13568" width="12.140625" style="2" customWidth="1"/>
    <col min="13569" max="13810" width="11.42578125" style="2"/>
    <col min="13811" max="13811" width="1.5703125" style="2" customWidth="1"/>
    <col min="13812" max="13812" width="25.140625" style="2" customWidth="1"/>
    <col min="13813" max="13813" width="8.28515625" style="2" customWidth="1"/>
    <col min="13814" max="13814" width="8.140625" style="2" customWidth="1"/>
    <col min="13815" max="13815" width="7.42578125" style="2" customWidth="1"/>
    <col min="13816" max="13816" width="7.85546875" style="2" customWidth="1"/>
    <col min="13817" max="13817" width="9.85546875" style="2" customWidth="1"/>
    <col min="13818" max="13818" width="8" style="2" customWidth="1"/>
    <col min="13819" max="13819" width="9.28515625" style="2" customWidth="1"/>
    <col min="13820" max="13820" width="8.85546875" style="2" customWidth="1"/>
    <col min="13821" max="13822" width="10.140625" style="2" customWidth="1"/>
    <col min="13823" max="13823" width="11.28515625" style="2" customWidth="1"/>
    <col min="13824" max="13824" width="12.140625" style="2" customWidth="1"/>
    <col min="13825" max="14066" width="11.42578125" style="2"/>
    <col min="14067" max="14067" width="1.5703125" style="2" customWidth="1"/>
    <col min="14068" max="14068" width="25.140625" style="2" customWidth="1"/>
    <col min="14069" max="14069" width="8.28515625" style="2" customWidth="1"/>
    <col min="14070" max="14070" width="8.140625" style="2" customWidth="1"/>
    <col min="14071" max="14071" width="7.42578125" style="2" customWidth="1"/>
    <col min="14072" max="14072" width="7.85546875" style="2" customWidth="1"/>
    <col min="14073" max="14073" width="9.85546875" style="2" customWidth="1"/>
    <col min="14074" max="14074" width="8" style="2" customWidth="1"/>
    <col min="14075" max="14075" width="9.28515625" style="2" customWidth="1"/>
    <col min="14076" max="14076" width="8.85546875" style="2" customWidth="1"/>
    <col min="14077" max="14078" width="10.140625" style="2" customWidth="1"/>
    <col min="14079" max="14079" width="11.28515625" style="2" customWidth="1"/>
    <col min="14080" max="14080" width="12.140625" style="2" customWidth="1"/>
    <col min="14081" max="14322" width="11.42578125" style="2"/>
    <col min="14323" max="14323" width="1.5703125" style="2" customWidth="1"/>
    <col min="14324" max="14324" width="25.140625" style="2" customWidth="1"/>
    <col min="14325" max="14325" width="8.28515625" style="2" customWidth="1"/>
    <col min="14326" max="14326" width="8.140625" style="2" customWidth="1"/>
    <col min="14327" max="14327" width="7.42578125" style="2" customWidth="1"/>
    <col min="14328" max="14328" width="7.85546875" style="2" customWidth="1"/>
    <col min="14329" max="14329" width="9.85546875" style="2" customWidth="1"/>
    <col min="14330" max="14330" width="8" style="2" customWidth="1"/>
    <col min="14331" max="14331" width="9.28515625" style="2" customWidth="1"/>
    <col min="14332" max="14332" width="8.85546875" style="2" customWidth="1"/>
    <col min="14333" max="14334" width="10.140625" style="2" customWidth="1"/>
    <col min="14335" max="14335" width="11.28515625" style="2" customWidth="1"/>
    <col min="14336" max="14336" width="12.140625" style="2" customWidth="1"/>
    <col min="14337" max="14578" width="11.42578125" style="2"/>
    <col min="14579" max="14579" width="1.5703125" style="2" customWidth="1"/>
    <col min="14580" max="14580" width="25.140625" style="2" customWidth="1"/>
    <col min="14581" max="14581" width="8.28515625" style="2" customWidth="1"/>
    <col min="14582" max="14582" width="8.140625" style="2" customWidth="1"/>
    <col min="14583" max="14583" width="7.42578125" style="2" customWidth="1"/>
    <col min="14584" max="14584" width="7.85546875" style="2" customWidth="1"/>
    <col min="14585" max="14585" width="9.85546875" style="2" customWidth="1"/>
    <col min="14586" max="14586" width="8" style="2" customWidth="1"/>
    <col min="14587" max="14587" width="9.28515625" style="2" customWidth="1"/>
    <col min="14588" max="14588" width="8.85546875" style="2" customWidth="1"/>
    <col min="14589" max="14590" width="10.140625" style="2" customWidth="1"/>
    <col min="14591" max="14591" width="11.28515625" style="2" customWidth="1"/>
    <col min="14592" max="14592" width="12.140625" style="2" customWidth="1"/>
    <col min="14593" max="14834" width="11.42578125" style="2"/>
    <col min="14835" max="14835" width="1.5703125" style="2" customWidth="1"/>
    <col min="14836" max="14836" width="25.140625" style="2" customWidth="1"/>
    <col min="14837" max="14837" width="8.28515625" style="2" customWidth="1"/>
    <col min="14838" max="14838" width="8.140625" style="2" customWidth="1"/>
    <col min="14839" max="14839" width="7.42578125" style="2" customWidth="1"/>
    <col min="14840" max="14840" width="7.85546875" style="2" customWidth="1"/>
    <col min="14841" max="14841" width="9.85546875" style="2" customWidth="1"/>
    <col min="14842" max="14842" width="8" style="2" customWidth="1"/>
    <col min="14843" max="14843" width="9.28515625" style="2" customWidth="1"/>
    <col min="14844" max="14844" width="8.85546875" style="2" customWidth="1"/>
    <col min="14845" max="14846" width="10.140625" style="2" customWidth="1"/>
    <col min="14847" max="14847" width="11.28515625" style="2" customWidth="1"/>
    <col min="14848" max="14848" width="12.140625" style="2" customWidth="1"/>
    <col min="14849" max="15090" width="11.42578125" style="2"/>
    <col min="15091" max="15091" width="1.5703125" style="2" customWidth="1"/>
    <col min="15092" max="15092" width="25.140625" style="2" customWidth="1"/>
    <col min="15093" max="15093" width="8.28515625" style="2" customWidth="1"/>
    <col min="15094" max="15094" width="8.140625" style="2" customWidth="1"/>
    <col min="15095" max="15095" width="7.42578125" style="2" customWidth="1"/>
    <col min="15096" max="15096" width="7.85546875" style="2" customWidth="1"/>
    <col min="15097" max="15097" width="9.85546875" style="2" customWidth="1"/>
    <col min="15098" max="15098" width="8" style="2" customWidth="1"/>
    <col min="15099" max="15099" width="9.28515625" style="2" customWidth="1"/>
    <col min="15100" max="15100" width="8.85546875" style="2" customWidth="1"/>
    <col min="15101" max="15102" width="10.140625" style="2" customWidth="1"/>
    <col min="15103" max="15103" width="11.28515625" style="2" customWidth="1"/>
    <col min="15104" max="15104" width="12.140625" style="2" customWidth="1"/>
    <col min="15105" max="15346" width="11.42578125" style="2"/>
    <col min="15347" max="15347" width="1.5703125" style="2" customWidth="1"/>
    <col min="15348" max="15348" width="25.140625" style="2" customWidth="1"/>
    <col min="15349" max="15349" width="8.28515625" style="2" customWidth="1"/>
    <col min="15350" max="15350" width="8.140625" style="2" customWidth="1"/>
    <col min="15351" max="15351" width="7.42578125" style="2" customWidth="1"/>
    <col min="15352" max="15352" width="7.85546875" style="2" customWidth="1"/>
    <col min="15353" max="15353" width="9.85546875" style="2" customWidth="1"/>
    <col min="15354" max="15354" width="8" style="2" customWidth="1"/>
    <col min="15355" max="15355" width="9.28515625" style="2" customWidth="1"/>
    <col min="15356" max="15356" width="8.85546875" style="2" customWidth="1"/>
    <col min="15357" max="15358" width="10.140625" style="2" customWidth="1"/>
    <col min="15359" max="15359" width="11.28515625" style="2" customWidth="1"/>
    <col min="15360" max="15360" width="12.140625" style="2" customWidth="1"/>
    <col min="15361" max="15602" width="11.42578125" style="2"/>
    <col min="15603" max="15603" width="1.5703125" style="2" customWidth="1"/>
    <col min="15604" max="15604" width="25.140625" style="2" customWidth="1"/>
    <col min="15605" max="15605" width="8.28515625" style="2" customWidth="1"/>
    <col min="15606" max="15606" width="8.140625" style="2" customWidth="1"/>
    <col min="15607" max="15607" width="7.42578125" style="2" customWidth="1"/>
    <col min="15608" max="15608" width="7.85546875" style="2" customWidth="1"/>
    <col min="15609" max="15609" width="9.85546875" style="2" customWidth="1"/>
    <col min="15610" max="15610" width="8" style="2" customWidth="1"/>
    <col min="15611" max="15611" width="9.28515625" style="2" customWidth="1"/>
    <col min="15612" max="15612" width="8.85546875" style="2" customWidth="1"/>
    <col min="15613" max="15614" width="10.140625" style="2" customWidth="1"/>
    <col min="15615" max="15615" width="11.28515625" style="2" customWidth="1"/>
    <col min="15616" max="15616" width="12.140625" style="2" customWidth="1"/>
    <col min="15617" max="15858" width="11.42578125" style="2"/>
    <col min="15859" max="15859" width="1.5703125" style="2" customWidth="1"/>
    <col min="15860" max="15860" width="25.140625" style="2" customWidth="1"/>
    <col min="15861" max="15861" width="8.28515625" style="2" customWidth="1"/>
    <col min="15862" max="15862" width="8.140625" style="2" customWidth="1"/>
    <col min="15863" max="15863" width="7.42578125" style="2" customWidth="1"/>
    <col min="15864" max="15864" width="7.85546875" style="2" customWidth="1"/>
    <col min="15865" max="15865" width="9.85546875" style="2" customWidth="1"/>
    <col min="15866" max="15866" width="8" style="2" customWidth="1"/>
    <col min="15867" max="15867" width="9.28515625" style="2" customWidth="1"/>
    <col min="15868" max="15868" width="8.85546875" style="2" customWidth="1"/>
    <col min="15869" max="15870" width="10.140625" style="2" customWidth="1"/>
    <col min="15871" max="15871" width="11.28515625" style="2" customWidth="1"/>
    <col min="15872" max="15872" width="12.140625" style="2" customWidth="1"/>
    <col min="15873" max="16114" width="11.42578125" style="2"/>
    <col min="16115" max="16115" width="1.5703125" style="2" customWidth="1"/>
    <col min="16116" max="16116" width="25.140625" style="2" customWidth="1"/>
    <col min="16117" max="16117" width="8.28515625" style="2" customWidth="1"/>
    <col min="16118" max="16118" width="8.140625" style="2" customWidth="1"/>
    <col min="16119" max="16119" width="7.42578125" style="2" customWidth="1"/>
    <col min="16120" max="16120" width="7.85546875" style="2" customWidth="1"/>
    <col min="16121" max="16121" width="9.85546875" style="2" customWidth="1"/>
    <col min="16122" max="16122" width="8" style="2" customWidth="1"/>
    <col min="16123" max="16123" width="9.28515625" style="2" customWidth="1"/>
    <col min="16124" max="16124" width="8.85546875" style="2" customWidth="1"/>
    <col min="16125" max="16126" width="10.140625" style="2" customWidth="1"/>
    <col min="16127" max="16127" width="11.28515625" style="2" customWidth="1"/>
    <col min="16128" max="16128" width="12.140625" style="2" customWidth="1"/>
    <col min="16129" max="16382" width="11.42578125" style="2"/>
    <col min="16383" max="16384" width="11.42578125" style="2" customWidth="1"/>
  </cols>
  <sheetData>
    <row r="1" spans="1:24" ht="16.5" customHeight="1" x14ac:dyDescent="0.2">
      <c r="A1" s="35" t="s">
        <v>34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24" ht="16.5" customHeight="1" x14ac:dyDescent="0.2">
      <c r="A2" s="35" t="s">
        <v>35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24" ht="12.2" customHeight="1" x14ac:dyDescent="0.2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24" ht="24" customHeight="1" x14ac:dyDescent="0.2">
      <c r="A4" s="39" t="s">
        <v>33</v>
      </c>
      <c r="B4" s="39"/>
      <c r="C4" s="40"/>
      <c r="D4" s="36" t="s">
        <v>29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24" ht="24" customHeight="1" x14ac:dyDescent="0.2">
      <c r="A5" s="41"/>
      <c r="B5" s="41"/>
      <c r="C5" s="42"/>
      <c r="D5" s="45" t="s">
        <v>0</v>
      </c>
      <c r="E5" s="36" t="s">
        <v>1</v>
      </c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pans="1:24" ht="45.75" customHeight="1" x14ac:dyDescent="0.2">
      <c r="A6" s="43"/>
      <c r="B6" s="43"/>
      <c r="C6" s="44"/>
      <c r="D6" s="46"/>
      <c r="E6" s="23" t="s">
        <v>2</v>
      </c>
      <c r="F6" s="23" t="s">
        <v>3</v>
      </c>
      <c r="G6" s="23" t="s">
        <v>4</v>
      </c>
      <c r="H6" s="23" t="s">
        <v>5</v>
      </c>
      <c r="I6" s="23" t="s">
        <v>6</v>
      </c>
      <c r="J6" s="23" t="s">
        <v>7</v>
      </c>
      <c r="K6" s="23" t="s">
        <v>8</v>
      </c>
      <c r="L6" s="23" t="s">
        <v>9</v>
      </c>
      <c r="M6" s="23" t="s">
        <v>10</v>
      </c>
      <c r="N6" s="23" t="s">
        <v>11</v>
      </c>
      <c r="O6" s="23" t="s">
        <v>27</v>
      </c>
      <c r="P6" s="28" t="s">
        <v>24</v>
      </c>
    </row>
    <row r="7" spans="1:24" ht="12.2" customHeight="1" x14ac:dyDescent="0.2">
      <c r="A7" s="24"/>
      <c r="B7" s="24"/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7"/>
      <c r="P7" s="27"/>
    </row>
    <row r="8" spans="1:24" s="7" customFormat="1" ht="24.95" customHeight="1" x14ac:dyDescent="0.2">
      <c r="A8" s="33" t="s">
        <v>31</v>
      </c>
      <c r="B8" s="33"/>
      <c r="C8" s="34"/>
      <c r="D8" s="9">
        <f>SUM(D20,D32)</f>
        <v>14608</v>
      </c>
      <c r="E8" s="4">
        <f>SUM(E20,E32)</f>
        <v>244</v>
      </c>
      <c r="F8" s="4">
        <f t="shared" ref="F8:P8" si="0">SUM(F20,F32)</f>
        <v>827</v>
      </c>
      <c r="G8" s="4">
        <f t="shared" si="0"/>
        <v>763</v>
      </c>
      <c r="H8" s="4">
        <f t="shared" si="0"/>
        <v>1974</v>
      </c>
      <c r="I8" s="4">
        <f t="shared" si="0"/>
        <v>95</v>
      </c>
      <c r="J8" s="4">
        <f t="shared" ref="J8:J9" si="1">SUM(J20,J32)</f>
        <v>385</v>
      </c>
      <c r="K8" s="4">
        <f t="shared" ref="K8:N9" si="2">SUM(K20,K32)</f>
        <v>306</v>
      </c>
      <c r="L8" s="4">
        <f t="shared" si="0"/>
        <v>6255</v>
      </c>
      <c r="M8" s="4">
        <f t="shared" si="0"/>
        <v>2745</v>
      </c>
      <c r="N8" s="4">
        <f t="shared" si="0"/>
        <v>943</v>
      </c>
      <c r="O8" s="4">
        <f>SUM(O20,O32)</f>
        <v>13</v>
      </c>
      <c r="P8" s="29">
        <f t="shared" si="0"/>
        <v>58</v>
      </c>
      <c r="Q8" s="8"/>
    </row>
    <row r="9" spans="1:24" ht="19.149999999999999" customHeight="1" x14ac:dyDescent="0.2">
      <c r="B9" s="3" t="s">
        <v>15</v>
      </c>
      <c r="C9" s="3"/>
      <c r="D9" s="9">
        <f>SUM(D21,D33)</f>
        <v>9818</v>
      </c>
      <c r="E9" s="4">
        <f>SUM(E21,E33)</f>
        <v>128</v>
      </c>
      <c r="F9" s="4">
        <f t="shared" ref="F9:I9" si="3">SUM(F21,F33)</f>
        <v>448</v>
      </c>
      <c r="G9" s="4">
        <f t="shared" si="3"/>
        <v>472</v>
      </c>
      <c r="H9" s="4">
        <f t="shared" si="3"/>
        <v>1244</v>
      </c>
      <c r="I9" s="4">
        <f t="shared" si="3"/>
        <v>37</v>
      </c>
      <c r="J9" s="4">
        <f t="shared" si="1"/>
        <v>268</v>
      </c>
      <c r="K9" s="4">
        <f t="shared" si="2"/>
        <v>178</v>
      </c>
      <c r="L9" s="4">
        <f t="shared" si="2"/>
        <v>4560</v>
      </c>
      <c r="M9" s="4">
        <f t="shared" si="2"/>
        <v>1902</v>
      </c>
      <c r="N9" s="4">
        <f t="shared" si="2"/>
        <v>572</v>
      </c>
      <c r="O9" s="4" t="s">
        <v>28</v>
      </c>
      <c r="P9" s="29">
        <f t="shared" ref="P9" si="4">SUM(P21,P33)</f>
        <v>9</v>
      </c>
      <c r="Q9" s="8"/>
      <c r="R9" s="7"/>
      <c r="S9" s="7"/>
      <c r="T9" s="7"/>
      <c r="U9" s="7"/>
      <c r="V9" s="7"/>
      <c r="W9" s="7"/>
      <c r="X9" s="7"/>
    </row>
    <row r="10" spans="1:24" ht="19.149999999999999" customHeight="1" x14ac:dyDescent="0.2">
      <c r="B10" s="3" t="s">
        <v>16</v>
      </c>
      <c r="C10" s="3"/>
      <c r="D10" s="9">
        <f t="shared" ref="D10:E16" si="5">SUM(D22,D34)</f>
        <v>1762</v>
      </c>
      <c r="E10" s="4">
        <f t="shared" si="5"/>
        <v>35</v>
      </c>
      <c r="F10" s="4">
        <f t="shared" ref="F10:N10" si="6">SUM(F22,F34)</f>
        <v>137</v>
      </c>
      <c r="G10" s="4">
        <f t="shared" si="6"/>
        <v>122</v>
      </c>
      <c r="H10" s="4">
        <f t="shared" si="6"/>
        <v>368</v>
      </c>
      <c r="I10" s="4">
        <f t="shared" si="6"/>
        <v>21</v>
      </c>
      <c r="J10" s="4">
        <f t="shared" si="6"/>
        <v>42</v>
      </c>
      <c r="K10" s="4">
        <f t="shared" si="6"/>
        <v>64</v>
      </c>
      <c r="L10" s="4">
        <f t="shared" si="6"/>
        <v>508</v>
      </c>
      <c r="M10" s="4">
        <f t="shared" si="6"/>
        <v>301</v>
      </c>
      <c r="N10" s="4">
        <f t="shared" si="6"/>
        <v>151</v>
      </c>
      <c r="O10" s="4">
        <f t="shared" ref="O10:P10" si="7">SUM(O22,O34)</f>
        <v>3</v>
      </c>
      <c r="P10" s="29">
        <f t="shared" si="7"/>
        <v>10</v>
      </c>
      <c r="Q10" s="8"/>
    </row>
    <row r="11" spans="1:24" ht="19.149999999999999" customHeight="1" x14ac:dyDescent="0.2">
      <c r="A11" s="1"/>
      <c r="B11" s="3" t="s">
        <v>18</v>
      </c>
      <c r="C11" s="3"/>
      <c r="D11" s="9">
        <f t="shared" si="5"/>
        <v>1086</v>
      </c>
      <c r="E11" s="4">
        <f t="shared" si="5"/>
        <v>34</v>
      </c>
      <c r="F11" s="4">
        <f t="shared" ref="F11:N11" si="8">SUM(F23,F35)</f>
        <v>157</v>
      </c>
      <c r="G11" s="4">
        <f t="shared" si="8"/>
        <v>47</v>
      </c>
      <c r="H11" s="4">
        <f t="shared" si="8"/>
        <v>166</v>
      </c>
      <c r="I11" s="4">
        <f t="shared" si="8"/>
        <v>18</v>
      </c>
      <c r="J11" s="4">
        <f t="shared" si="8"/>
        <v>43</v>
      </c>
      <c r="K11" s="4">
        <f t="shared" si="8"/>
        <v>46</v>
      </c>
      <c r="L11" s="4">
        <f t="shared" si="8"/>
        <v>186</v>
      </c>
      <c r="M11" s="4">
        <f t="shared" si="8"/>
        <v>245</v>
      </c>
      <c r="N11" s="4">
        <f t="shared" si="8"/>
        <v>102</v>
      </c>
      <c r="O11" s="4">
        <f t="shared" ref="O11:P11" si="9">SUM(O23,O35)</f>
        <v>10</v>
      </c>
      <c r="P11" s="29">
        <f t="shared" si="9"/>
        <v>32</v>
      </c>
    </row>
    <row r="12" spans="1:24" ht="19.149999999999999" customHeight="1" x14ac:dyDescent="0.2">
      <c r="A12" s="1"/>
      <c r="B12" s="3" t="s">
        <v>14</v>
      </c>
      <c r="C12" s="3"/>
      <c r="D12" s="9">
        <f t="shared" si="5"/>
        <v>1244</v>
      </c>
      <c r="E12" s="4">
        <f>SUM(E24,E36)</f>
        <v>40</v>
      </c>
      <c r="F12" s="4">
        <f t="shared" ref="F12:N12" si="10">SUM(F24,F36)</f>
        <v>65</v>
      </c>
      <c r="G12" s="4">
        <f t="shared" si="10"/>
        <v>85</v>
      </c>
      <c r="H12" s="4">
        <f t="shared" si="10"/>
        <v>147</v>
      </c>
      <c r="I12" s="4">
        <f t="shared" si="10"/>
        <v>4</v>
      </c>
      <c r="J12" s="4">
        <f t="shared" si="10"/>
        <v>23</v>
      </c>
      <c r="K12" s="4">
        <f t="shared" si="10"/>
        <v>14</v>
      </c>
      <c r="L12" s="4">
        <f t="shared" si="10"/>
        <v>627</v>
      </c>
      <c r="M12" s="4">
        <f t="shared" si="10"/>
        <v>169</v>
      </c>
      <c r="N12" s="4">
        <f t="shared" si="10"/>
        <v>69</v>
      </c>
      <c r="O12" s="4" t="s">
        <v>28</v>
      </c>
      <c r="P12" s="29">
        <f t="shared" ref="P12" si="11">SUM(P24,P36)</f>
        <v>1</v>
      </c>
    </row>
    <row r="13" spans="1:24" ht="19.149999999999999" customHeight="1" x14ac:dyDescent="0.2">
      <c r="A13" s="1"/>
      <c r="B13" s="3" t="s">
        <v>22</v>
      </c>
      <c r="C13" s="3"/>
      <c r="D13" s="9">
        <f t="shared" si="5"/>
        <v>476</v>
      </c>
      <c r="E13" s="4">
        <f>SUM(E25,E37)</f>
        <v>2</v>
      </c>
      <c r="F13" s="4">
        <f t="shared" ref="F13:N13" si="12">SUM(F25,F37)</f>
        <v>17</v>
      </c>
      <c r="G13" s="4">
        <f t="shared" si="12"/>
        <v>23</v>
      </c>
      <c r="H13" s="4">
        <f t="shared" si="12"/>
        <v>26</v>
      </c>
      <c r="I13" s="4">
        <f t="shared" si="12"/>
        <v>7</v>
      </c>
      <c r="J13" s="4">
        <f t="shared" si="12"/>
        <v>3</v>
      </c>
      <c r="K13" s="4">
        <f t="shared" si="12"/>
        <v>1</v>
      </c>
      <c r="L13" s="4">
        <f t="shared" si="12"/>
        <v>287</v>
      </c>
      <c r="M13" s="4">
        <f t="shared" si="12"/>
        <v>80</v>
      </c>
      <c r="N13" s="4">
        <f t="shared" si="12"/>
        <v>29</v>
      </c>
      <c r="O13" s="4" t="s">
        <v>28</v>
      </c>
      <c r="P13" s="29">
        <f t="shared" ref="P13" si="13">SUM(P25,P37)</f>
        <v>1</v>
      </c>
    </row>
    <row r="14" spans="1:24" ht="15" customHeight="1" x14ac:dyDescent="0.2">
      <c r="A14" s="1"/>
      <c r="B14" s="5" t="s">
        <v>21</v>
      </c>
      <c r="C14" s="5"/>
      <c r="D14" s="9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29"/>
    </row>
    <row r="15" spans="1:24" ht="15" customHeight="1" x14ac:dyDescent="0.2">
      <c r="A15" s="1"/>
      <c r="B15" s="1"/>
      <c r="C15" s="5" t="s">
        <v>32</v>
      </c>
      <c r="D15" s="9">
        <f t="shared" si="5"/>
        <v>33</v>
      </c>
      <c r="E15" s="4">
        <f>SUM(E27,E39)</f>
        <v>2</v>
      </c>
      <c r="F15" s="4">
        <f t="shared" ref="F15:P15" si="14">SUM(F27,F39)</f>
        <v>1</v>
      </c>
      <c r="G15" s="4">
        <f t="shared" si="14"/>
        <v>3</v>
      </c>
      <c r="H15" s="4">
        <f t="shared" si="14"/>
        <v>4</v>
      </c>
      <c r="I15" s="4" t="s">
        <v>28</v>
      </c>
      <c r="J15" s="4" t="s">
        <v>28</v>
      </c>
      <c r="K15" s="4" t="s">
        <v>28</v>
      </c>
      <c r="L15" s="4">
        <f t="shared" si="14"/>
        <v>13</v>
      </c>
      <c r="M15" s="4">
        <f t="shared" si="14"/>
        <v>5</v>
      </c>
      <c r="N15" s="4">
        <f t="shared" si="14"/>
        <v>3</v>
      </c>
      <c r="O15" s="4" t="s">
        <v>28</v>
      </c>
      <c r="P15" s="29">
        <f t="shared" si="14"/>
        <v>2</v>
      </c>
    </row>
    <row r="16" spans="1:24" ht="19.149999999999999" customHeight="1" x14ac:dyDescent="0.2">
      <c r="A16" s="1"/>
      <c r="B16" s="3" t="s">
        <v>17</v>
      </c>
      <c r="C16" s="3"/>
      <c r="D16" s="9">
        <f t="shared" si="5"/>
        <v>106</v>
      </c>
      <c r="E16" s="4">
        <f t="shared" si="5"/>
        <v>2</v>
      </c>
      <c r="F16" s="4">
        <f t="shared" ref="F16:N16" si="15">SUM(F28,F40)</f>
        <v>1</v>
      </c>
      <c r="G16" s="4">
        <f t="shared" si="15"/>
        <v>8</v>
      </c>
      <c r="H16" s="4">
        <f t="shared" si="15"/>
        <v>10</v>
      </c>
      <c r="I16" s="4">
        <f t="shared" si="15"/>
        <v>2</v>
      </c>
      <c r="J16" s="4">
        <f t="shared" si="15"/>
        <v>6</v>
      </c>
      <c r="K16" s="4">
        <f t="shared" si="15"/>
        <v>1</v>
      </c>
      <c r="L16" s="4">
        <f t="shared" si="15"/>
        <v>37</v>
      </c>
      <c r="M16" s="4">
        <f t="shared" si="15"/>
        <v>28</v>
      </c>
      <c r="N16" s="4">
        <f t="shared" si="15"/>
        <v>11</v>
      </c>
      <c r="O16" s="4" t="s">
        <v>28</v>
      </c>
      <c r="P16" s="29" t="s">
        <v>28</v>
      </c>
    </row>
    <row r="17" spans="1:17" ht="19.149999999999999" customHeight="1" x14ac:dyDescent="0.2">
      <c r="A17" s="1"/>
      <c r="B17" s="3" t="s">
        <v>19</v>
      </c>
      <c r="C17" s="3"/>
      <c r="D17" s="9">
        <f>SUM(D29)</f>
        <v>25</v>
      </c>
      <c r="E17" s="4" t="s">
        <v>28</v>
      </c>
      <c r="F17" s="4" t="s">
        <v>28</v>
      </c>
      <c r="G17" s="4" t="s">
        <v>28</v>
      </c>
      <c r="H17" s="4" t="s">
        <v>28</v>
      </c>
      <c r="I17" s="4" t="s">
        <v>28</v>
      </c>
      <c r="J17" s="4" t="s">
        <v>28</v>
      </c>
      <c r="K17" s="4" t="s">
        <v>28</v>
      </c>
      <c r="L17" s="9">
        <f t="shared" ref="L17:P17" si="16">SUM(L29)</f>
        <v>19</v>
      </c>
      <c r="M17" s="9">
        <f t="shared" si="16"/>
        <v>4</v>
      </c>
      <c r="N17" s="4" t="s">
        <v>28</v>
      </c>
      <c r="O17" s="4" t="s">
        <v>28</v>
      </c>
      <c r="P17" s="10">
        <f t="shared" si="16"/>
        <v>2</v>
      </c>
    </row>
    <row r="18" spans="1:17" ht="19.149999999999999" customHeight="1" x14ac:dyDescent="0.2">
      <c r="A18" s="1"/>
      <c r="B18" s="3" t="s">
        <v>20</v>
      </c>
      <c r="C18" s="3"/>
      <c r="D18" s="9">
        <f>SUM(D30)</f>
        <v>20</v>
      </c>
      <c r="E18" s="4" t="s">
        <v>28</v>
      </c>
      <c r="F18" s="4" t="s">
        <v>28</v>
      </c>
      <c r="G18" s="4" t="s">
        <v>28</v>
      </c>
      <c r="H18" s="4">
        <f t="shared" ref="H18:N18" si="17">SUM(H30)</f>
        <v>6</v>
      </c>
      <c r="I18" s="4">
        <f t="shared" si="17"/>
        <v>6</v>
      </c>
      <c r="J18" s="4" t="s">
        <v>28</v>
      </c>
      <c r="K18" s="4" t="s">
        <v>28</v>
      </c>
      <c r="L18" s="4">
        <f t="shared" si="17"/>
        <v>5</v>
      </c>
      <c r="M18" s="4">
        <f t="shared" si="17"/>
        <v>2</v>
      </c>
      <c r="N18" s="4">
        <f t="shared" si="17"/>
        <v>1</v>
      </c>
      <c r="O18" s="4" t="s">
        <v>28</v>
      </c>
      <c r="P18" s="29" t="s">
        <v>28</v>
      </c>
    </row>
    <row r="19" spans="1:17" ht="19.149999999999999" customHeight="1" x14ac:dyDescent="0.2">
      <c r="A19" s="1"/>
      <c r="B19" s="3" t="s">
        <v>23</v>
      </c>
      <c r="C19" s="3"/>
      <c r="D19" s="9">
        <f>SUM(D31,D41)</f>
        <v>38</v>
      </c>
      <c r="E19" s="4">
        <f>SUM(E31,E41)</f>
        <v>1</v>
      </c>
      <c r="F19" s="4">
        <f t="shared" ref="F19:P19" si="18">SUM(F31,F41)</f>
        <v>1</v>
      </c>
      <c r="G19" s="4">
        <f t="shared" si="18"/>
        <v>3</v>
      </c>
      <c r="H19" s="4">
        <f t="shared" si="18"/>
        <v>3</v>
      </c>
      <c r="I19" s="4" t="s">
        <v>28</v>
      </c>
      <c r="J19" s="4" t="s">
        <v>28</v>
      </c>
      <c r="K19" s="4">
        <f t="shared" si="18"/>
        <v>2</v>
      </c>
      <c r="L19" s="4">
        <f t="shared" si="18"/>
        <v>13</v>
      </c>
      <c r="M19" s="4">
        <f t="shared" si="18"/>
        <v>9</v>
      </c>
      <c r="N19" s="4">
        <f t="shared" si="18"/>
        <v>5</v>
      </c>
      <c r="O19" s="4" t="s">
        <v>28</v>
      </c>
      <c r="P19" s="29">
        <f t="shared" si="18"/>
        <v>1</v>
      </c>
    </row>
    <row r="20" spans="1:17" ht="27.6" customHeight="1" x14ac:dyDescent="0.2">
      <c r="A20" s="3" t="s">
        <v>12</v>
      </c>
      <c r="B20" s="3"/>
      <c r="C20" s="3"/>
      <c r="D20" s="9">
        <f t="shared" ref="D20:P20" si="19">SUM(D21:D31)</f>
        <v>14246</v>
      </c>
      <c r="E20" s="9">
        <f t="shared" si="19"/>
        <v>231</v>
      </c>
      <c r="F20" s="9">
        <f t="shared" si="19"/>
        <v>792</v>
      </c>
      <c r="G20" s="9">
        <f t="shared" si="19"/>
        <v>734</v>
      </c>
      <c r="H20" s="9">
        <f t="shared" si="19"/>
        <v>1892</v>
      </c>
      <c r="I20" s="9">
        <f t="shared" si="19"/>
        <v>88</v>
      </c>
      <c r="J20" s="9">
        <f t="shared" si="19"/>
        <v>375</v>
      </c>
      <c r="K20" s="9">
        <f t="shared" si="19"/>
        <v>292</v>
      </c>
      <c r="L20" s="9">
        <f t="shared" si="19"/>
        <v>6177</v>
      </c>
      <c r="M20" s="9">
        <f t="shared" si="19"/>
        <v>2685</v>
      </c>
      <c r="N20" s="9">
        <f t="shared" si="19"/>
        <v>912</v>
      </c>
      <c r="O20" s="9">
        <f t="shared" si="19"/>
        <v>12</v>
      </c>
      <c r="P20" s="10">
        <f t="shared" si="19"/>
        <v>56</v>
      </c>
      <c r="Q20" s="20"/>
    </row>
    <row r="21" spans="1:17" ht="19.149999999999999" customHeight="1" x14ac:dyDescent="0.2">
      <c r="A21" s="1"/>
      <c r="B21" s="3" t="s">
        <v>15</v>
      </c>
      <c r="C21" s="3"/>
      <c r="D21" s="4">
        <f>SUM(E21:P21)</f>
        <v>9724</v>
      </c>
      <c r="E21" s="11">
        <v>124</v>
      </c>
      <c r="F21" s="11">
        <v>437</v>
      </c>
      <c r="G21" s="11">
        <v>466</v>
      </c>
      <c r="H21" s="17">
        <v>1231</v>
      </c>
      <c r="I21" s="11">
        <v>36</v>
      </c>
      <c r="J21" s="11">
        <v>262</v>
      </c>
      <c r="K21" s="11">
        <v>174</v>
      </c>
      <c r="L21" s="11">
        <v>4540</v>
      </c>
      <c r="M21" s="11">
        <v>1880</v>
      </c>
      <c r="N21" s="11">
        <v>565</v>
      </c>
      <c r="O21" s="12" t="s">
        <v>28</v>
      </c>
      <c r="P21" s="12">
        <v>9</v>
      </c>
      <c r="Q21" s="21"/>
    </row>
    <row r="22" spans="1:17" ht="19.149999999999999" customHeight="1" x14ac:dyDescent="0.2">
      <c r="A22" s="1"/>
      <c r="B22" s="3" t="s">
        <v>16</v>
      </c>
      <c r="C22" s="3"/>
      <c r="D22" s="4">
        <f>SUM(E22:P22)</f>
        <v>1682</v>
      </c>
      <c r="E22" s="11">
        <v>32</v>
      </c>
      <c r="F22" s="11">
        <v>131</v>
      </c>
      <c r="G22" s="11">
        <v>120</v>
      </c>
      <c r="H22" s="17">
        <v>322</v>
      </c>
      <c r="I22" s="11">
        <v>21</v>
      </c>
      <c r="J22" s="11">
        <v>42</v>
      </c>
      <c r="K22" s="11">
        <v>60</v>
      </c>
      <c r="L22" s="11">
        <v>501</v>
      </c>
      <c r="M22" s="11">
        <v>293</v>
      </c>
      <c r="N22" s="11">
        <v>147</v>
      </c>
      <c r="O22" s="12">
        <v>3</v>
      </c>
      <c r="P22" s="12">
        <v>10</v>
      </c>
      <c r="Q22" s="21"/>
    </row>
    <row r="23" spans="1:17" ht="19.149999999999999" customHeight="1" x14ac:dyDescent="0.2">
      <c r="A23" s="1"/>
      <c r="B23" s="3" t="s">
        <v>18</v>
      </c>
      <c r="C23" s="3"/>
      <c r="D23" s="4">
        <f>SUM(E23:P23)</f>
        <v>1059</v>
      </c>
      <c r="E23" s="11">
        <v>33</v>
      </c>
      <c r="F23" s="11">
        <v>147</v>
      </c>
      <c r="G23" s="11">
        <v>46</v>
      </c>
      <c r="H23" s="17">
        <v>162</v>
      </c>
      <c r="I23" s="11">
        <v>16</v>
      </c>
      <c r="J23" s="11">
        <v>41</v>
      </c>
      <c r="K23" s="11">
        <v>44</v>
      </c>
      <c r="L23" s="11">
        <v>185</v>
      </c>
      <c r="M23" s="11">
        <v>245</v>
      </c>
      <c r="N23" s="11">
        <v>99</v>
      </c>
      <c r="O23" s="12">
        <v>9</v>
      </c>
      <c r="P23" s="12">
        <v>32</v>
      </c>
      <c r="Q23" s="21"/>
    </row>
    <row r="24" spans="1:17" ht="19.149999999999999" customHeight="1" x14ac:dyDescent="0.2">
      <c r="A24" s="1"/>
      <c r="B24" s="3" t="s">
        <v>14</v>
      </c>
      <c r="C24" s="3"/>
      <c r="D24" s="4">
        <f>SUM(E24:P24)</f>
        <v>1139</v>
      </c>
      <c r="E24" s="11">
        <v>37</v>
      </c>
      <c r="F24" s="11">
        <v>58</v>
      </c>
      <c r="G24" s="11">
        <v>71</v>
      </c>
      <c r="H24" s="17">
        <v>135</v>
      </c>
      <c r="I24" s="11">
        <v>2</v>
      </c>
      <c r="J24" s="11">
        <v>21</v>
      </c>
      <c r="K24" s="11">
        <v>12</v>
      </c>
      <c r="L24" s="11">
        <v>594</v>
      </c>
      <c r="M24" s="11">
        <v>152</v>
      </c>
      <c r="N24" s="11">
        <v>57</v>
      </c>
      <c r="O24" s="12" t="s">
        <v>28</v>
      </c>
      <c r="P24" s="12" t="s">
        <v>28</v>
      </c>
      <c r="Q24" s="21"/>
    </row>
    <row r="25" spans="1:17" ht="17.100000000000001" customHeight="1" x14ac:dyDescent="0.2">
      <c r="A25" s="1"/>
      <c r="B25" s="5" t="s">
        <v>22</v>
      </c>
      <c r="C25" s="5"/>
      <c r="D25" s="4">
        <f>SUM(E25:P25)</f>
        <v>458</v>
      </c>
      <c r="E25" s="12">
        <v>1</v>
      </c>
      <c r="F25" s="19">
        <v>17</v>
      </c>
      <c r="G25" s="19">
        <v>21</v>
      </c>
      <c r="H25" s="19">
        <v>23</v>
      </c>
      <c r="I25" s="19">
        <v>6</v>
      </c>
      <c r="J25" s="12">
        <v>3</v>
      </c>
      <c r="K25" s="19">
        <v>1</v>
      </c>
      <c r="L25" s="19">
        <v>283</v>
      </c>
      <c r="M25" s="19">
        <v>77</v>
      </c>
      <c r="N25" s="19">
        <v>25</v>
      </c>
      <c r="O25" s="12" t="s">
        <v>28</v>
      </c>
      <c r="P25" s="12">
        <v>1</v>
      </c>
    </row>
    <row r="26" spans="1:17" ht="15" customHeight="1" x14ac:dyDescent="0.2">
      <c r="A26" s="1"/>
      <c r="B26" s="5" t="s">
        <v>21</v>
      </c>
      <c r="C26" s="5"/>
      <c r="D26" s="4"/>
      <c r="E26" s="12"/>
      <c r="F26" s="11"/>
      <c r="G26" s="11"/>
      <c r="H26" s="19"/>
      <c r="I26" s="11"/>
      <c r="J26" s="19"/>
      <c r="K26" s="11"/>
      <c r="L26" s="19"/>
      <c r="M26" s="19"/>
      <c r="N26" s="19"/>
      <c r="O26" s="19"/>
      <c r="P26" s="2"/>
    </row>
    <row r="27" spans="1:17" ht="15" customHeight="1" x14ac:dyDescent="0.2">
      <c r="A27" s="1"/>
      <c r="B27" s="1"/>
      <c r="C27" s="5" t="s">
        <v>32</v>
      </c>
      <c r="D27" s="4">
        <f>SUM(E27:P27)</f>
        <v>31</v>
      </c>
      <c r="E27" s="19">
        <v>2</v>
      </c>
      <c r="F27" s="12">
        <v>1</v>
      </c>
      <c r="G27" s="11">
        <v>2</v>
      </c>
      <c r="H27" s="19">
        <v>4</v>
      </c>
      <c r="I27" s="12" t="s">
        <v>28</v>
      </c>
      <c r="J27" s="12" t="s">
        <v>28</v>
      </c>
      <c r="K27" s="12" t="s">
        <v>28</v>
      </c>
      <c r="L27" s="19">
        <v>12</v>
      </c>
      <c r="M27" s="19">
        <v>5</v>
      </c>
      <c r="N27" s="19">
        <v>3</v>
      </c>
      <c r="O27" s="12" t="s">
        <v>28</v>
      </c>
      <c r="P27" s="12">
        <v>2</v>
      </c>
    </row>
    <row r="28" spans="1:17" ht="19.149999999999999" customHeight="1" x14ac:dyDescent="0.2">
      <c r="A28" s="1"/>
      <c r="B28" s="3" t="s">
        <v>17</v>
      </c>
      <c r="C28" s="3"/>
      <c r="D28" s="4">
        <f>SUM(E28:P28)</f>
        <v>103</v>
      </c>
      <c r="E28" s="12">
        <v>2</v>
      </c>
      <c r="F28" s="19">
        <v>1</v>
      </c>
      <c r="G28" s="11">
        <v>8</v>
      </c>
      <c r="H28" s="11">
        <v>9</v>
      </c>
      <c r="I28" s="19">
        <v>1</v>
      </c>
      <c r="J28" s="12">
        <v>6</v>
      </c>
      <c r="K28" s="12">
        <v>1</v>
      </c>
      <c r="L28" s="11">
        <v>37</v>
      </c>
      <c r="M28" s="11">
        <v>27</v>
      </c>
      <c r="N28" s="19">
        <v>11</v>
      </c>
      <c r="O28" s="12" t="s">
        <v>28</v>
      </c>
      <c r="P28" s="12" t="s">
        <v>28</v>
      </c>
    </row>
    <row r="29" spans="1:17" ht="19.149999999999999" customHeight="1" x14ac:dyDescent="0.2">
      <c r="A29" s="1"/>
      <c r="B29" s="3" t="s">
        <v>19</v>
      </c>
      <c r="C29" s="3"/>
      <c r="D29" s="4">
        <f>SUM(E29:P29)</f>
        <v>25</v>
      </c>
      <c r="E29" s="12" t="s">
        <v>28</v>
      </c>
      <c r="F29" s="12" t="s">
        <v>28</v>
      </c>
      <c r="G29" s="12" t="s">
        <v>28</v>
      </c>
      <c r="H29" s="12" t="s">
        <v>28</v>
      </c>
      <c r="I29" s="12" t="s">
        <v>28</v>
      </c>
      <c r="J29" s="12" t="s">
        <v>28</v>
      </c>
      <c r="K29" s="12" t="s">
        <v>28</v>
      </c>
      <c r="L29" s="11">
        <v>19</v>
      </c>
      <c r="M29" s="19">
        <v>4</v>
      </c>
      <c r="N29" s="12" t="s">
        <v>28</v>
      </c>
      <c r="O29" s="12" t="s">
        <v>28</v>
      </c>
      <c r="P29" s="12">
        <v>2</v>
      </c>
    </row>
    <row r="30" spans="1:17" ht="19.149999999999999" customHeight="1" x14ac:dyDescent="0.2">
      <c r="A30" s="1"/>
      <c r="B30" s="3" t="s">
        <v>20</v>
      </c>
      <c r="C30" s="3"/>
      <c r="D30" s="4">
        <f>SUM(E30:P30)</f>
        <v>20</v>
      </c>
      <c r="E30" s="12" t="s">
        <v>28</v>
      </c>
      <c r="F30" s="12" t="s">
        <v>28</v>
      </c>
      <c r="G30" s="12" t="s">
        <v>28</v>
      </c>
      <c r="H30" s="12">
        <v>6</v>
      </c>
      <c r="I30" s="12">
        <v>6</v>
      </c>
      <c r="J30" s="12" t="s">
        <v>28</v>
      </c>
      <c r="K30" s="12" t="s">
        <v>28</v>
      </c>
      <c r="L30" s="12">
        <v>5</v>
      </c>
      <c r="M30" s="12">
        <v>2</v>
      </c>
      <c r="N30" s="12">
        <v>1</v>
      </c>
      <c r="O30" s="12" t="s">
        <v>28</v>
      </c>
      <c r="P30" s="12" t="s">
        <v>28</v>
      </c>
    </row>
    <row r="31" spans="1:17" ht="19.149999999999999" customHeight="1" x14ac:dyDescent="0.2">
      <c r="A31" s="1"/>
      <c r="B31" s="3" t="s">
        <v>23</v>
      </c>
      <c r="C31" s="3"/>
      <c r="D31" s="4">
        <f>SUM(E31:P31)</f>
        <v>5</v>
      </c>
      <c r="E31" s="12" t="s">
        <v>28</v>
      </c>
      <c r="F31" s="12" t="s">
        <v>28</v>
      </c>
      <c r="G31" s="12" t="s">
        <v>28</v>
      </c>
      <c r="H31" s="12" t="s">
        <v>28</v>
      </c>
      <c r="I31" s="12" t="s">
        <v>28</v>
      </c>
      <c r="J31" s="12" t="s">
        <v>28</v>
      </c>
      <c r="K31" s="12" t="s">
        <v>28</v>
      </c>
      <c r="L31" s="12">
        <v>1</v>
      </c>
      <c r="M31" s="12" t="s">
        <v>28</v>
      </c>
      <c r="N31" s="12">
        <v>4</v>
      </c>
      <c r="O31" s="12" t="s">
        <v>28</v>
      </c>
      <c r="P31" s="12" t="s">
        <v>28</v>
      </c>
    </row>
    <row r="32" spans="1:17" ht="27.6" customHeight="1" x14ac:dyDescent="0.2">
      <c r="A32" s="3" t="s">
        <v>13</v>
      </c>
      <c r="B32" s="3"/>
      <c r="C32" s="3"/>
      <c r="D32" s="9">
        <f t="shared" ref="D32:P32" si="20">SUM(D33:D41)</f>
        <v>362</v>
      </c>
      <c r="E32" s="9">
        <f t="shared" si="20"/>
        <v>13</v>
      </c>
      <c r="F32" s="9">
        <f t="shared" si="20"/>
        <v>35</v>
      </c>
      <c r="G32" s="9">
        <f t="shared" si="20"/>
        <v>29</v>
      </c>
      <c r="H32" s="9">
        <f t="shared" si="20"/>
        <v>82</v>
      </c>
      <c r="I32" s="9">
        <f t="shared" si="20"/>
        <v>7</v>
      </c>
      <c r="J32" s="9">
        <f t="shared" si="20"/>
        <v>10</v>
      </c>
      <c r="K32" s="9">
        <f t="shared" si="20"/>
        <v>14</v>
      </c>
      <c r="L32" s="9">
        <f t="shared" si="20"/>
        <v>78</v>
      </c>
      <c r="M32" s="9">
        <f t="shared" si="20"/>
        <v>60</v>
      </c>
      <c r="N32" s="9">
        <f t="shared" si="20"/>
        <v>31</v>
      </c>
      <c r="O32" s="9">
        <f t="shared" si="20"/>
        <v>1</v>
      </c>
      <c r="P32" s="10">
        <f t="shared" si="20"/>
        <v>2</v>
      </c>
    </row>
    <row r="33" spans="1:16" ht="19.149999999999999" customHeight="1" x14ac:dyDescent="0.2">
      <c r="B33" s="3" t="s">
        <v>15</v>
      </c>
      <c r="C33" s="3"/>
      <c r="D33" s="4">
        <f>SUM(E33:P33)</f>
        <v>94</v>
      </c>
      <c r="E33" s="11">
        <v>4</v>
      </c>
      <c r="F33" s="11">
        <v>11</v>
      </c>
      <c r="G33" s="11">
        <v>6</v>
      </c>
      <c r="H33" s="11">
        <v>13</v>
      </c>
      <c r="I33" s="12">
        <v>1</v>
      </c>
      <c r="J33" s="11">
        <v>6</v>
      </c>
      <c r="K33" s="11">
        <v>4</v>
      </c>
      <c r="L33" s="11">
        <v>20</v>
      </c>
      <c r="M33" s="11">
        <v>22</v>
      </c>
      <c r="N33" s="11">
        <v>7</v>
      </c>
      <c r="O33" s="12" t="s">
        <v>28</v>
      </c>
      <c r="P33" s="12" t="s">
        <v>28</v>
      </c>
    </row>
    <row r="34" spans="1:16" ht="19.149999999999999" customHeight="1" x14ac:dyDescent="0.2">
      <c r="B34" s="3" t="s">
        <v>16</v>
      </c>
      <c r="C34" s="3"/>
      <c r="D34" s="4">
        <f>SUM(E34:P34)</f>
        <v>80</v>
      </c>
      <c r="E34" s="12">
        <v>3</v>
      </c>
      <c r="F34" s="11">
        <v>6</v>
      </c>
      <c r="G34" s="11">
        <v>2</v>
      </c>
      <c r="H34" s="11">
        <v>46</v>
      </c>
      <c r="I34" s="12" t="s">
        <v>28</v>
      </c>
      <c r="J34" s="12" t="s">
        <v>28</v>
      </c>
      <c r="K34" s="19">
        <v>4</v>
      </c>
      <c r="L34" s="11">
        <v>7</v>
      </c>
      <c r="M34" s="11">
        <v>8</v>
      </c>
      <c r="N34" s="11">
        <v>4</v>
      </c>
      <c r="O34" s="12" t="s">
        <v>28</v>
      </c>
      <c r="P34" s="12" t="s">
        <v>28</v>
      </c>
    </row>
    <row r="35" spans="1:16" ht="19.149999999999999" customHeight="1" x14ac:dyDescent="0.2">
      <c r="B35" s="3" t="s">
        <v>18</v>
      </c>
      <c r="C35" s="3"/>
      <c r="D35" s="4">
        <f>SUM(E35:P35)</f>
        <v>27</v>
      </c>
      <c r="E35" s="12">
        <v>1</v>
      </c>
      <c r="F35" s="11">
        <v>10</v>
      </c>
      <c r="G35" s="12">
        <v>1</v>
      </c>
      <c r="H35" s="11">
        <v>4</v>
      </c>
      <c r="I35" s="12">
        <v>2</v>
      </c>
      <c r="J35" s="12">
        <v>2</v>
      </c>
      <c r="K35" s="12">
        <v>2</v>
      </c>
      <c r="L35" s="11">
        <v>1</v>
      </c>
      <c r="M35" s="12" t="s">
        <v>28</v>
      </c>
      <c r="N35" s="11">
        <v>3</v>
      </c>
      <c r="O35" s="12">
        <v>1</v>
      </c>
      <c r="P35" s="12" t="s">
        <v>28</v>
      </c>
    </row>
    <row r="36" spans="1:16" ht="19.149999999999999" customHeight="1" x14ac:dyDescent="0.2">
      <c r="B36" s="3" t="s">
        <v>14</v>
      </c>
      <c r="C36" s="3"/>
      <c r="D36" s="4">
        <f>SUM(E36:P36)</f>
        <v>105</v>
      </c>
      <c r="E36" s="19">
        <v>3</v>
      </c>
      <c r="F36" s="11">
        <v>7</v>
      </c>
      <c r="G36" s="11">
        <v>14</v>
      </c>
      <c r="H36" s="11">
        <v>12</v>
      </c>
      <c r="I36" s="6">
        <v>2</v>
      </c>
      <c r="J36" s="12">
        <v>2</v>
      </c>
      <c r="K36" s="11">
        <v>2</v>
      </c>
      <c r="L36" s="11">
        <v>33</v>
      </c>
      <c r="M36" s="11">
        <v>17</v>
      </c>
      <c r="N36" s="11">
        <v>12</v>
      </c>
      <c r="O36" s="12" t="s">
        <v>28</v>
      </c>
      <c r="P36" s="12">
        <v>1</v>
      </c>
    </row>
    <row r="37" spans="1:16" ht="19.149999999999999" customHeight="1" x14ac:dyDescent="0.2">
      <c r="B37" s="5" t="s">
        <v>22</v>
      </c>
      <c r="C37" s="5"/>
      <c r="D37" s="4">
        <f>SUM(E37:P37)</f>
        <v>18</v>
      </c>
      <c r="E37" s="12">
        <v>1</v>
      </c>
      <c r="F37" s="12" t="s">
        <v>28</v>
      </c>
      <c r="G37" s="12">
        <v>2</v>
      </c>
      <c r="H37" s="12">
        <v>3</v>
      </c>
      <c r="I37" s="12">
        <v>1</v>
      </c>
      <c r="J37" s="12" t="s">
        <v>28</v>
      </c>
      <c r="K37" s="12" t="s">
        <v>28</v>
      </c>
      <c r="L37" s="11">
        <v>4</v>
      </c>
      <c r="M37" s="12">
        <v>3</v>
      </c>
      <c r="N37" s="11">
        <v>4</v>
      </c>
      <c r="O37" s="12" t="s">
        <v>28</v>
      </c>
      <c r="P37" s="12" t="s">
        <v>28</v>
      </c>
    </row>
    <row r="38" spans="1:16" ht="15" customHeight="1" x14ac:dyDescent="0.2">
      <c r="B38" s="5" t="s">
        <v>21</v>
      </c>
      <c r="C38" s="5"/>
      <c r="D38" s="4"/>
      <c r="E38" s="11"/>
      <c r="F38" s="19"/>
      <c r="G38" s="11"/>
      <c r="H38" s="11"/>
      <c r="I38" s="11"/>
      <c r="J38" s="11"/>
      <c r="K38" s="11"/>
      <c r="L38" s="11"/>
      <c r="M38" s="11"/>
      <c r="N38" s="11"/>
      <c r="O38" s="12"/>
      <c r="P38" s="12"/>
    </row>
    <row r="39" spans="1:16" ht="15" customHeight="1" x14ac:dyDescent="0.2">
      <c r="A39" s="1"/>
      <c r="B39" s="1"/>
      <c r="C39" s="5" t="s">
        <v>32</v>
      </c>
      <c r="D39" s="4">
        <f>SUM(E39:P39)</f>
        <v>2</v>
      </c>
      <c r="E39" s="12" t="s">
        <v>28</v>
      </c>
      <c r="F39" s="12" t="s">
        <v>28</v>
      </c>
      <c r="G39" s="12">
        <v>1</v>
      </c>
      <c r="H39" s="12" t="s">
        <v>28</v>
      </c>
      <c r="I39" s="12" t="s">
        <v>28</v>
      </c>
      <c r="J39" s="12" t="s">
        <v>28</v>
      </c>
      <c r="K39" s="12" t="s">
        <v>28</v>
      </c>
      <c r="L39" s="12">
        <v>1</v>
      </c>
      <c r="M39" s="12" t="s">
        <v>28</v>
      </c>
      <c r="N39" s="12" t="s">
        <v>28</v>
      </c>
      <c r="O39" s="12" t="s">
        <v>28</v>
      </c>
      <c r="P39" s="12" t="s">
        <v>28</v>
      </c>
    </row>
    <row r="40" spans="1:16" ht="19.149999999999999" customHeight="1" x14ac:dyDescent="0.2">
      <c r="B40" s="3" t="s">
        <v>17</v>
      </c>
      <c r="C40" s="3"/>
      <c r="D40" s="4">
        <f t="shared" ref="D40:D41" si="21">SUM(E40:P40)</f>
        <v>3</v>
      </c>
      <c r="E40" s="12" t="s">
        <v>28</v>
      </c>
      <c r="F40" s="12" t="s">
        <v>28</v>
      </c>
      <c r="G40" s="12" t="s">
        <v>28</v>
      </c>
      <c r="H40" s="12">
        <v>1</v>
      </c>
      <c r="I40" s="12">
        <v>1</v>
      </c>
      <c r="J40" s="12" t="s">
        <v>28</v>
      </c>
      <c r="K40" s="12" t="s">
        <v>28</v>
      </c>
      <c r="L40" s="12" t="s">
        <v>28</v>
      </c>
      <c r="M40" s="19">
        <v>1</v>
      </c>
      <c r="N40" s="12" t="s">
        <v>28</v>
      </c>
      <c r="O40" s="12" t="s">
        <v>28</v>
      </c>
      <c r="P40" s="12" t="s">
        <v>28</v>
      </c>
    </row>
    <row r="41" spans="1:16" ht="19.149999999999999" customHeight="1" x14ac:dyDescent="0.2">
      <c r="B41" s="3" t="s">
        <v>23</v>
      </c>
      <c r="C41" s="3"/>
      <c r="D41" s="4">
        <f t="shared" si="21"/>
        <v>33</v>
      </c>
      <c r="E41" s="12">
        <v>1</v>
      </c>
      <c r="F41" s="12">
        <v>1</v>
      </c>
      <c r="G41" s="12">
        <v>3</v>
      </c>
      <c r="H41" s="11">
        <v>3</v>
      </c>
      <c r="I41" s="12" t="s">
        <v>28</v>
      </c>
      <c r="J41" s="12" t="s">
        <v>28</v>
      </c>
      <c r="K41" s="12">
        <v>2</v>
      </c>
      <c r="L41" s="11">
        <v>12</v>
      </c>
      <c r="M41" s="11">
        <v>9</v>
      </c>
      <c r="N41" s="12">
        <v>1</v>
      </c>
      <c r="O41" s="12" t="s">
        <v>28</v>
      </c>
      <c r="P41" s="6">
        <v>1</v>
      </c>
    </row>
    <row r="42" spans="1:16" ht="12.2" customHeight="1" x14ac:dyDescent="0.2">
      <c r="A42" s="13"/>
      <c r="B42" s="13"/>
      <c r="C42" s="22"/>
      <c r="D42" s="14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6"/>
      <c r="P42" s="16"/>
    </row>
    <row r="43" spans="1:16" ht="9" customHeight="1" x14ac:dyDescent="0.2">
      <c r="A43" s="1"/>
      <c r="B43" s="1"/>
      <c r="C43" s="1"/>
      <c r="D43" s="30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</row>
    <row r="44" spans="1:16" ht="15" customHeight="1" x14ac:dyDescent="0.2">
      <c r="A44" s="2" t="s">
        <v>26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</row>
    <row r="45" spans="1:16" ht="15" customHeight="1" x14ac:dyDescent="0.2">
      <c r="A45" s="32" t="s">
        <v>30</v>
      </c>
      <c r="B45" s="32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</row>
    <row r="46" spans="1:16" ht="15" customHeight="1" x14ac:dyDescent="0.2">
      <c r="A46" s="1" t="s">
        <v>25</v>
      </c>
      <c r="B46" s="1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</row>
    <row r="47" spans="1:16" ht="20.100000000000001" customHeight="1" x14ac:dyDescent="0.2">
      <c r="A47" s="1"/>
      <c r="B47" s="1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</row>
    <row r="48" spans="1:16" ht="20.100000000000001" customHeight="1" x14ac:dyDescent="0.2">
      <c r="A48" s="1"/>
      <c r="B48" s="1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</row>
    <row r="49" spans="1:15" ht="20.100000000000001" customHeight="1" x14ac:dyDescent="0.2">
      <c r="A49" s="1"/>
      <c r="B49" s="1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</row>
    <row r="50" spans="1:15" ht="20.45" customHeight="1" x14ac:dyDescent="0.2">
      <c r="A50" s="1"/>
      <c r="B50" s="1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</row>
    <row r="51" spans="1:15" ht="20.45" customHeight="1" x14ac:dyDescent="0.2">
      <c r="A51" s="1"/>
      <c r="B51" s="1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</row>
    <row r="52" spans="1:15" ht="20.45" customHeight="1" x14ac:dyDescent="0.2">
      <c r="A52" s="1"/>
      <c r="B52" s="1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</row>
    <row r="53" spans="1:15" ht="20.45" customHeight="1" x14ac:dyDescent="0.2">
      <c r="A53" s="1"/>
      <c r="B53" s="1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</row>
    <row r="54" spans="1:15" ht="20.45" customHeight="1" x14ac:dyDescent="0.2">
      <c r="A54" s="1"/>
      <c r="B54" s="1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</row>
    <row r="55" spans="1:15" ht="20.45" customHeight="1" x14ac:dyDescent="0.2">
      <c r="A55" s="1"/>
      <c r="B55" s="1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</row>
    <row r="56" spans="1:15" ht="20.45" customHeight="1" x14ac:dyDescent="0.2">
      <c r="A56" s="1"/>
      <c r="B56" s="1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20.45" customHeight="1" x14ac:dyDescent="0.2">
      <c r="A57" s="1"/>
      <c r="B57" s="1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</row>
    <row r="58" spans="1:15" ht="20.45" customHeight="1" x14ac:dyDescent="0.2">
      <c r="A58" s="1"/>
      <c r="B58" s="1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</row>
    <row r="59" spans="1:15" ht="20.45" customHeight="1" x14ac:dyDescent="0.2">
      <c r="A59" s="1"/>
      <c r="B59" s="1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</row>
    <row r="60" spans="1:15" ht="20.45" customHeight="1" x14ac:dyDescent="0.2">
      <c r="A60" s="1"/>
      <c r="B60" s="1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</row>
    <row r="61" spans="1:15" ht="20.45" customHeight="1" x14ac:dyDescent="0.2">
      <c r="A61" s="1"/>
      <c r="B61" s="1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</row>
    <row r="62" spans="1:15" ht="20.45" customHeight="1" x14ac:dyDescent="0.2">
      <c r="A62" s="1"/>
      <c r="B62" s="1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</row>
    <row r="63" spans="1:15" ht="20.45" customHeight="1" x14ac:dyDescent="0.2">
      <c r="A63" s="1"/>
      <c r="B63" s="1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</row>
    <row r="64" spans="1:15" ht="20.45" customHeight="1" x14ac:dyDescent="0.2">
      <c r="A64" s="1"/>
      <c r="B64" s="1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</row>
    <row r="65" spans="1:15" ht="20.45" customHeight="1" x14ac:dyDescent="0.2">
      <c r="A65" s="1"/>
      <c r="B65" s="1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</row>
    <row r="66" spans="1:15" ht="20.45" customHeight="1" x14ac:dyDescent="0.2">
      <c r="A66" s="1"/>
      <c r="B66" s="1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</row>
    <row r="67" spans="1:15" ht="20.45" customHeight="1" x14ac:dyDescent="0.2">
      <c r="A67" s="1"/>
      <c r="B67" s="1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</row>
    <row r="68" spans="1:15" ht="20.45" customHeight="1" x14ac:dyDescent="0.2">
      <c r="A68" s="1"/>
      <c r="B68" s="1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</row>
    <row r="69" spans="1:15" ht="20.45" customHeight="1" x14ac:dyDescent="0.2">
      <c r="A69" s="1"/>
      <c r="B69" s="1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</row>
    <row r="70" spans="1:15" ht="20.45" customHeight="1" x14ac:dyDescent="0.2">
      <c r="A70" s="1"/>
      <c r="B70" s="1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</row>
    <row r="71" spans="1:15" ht="20.45" customHeight="1" x14ac:dyDescent="0.2">
      <c r="A71" s="1"/>
      <c r="B71" s="1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</row>
    <row r="72" spans="1:15" ht="20.45" customHeight="1" x14ac:dyDescent="0.2">
      <c r="A72" s="1"/>
      <c r="B72" s="1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</row>
    <row r="73" spans="1:15" ht="20.45" customHeight="1" x14ac:dyDescent="0.2">
      <c r="A73" s="1"/>
      <c r="B73" s="1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</row>
    <row r="74" spans="1:15" ht="20.45" customHeight="1" x14ac:dyDescent="0.2">
      <c r="A74" s="1"/>
      <c r="B74" s="1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</row>
    <row r="75" spans="1:15" ht="20.45" customHeight="1" x14ac:dyDescent="0.2">
      <c r="A75" s="1"/>
      <c r="B75" s="1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</row>
    <row r="76" spans="1:15" ht="20.45" customHeight="1" x14ac:dyDescent="0.2">
      <c r="A76" s="1"/>
      <c r="B76" s="1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</row>
    <row r="77" spans="1:15" ht="20.45" customHeight="1" x14ac:dyDescent="0.2">
      <c r="A77" s="1"/>
      <c r="B77" s="1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</row>
    <row r="78" spans="1:15" ht="20.45" customHeight="1" x14ac:dyDescent="0.2">
      <c r="A78" s="1"/>
      <c r="B78" s="1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</row>
    <row r="79" spans="1:15" ht="20.45" customHeight="1" x14ac:dyDescent="0.2">
      <c r="A79" s="1"/>
      <c r="B79" s="1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</row>
    <row r="80" spans="1:15" ht="20.45" customHeight="1" x14ac:dyDescent="0.2">
      <c r="A80" s="1"/>
      <c r="B80" s="1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</row>
    <row r="81" spans="1:15" ht="20.45" customHeight="1" x14ac:dyDescent="0.2">
      <c r="A81" s="1"/>
      <c r="B81" s="1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</row>
    <row r="82" spans="1:15" ht="20.45" customHeight="1" x14ac:dyDescent="0.2">
      <c r="A82" s="1"/>
      <c r="B82" s="1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</row>
    <row r="83" spans="1:15" ht="20.45" customHeight="1" x14ac:dyDescent="0.2">
      <c r="A83" s="1"/>
      <c r="B83" s="1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</row>
    <row r="84" spans="1:15" ht="20.45" customHeight="1" x14ac:dyDescent="0.2">
      <c r="A84" s="1"/>
      <c r="B84" s="1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</row>
    <row r="85" spans="1:15" ht="20.45" customHeight="1" x14ac:dyDescent="0.2">
      <c r="A85" s="1"/>
      <c r="B85" s="1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</row>
    <row r="86" spans="1:15" ht="20.45" customHeight="1" x14ac:dyDescent="0.2">
      <c r="A86" s="1"/>
      <c r="B86" s="1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</row>
    <row r="87" spans="1:15" ht="20.45" customHeight="1" x14ac:dyDescent="0.2">
      <c r="A87" s="1"/>
      <c r="B87" s="1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</row>
    <row r="88" spans="1:15" ht="20.45" customHeight="1" x14ac:dyDescent="0.2">
      <c r="A88" s="1"/>
      <c r="B88" s="1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</row>
    <row r="89" spans="1:15" ht="20.45" customHeight="1" x14ac:dyDescent="0.2">
      <c r="A89" s="1"/>
      <c r="B89" s="1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</row>
    <row r="90" spans="1:15" ht="20.45" customHeight="1" x14ac:dyDescent="0.2">
      <c r="A90" s="1"/>
      <c r="B90" s="1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</row>
    <row r="91" spans="1:15" ht="20.45" customHeight="1" x14ac:dyDescent="0.2">
      <c r="A91" s="1"/>
      <c r="B91" s="1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</row>
    <row r="92" spans="1:15" ht="20.45" customHeight="1" x14ac:dyDescent="0.2">
      <c r="A92" s="1"/>
      <c r="B92" s="1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</row>
    <row r="93" spans="1:15" ht="20.45" customHeight="1" x14ac:dyDescent="0.2">
      <c r="A93" s="1"/>
      <c r="B93" s="1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</row>
    <row r="94" spans="1:15" ht="20.45" customHeight="1" x14ac:dyDescent="0.2">
      <c r="A94" s="1"/>
      <c r="B94" s="1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</row>
    <row r="95" spans="1:15" ht="20.45" customHeight="1" x14ac:dyDescent="0.2">
      <c r="A95" s="1"/>
      <c r="B95" s="1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</row>
    <row r="96" spans="1:15" ht="20.45" customHeight="1" x14ac:dyDescent="0.2">
      <c r="A96" s="1"/>
      <c r="B96" s="1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</row>
    <row r="97" spans="1:15" ht="20.45" customHeight="1" x14ac:dyDescent="0.2">
      <c r="A97" s="1"/>
      <c r="B97" s="1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</row>
    <row r="98" spans="1:15" ht="20.45" customHeight="1" x14ac:dyDescent="0.2">
      <c r="A98" s="1"/>
      <c r="B98" s="1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</row>
    <row r="99" spans="1:15" ht="20.45" customHeight="1" x14ac:dyDescent="0.2">
      <c r="A99" s="1"/>
      <c r="B99" s="1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</row>
    <row r="100" spans="1:15" ht="20.45" customHeight="1" x14ac:dyDescent="0.2">
      <c r="A100" s="1"/>
      <c r="B100" s="1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</row>
    <row r="101" spans="1:15" ht="20.45" customHeight="1" x14ac:dyDescent="0.2">
      <c r="A101" s="1"/>
      <c r="B101" s="1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</row>
    <row r="102" spans="1:15" ht="20.45" customHeight="1" x14ac:dyDescent="0.2">
      <c r="A102" s="1"/>
      <c r="B102" s="1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</row>
    <row r="103" spans="1:15" ht="20.45" customHeight="1" x14ac:dyDescent="0.2">
      <c r="A103" s="1"/>
      <c r="B103" s="1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</row>
    <row r="104" spans="1:15" ht="20.45" customHeight="1" x14ac:dyDescent="0.2">
      <c r="A104" s="1"/>
      <c r="B104" s="1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</row>
    <row r="105" spans="1:15" ht="20.45" customHeight="1" x14ac:dyDescent="0.2">
      <c r="A105" s="1"/>
      <c r="B105" s="1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</row>
    <row r="106" spans="1:15" ht="20.45" customHeight="1" x14ac:dyDescent="0.2">
      <c r="A106" s="1"/>
      <c r="B106" s="1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</row>
    <row r="107" spans="1:15" ht="20.45" customHeight="1" x14ac:dyDescent="0.2">
      <c r="A107" s="1"/>
      <c r="B107" s="1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</row>
    <row r="108" spans="1:15" ht="20.45" customHeight="1" x14ac:dyDescent="0.2">
      <c r="A108" s="1"/>
      <c r="B108" s="1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</row>
    <row r="109" spans="1:15" ht="20.45" customHeight="1" x14ac:dyDescent="0.2">
      <c r="A109" s="1"/>
      <c r="B109" s="1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</row>
    <row r="110" spans="1:15" ht="20.45" customHeight="1" x14ac:dyDescent="0.2">
      <c r="A110" s="1"/>
      <c r="B110" s="1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</row>
    <row r="111" spans="1:15" ht="20.45" customHeight="1" x14ac:dyDescent="0.2">
      <c r="A111" s="1"/>
      <c r="B111" s="1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</row>
    <row r="112" spans="1:15" ht="20.45" customHeight="1" x14ac:dyDescent="0.2">
      <c r="A112" s="1"/>
      <c r="B112" s="1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</row>
    <row r="113" spans="1:15" ht="20.45" customHeight="1" x14ac:dyDescent="0.2">
      <c r="A113" s="1"/>
      <c r="B113" s="1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</row>
    <row r="114" spans="1:15" ht="20.45" customHeight="1" x14ac:dyDescent="0.2">
      <c r="A114" s="1"/>
      <c r="B114" s="1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</row>
    <row r="115" spans="1:15" ht="20.45" customHeight="1" x14ac:dyDescent="0.2">
      <c r="A115" s="1"/>
      <c r="B115" s="1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</row>
    <row r="116" spans="1:15" ht="20.45" customHeight="1" x14ac:dyDescent="0.2">
      <c r="A116" s="1"/>
      <c r="B116" s="1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</row>
    <row r="117" spans="1:15" ht="20.45" customHeight="1" x14ac:dyDescent="0.2">
      <c r="A117" s="1"/>
      <c r="B117" s="1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</row>
    <row r="118" spans="1:15" ht="20.45" customHeight="1" x14ac:dyDescent="0.2">
      <c r="A118" s="1"/>
      <c r="B118" s="1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</row>
    <row r="119" spans="1:15" ht="20.45" customHeight="1" x14ac:dyDescent="0.2">
      <c r="A119" s="1"/>
      <c r="B119" s="1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</row>
    <row r="120" spans="1:15" ht="20.45" customHeight="1" x14ac:dyDescent="0.2">
      <c r="A120" s="1"/>
      <c r="B120" s="1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</row>
    <row r="121" spans="1:15" ht="20.45" customHeight="1" x14ac:dyDescent="0.2">
      <c r="A121" s="1"/>
      <c r="B121" s="1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</row>
    <row r="122" spans="1:15" ht="20.45" customHeight="1" x14ac:dyDescent="0.2">
      <c r="A122" s="1"/>
      <c r="B122" s="1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</row>
    <row r="123" spans="1:15" ht="20.45" customHeight="1" x14ac:dyDescent="0.2">
      <c r="A123" s="1"/>
      <c r="B123" s="1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</row>
    <row r="124" spans="1:15" ht="20.45" customHeight="1" x14ac:dyDescent="0.2">
      <c r="A124" s="1"/>
      <c r="B124" s="1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</row>
    <row r="125" spans="1:15" ht="20.45" customHeight="1" x14ac:dyDescent="0.2">
      <c r="A125" s="1"/>
      <c r="B125" s="1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</row>
    <row r="126" spans="1:15" ht="20.45" customHeight="1" x14ac:dyDescent="0.2">
      <c r="A126" s="1"/>
      <c r="B126" s="1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</row>
    <row r="127" spans="1:15" ht="20.45" customHeight="1" x14ac:dyDescent="0.2">
      <c r="A127" s="1"/>
      <c r="B127" s="1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</row>
    <row r="128" spans="1:15" ht="20.45" customHeight="1" x14ac:dyDescent="0.2">
      <c r="A128" s="1"/>
      <c r="B128" s="1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</row>
    <row r="129" spans="1:15" ht="20.45" customHeight="1" x14ac:dyDescent="0.2">
      <c r="A129" s="1"/>
      <c r="B129" s="1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</row>
    <row r="130" spans="1:15" ht="20.45" customHeight="1" x14ac:dyDescent="0.2">
      <c r="A130" s="1"/>
      <c r="B130" s="1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</row>
    <row r="131" spans="1:15" ht="20.45" customHeight="1" x14ac:dyDescent="0.2">
      <c r="A131" s="1"/>
      <c r="B131" s="1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</row>
    <row r="132" spans="1:15" ht="20.45" customHeight="1" x14ac:dyDescent="0.2">
      <c r="A132" s="1"/>
      <c r="B132" s="1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</row>
    <row r="133" spans="1:15" ht="20.45" customHeight="1" x14ac:dyDescent="0.2">
      <c r="A133" s="1"/>
      <c r="B133" s="1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</row>
    <row r="134" spans="1:15" ht="20.45" customHeight="1" x14ac:dyDescent="0.2">
      <c r="A134" s="1"/>
      <c r="B134" s="1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</row>
    <row r="135" spans="1:15" ht="20.45" customHeight="1" x14ac:dyDescent="0.2">
      <c r="A135" s="1"/>
      <c r="B135" s="1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</row>
    <row r="136" spans="1:15" ht="20.45" customHeight="1" x14ac:dyDescent="0.2">
      <c r="A136" s="1"/>
      <c r="B136" s="1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</row>
    <row r="137" spans="1:15" ht="20.45" customHeight="1" x14ac:dyDescent="0.2">
      <c r="A137" s="1"/>
      <c r="B137" s="1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</row>
    <row r="138" spans="1:15" ht="20.45" customHeight="1" x14ac:dyDescent="0.2">
      <c r="A138" s="1"/>
      <c r="B138" s="1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</row>
    <row r="139" spans="1:15" ht="20.45" customHeight="1" x14ac:dyDescent="0.2">
      <c r="A139" s="1"/>
      <c r="B139" s="1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</row>
    <row r="140" spans="1:15" ht="20.45" customHeight="1" x14ac:dyDescent="0.2">
      <c r="A140" s="1"/>
      <c r="B140" s="1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</row>
    <row r="141" spans="1:15" ht="20.45" customHeight="1" x14ac:dyDescent="0.2">
      <c r="A141" s="1"/>
      <c r="B141" s="1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</row>
    <row r="142" spans="1:15" ht="20.45" customHeight="1" x14ac:dyDescent="0.2">
      <c r="A142" s="1"/>
      <c r="B142" s="1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</row>
    <row r="143" spans="1:15" ht="20.45" customHeight="1" x14ac:dyDescent="0.2">
      <c r="A143" s="1"/>
      <c r="B143" s="1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</row>
    <row r="144" spans="1:15" ht="20.45" customHeight="1" x14ac:dyDescent="0.2">
      <c r="A144" s="1"/>
      <c r="B144" s="1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</row>
    <row r="145" spans="1:15" ht="20.45" customHeight="1" x14ac:dyDescent="0.2">
      <c r="A145" s="1"/>
      <c r="B145" s="1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</row>
    <row r="146" spans="1:15" ht="20.45" customHeight="1" x14ac:dyDescent="0.2">
      <c r="A146" s="1"/>
      <c r="B146" s="1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</row>
    <row r="147" spans="1:15" ht="20.45" customHeight="1" x14ac:dyDescent="0.2">
      <c r="A147" s="1"/>
      <c r="B147" s="1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</row>
    <row r="148" spans="1:15" ht="20.45" customHeight="1" x14ac:dyDescent="0.2">
      <c r="A148" s="1"/>
      <c r="B148" s="1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</row>
    <row r="149" spans="1:15" ht="20.45" customHeight="1" x14ac:dyDescent="0.2">
      <c r="A149" s="1"/>
      <c r="B149" s="1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</row>
    <row r="150" spans="1:15" ht="20.45" customHeight="1" x14ac:dyDescent="0.2">
      <c r="A150" s="1"/>
      <c r="B150" s="1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</row>
    <row r="151" spans="1:15" ht="20.45" customHeight="1" x14ac:dyDescent="0.2">
      <c r="A151" s="1"/>
      <c r="B151" s="1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</row>
    <row r="152" spans="1:15" ht="20.45" customHeight="1" x14ac:dyDescent="0.2">
      <c r="A152" s="1"/>
      <c r="B152" s="1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</row>
    <row r="153" spans="1:15" ht="20.45" customHeight="1" x14ac:dyDescent="0.2">
      <c r="A153" s="1"/>
      <c r="B153" s="1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</row>
    <row r="154" spans="1:15" ht="20.45" customHeight="1" x14ac:dyDescent="0.2">
      <c r="A154" s="1"/>
      <c r="B154" s="1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</row>
    <row r="155" spans="1:15" ht="20.45" customHeight="1" x14ac:dyDescent="0.2">
      <c r="A155" s="1"/>
      <c r="B155" s="1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</row>
    <row r="156" spans="1:15" ht="20.45" customHeight="1" x14ac:dyDescent="0.2">
      <c r="A156" s="1"/>
      <c r="B156" s="1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</row>
    <row r="157" spans="1:15" ht="20.45" customHeight="1" x14ac:dyDescent="0.2">
      <c r="A157" s="1"/>
      <c r="B157" s="1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</row>
    <row r="158" spans="1:15" ht="20.45" customHeight="1" x14ac:dyDescent="0.2">
      <c r="A158" s="1"/>
      <c r="B158" s="1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</row>
    <row r="159" spans="1:15" ht="20.45" customHeight="1" x14ac:dyDescent="0.2">
      <c r="A159" s="1"/>
      <c r="B159" s="1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</row>
    <row r="160" spans="1:15" ht="20.45" customHeight="1" x14ac:dyDescent="0.2">
      <c r="A160" s="1"/>
      <c r="B160" s="1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</row>
    <row r="161" spans="1:15" ht="20.45" customHeight="1" x14ac:dyDescent="0.2">
      <c r="A161" s="1"/>
      <c r="B161" s="1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</row>
    <row r="162" spans="1:15" ht="20.45" customHeight="1" x14ac:dyDescent="0.2">
      <c r="A162" s="1"/>
      <c r="B162" s="1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</row>
    <row r="163" spans="1:15" ht="20.45" customHeight="1" x14ac:dyDescent="0.2">
      <c r="A163" s="1"/>
      <c r="B163" s="1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</row>
    <row r="164" spans="1:15" ht="20.45" customHeight="1" x14ac:dyDescent="0.2">
      <c r="A164" s="1"/>
      <c r="B164" s="1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</row>
    <row r="165" spans="1:15" ht="20.45" customHeight="1" x14ac:dyDescent="0.2">
      <c r="A165" s="1"/>
      <c r="B165" s="1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</row>
    <row r="166" spans="1:15" ht="20.45" customHeight="1" x14ac:dyDescent="0.2">
      <c r="A166" s="1"/>
      <c r="B166" s="1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</row>
    <row r="167" spans="1:15" ht="20.45" customHeight="1" x14ac:dyDescent="0.2">
      <c r="A167" s="1"/>
      <c r="B167" s="1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</row>
    <row r="168" spans="1:15" ht="20.45" customHeight="1" x14ac:dyDescent="0.2">
      <c r="A168" s="1"/>
      <c r="B168" s="1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</row>
    <row r="169" spans="1:15" ht="20.45" customHeight="1" x14ac:dyDescent="0.2">
      <c r="A169" s="1"/>
      <c r="B169" s="1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</row>
    <row r="170" spans="1:15" ht="20.45" customHeight="1" x14ac:dyDescent="0.2">
      <c r="A170" s="1"/>
      <c r="B170" s="1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</row>
    <row r="171" spans="1:15" ht="20.45" customHeight="1" x14ac:dyDescent="0.2">
      <c r="A171" s="1"/>
      <c r="B171" s="1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</row>
    <row r="172" spans="1:15" ht="20.45" customHeight="1" x14ac:dyDescent="0.2">
      <c r="A172" s="1"/>
      <c r="B172" s="1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</row>
    <row r="173" spans="1:15" ht="20.45" customHeight="1" x14ac:dyDescent="0.2">
      <c r="A173" s="1"/>
      <c r="B173" s="1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</row>
    <row r="174" spans="1:15" ht="20.45" customHeight="1" x14ac:dyDescent="0.2">
      <c r="A174" s="1"/>
      <c r="B174" s="1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</row>
    <row r="175" spans="1:15" ht="20.45" customHeight="1" x14ac:dyDescent="0.2">
      <c r="A175" s="1"/>
      <c r="B175" s="1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</row>
    <row r="176" spans="1:15" ht="20.45" customHeight="1" x14ac:dyDescent="0.2">
      <c r="A176" s="1"/>
      <c r="B176" s="1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</row>
    <row r="177" spans="1:15" ht="20.45" customHeight="1" x14ac:dyDescent="0.2">
      <c r="A177" s="1"/>
      <c r="B177" s="1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</row>
    <row r="178" spans="1:15" ht="20.45" customHeight="1" x14ac:dyDescent="0.2">
      <c r="A178" s="1"/>
      <c r="B178" s="1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</row>
    <row r="179" spans="1:15" ht="20.45" customHeight="1" x14ac:dyDescent="0.2">
      <c r="A179" s="1"/>
      <c r="B179" s="1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</row>
    <row r="180" spans="1:15" ht="20.45" customHeight="1" x14ac:dyDescent="0.2">
      <c r="A180" s="1"/>
      <c r="B180" s="1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</row>
    <row r="181" spans="1:15" ht="20.45" customHeight="1" x14ac:dyDescent="0.2">
      <c r="A181" s="1"/>
      <c r="B181" s="1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</row>
    <row r="182" spans="1:15" ht="20.45" customHeight="1" x14ac:dyDescent="0.2">
      <c r="A182" s="1"/>
      <c r="B182" s="1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</row>
    <row r="183" spans="1:15" ht="20.45" customHeight="1" x14ac:dyDescent="0.2">
      <c r="A183" s="1"/>
      <c r="B183" s="1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</row>
    <row r="184" spans="1:15" ht="20.45" customHeight="1" x14ac:dyDescent="0.2">
      <c r="A184" s="1"/>
      <c r="B184" s="1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</row>
    <row r="185" spans="1:15" ht="20.45" customHeight="1" x14ac:dyDescent="0.2">
      <c r="A185" s="1"/>
      <c r="B185" s="1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</row>
    <row r="186" spans="1:15" ht="20.45" customHeight="1" x14ac:dyDescent="0.2">
      <c r="A186" s="1"/>
      <c r="B186" s="1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</row>
    <row r="187" spans="1:15" ht="20.45" customHeight="1" x14ac:dyDescent="0.2">
      <c r="A187" s="1"/>
      <c r="B187" s="1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</row>
    <row r="188" spans="1:15" ht="20.45" customHeight="1" x14ac:dyDescent="0.2">
      <c r="A188" s="1"/>
      <c r="B188" s="1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</row>
    <row r="189" spans="1:15" ht="20.45" customHeight="1" x14ac:dyDescent="0.2">
      <c r="A189" s="1"/>
      <c r="B189" s="1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</row>
    <row r="190" spans="1:15" ht="20.45" customHeight="1" x14ac:dyDescent="0.2">
      <c r="A190" s="1"/>
      <c r="B190" s="1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</row>
    <row r="191" spans="1:15" ht="20.45" customHeight="1" x14ac:dyDescent="0.2">
      <c r="A191" s="1"/>
      <c r="B191" s="1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</row>
  </sheetData>
  <mergeCells count="8">
    <mergeCell ref="A8:C8"/>
    <mergeCell ref="A1:P1"/>
    <mergeCell ref="A2:P2"/>
    <mergeCell ref="D4:P4"/>
    <mergeCell ref="E5:P5"/>
    <mergeCell ref="A3:P3"/>
    <mergeCell ref="A4:C6"/>
    <mergeCell ref="D5:D6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  <ignoredErrors>
    <ignoredError sqref="D3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450-16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2024-09-11T19:51:49Z</cp:lastPrinted>
  <dcterms:created xsi:type="dcterms:W3CDTF">2017-11-21T17:57:57Z</dcterms:created>
  <dcterms:modified xsi:type="dcterms:W3CDTF">2024-11-07T14:44:12Z</dcterms:modified>
</cp:coreProperties>
</file>