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21" sheetId="1" r:id="rId1"/>
  </sheets>
  <definedNames>
    <definedName name="_xlnm.Print_Titles" localSheetId="0">'451-21'!$1:$7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E34" i="1"/>
  <c r="F34" i="1"/>
  <c r="G34" i="1"/>
  <c r="H34" i="1"/>
  <c r="I34" i="1"/>
  <c r="J34" i="1"/>
  <c r="D34" i="1"/>
  <c r="C49" i="1"/>
  <c r="C50" i="1"/>
  <c r="C51" i="1"/>
  <c r="E61" i="1"/>
  <c r="F61" i="1"/>
  <c r="G61" i="1"/>
  <c r="H61" i="1"/>
  <c r="I61" i="1"/>
  <c r="J61" i="1"/>
  <c r="D61" i="1"/>
  <c r="E10" i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D32" i="1"/>
  <c r="D31" i="1"/>
  <c r="D30" i="1"/>
  <c r="D29" i="1"/>
  <c r="D28" i="1"/>
  <c r="D27" i="1"/>
  <c r="D26" i="1"/>
  <c r="D25" i="1"/>
  <c r="D24" i="1"/>
  <c r="D23" i="1"/>
  <c r="D22" i="1"/>
  <c r="D33" i="1"/>
  <c r="D19" i="1"/>
  <c r="D20" i="1"/>
  <c r="D21" i="1"/>
  <c r="D18" i="1"/>
  <c r="D17" i="1"/>
  <c r="D16" i="1"/>
  <c r="D15" i="1"/>
  <c r="D14" i="1"/>
  <c r="D12" i="1"/>
  <c r="D11" i="1"/>
  <c r="C66" i="1"/>
  <c r="C65" i="1"/>
  <c r="C64" i="1"/>
  <c r="C63" i="1"/>
  <c r="C62" i="1"/>
  <c r="C37" i="1"/>
  <c r="C44" i="1"/>
  <c r="C45" i="1"/>
  <c r="C46" i="1"/>
  <c r="D10" i="1"/>
  <c r="C67" i="1"/>
  <c r="C68" i="1"/>
  <c r="C69" i="1"/>
  <c r="C70" i="1"/>
  <c r="C18" i="1" l="1"/>
  <c r="C61" i="1"/>
  <c r="C20" i="1"/>
  <c r="D9" i="1"/>
  <c r="C21" i="1"/>
  <c r="C30" i="1"/>
  <c r="C19" i="1"/>
  <c r="C22" i="1"/>
  <c r="C26" i="1"/>
  <c r="C32" i="1"/>
  <c r="C25" i="1"/>
  <c r="C34" i="1"/>
  <c r="C31" i="1"/>
  <c r="C24" i="1"/>
  <c r="C33" i="1"/>
  <c r="C23" i="1"/>
  <c r="C28" i="1"/>
  <c r="C27" i="1"/>
  <c r="C29" i="1"/>
  <c r="E35" i="1" l="1"/>
  <c r="F35" i="1"/>
  <c r="G35" i="1"/>
  <c r="H35" i="1"/>
  <c r="I35" i="1"/>
  <c r="J35" i="1"/>
  <c r="C36" i="1"/>
  <c r="C38" i="1"/>
  <c r="C39" i="1"/>
  <c r="C40" i="1"/>
  <c r="C41" i="1"/>
  <c r="C42" i="1"/>
  <c r="C43" i="1"/>
  <c r="C47" i="1"/>
  <c r="C48" i="1"/>
  <c r="C52" i="1"/>
  <c r="C53" i="1"/>
  <c r="C54" i="1"/>
  <c r="C55" i="1"/>
  <c r="C56" i="1"/>
  <c r="C57" i="1"/>
  <c r="C58" i="1"/>
  <c r="C59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35" i="1" l="1"/>
  <c r="C71" i="1"/>
  <c r="C13" i="1" l="1"/>
  <c r="C16" i="1"/>
  <c r="C12" i="1"/>
  <c r="C17" i="1"/>
  <c r="C11" i="1"/>
  <c r="C10" i="1"/>
  <c r="C14" i="1"/>
  <c r="C15" i="1"/>
  <c r="D71" i="1"/>
  <c r="E71" i="1"/>
  <c r="F71" i="1"/>
  <c r="G71" i="1"/>
  <c r="H71" i="1"/>
  <c r="I71" i="1"/>
  <c r="J71" i="1"/>
  <c r="D35" i="1" l="1"/>
  <c r="C9" i="1" l="1"/>
  <c r="J9" i="1"/>
  <c r="I9" i="1"/>
  <c r="H9" i="1"/>
  <c r="G9" i="1"/>
  <c r="F9" i="1"/>
  <c r="E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<sst xmlns="http://schemas.openxmlformats.org/spreadsheetml/2006/main" count="329" uniqueCount="48">
  <si>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</si>
  <si>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</si>
  <si>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</si>
  <si>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</si>
  <si>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</si>
  <si>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</si>
  <si>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</si>
  <si>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</si>
  <si>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>Resto de la República</t>
  </si>
  <si>
    <t>Distrito de San Miguelito</t>
  </si>
  <si>
    <t>Distrito de Panamá</t>
  </si>
  <si>
    <t>7 p.m.</t>
  </si>
  <si>
    <t>12 p.m.</t>
  </si>
  <si>
    <t>10 p.m.</t>
  </si>
  <si>
    <t>4 p.m.</t>
  </si>
  <si>
    <t>8 p.m.</t>
  </si>
  <si>
    <t>11 p.m.</t>
  </si>
  <si>
    <t>2 a.m.</t>
  </si>
  <si>
    <t>7 a.m.</t>
  </si>
  <si>
    <t>5 a.m.</t>
  </si>
  <si>
    <t>9 p.m.</t>
  </si>
  <si>
    <t>4 a.m.</t>
  </si>
  <si>
    <t>3 a.m.</t>
  </si>
  <si>
    <t>12 m.</t>
  </si>
  <si>
    <t>11 a.m.</t>
  </si>
  <si>
    <t>2 p.m.</t>
  </si>
  <si>
    <t>9 a.m.</t>
  </si>
  <si>
    <t>10 a.m.</t>
  </si>
  <si>
    <t>6 p.m.</t>
  </si>
  <si>
    <t>5 p.m.</t>
  </si>
  <si>
    <t>1 p.m.</t>
  </si>
  <si>
    <t>3 p.m.</t>
  </si>
  <si>
    <t>6 a.m.</t>
  </si>
  <si>
    <t>8 a.m.</t>
  </si>
  <si>
    <t>1 a.m.</t>
  </si>
  <si>
    <t>Fuente: Departamento de Operaciones del Tránsito de la Policía Nacional.</t>
  </si>
  <si>
    <t>Hora</t>
  </si>
  <si>
    <t>No especificada</t>
  </si>
  <si>
    <t xml:space="preserve">Día </t>
  </si>
  <si>
    <t xml:space="preserve">Muertos </t>
  </si>
  <si>
    <t>TOTAL</t>
  </si>
  <si>
    <t>- Cantidad nula o cero.</t>
  </si>
  <si>
    <t xml:space="preserve">Cuadro 21. MUERTOS EN ACCIDENTES DE TRÁNSITO EN LA REPÚBLICA, DISTRITOS DE </t>
  </si>
  <si>
    <t xml:space="preserve">PANAMÁ, SAN MIGUELITO Y RESTO DE LA REPÚBLICA, </t>
  </si>
  <si>
    <t>POR DÍA, SEGÚN HORA: AÑO 2023</t>
  </si>
  <si>
    <t>-</t>
  </si>
  <si>
    <t>Resto de la República:</t>
  </si>
  <si>
    <t>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</si>
</sst>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0" fontId="2" fillId="0" borderId="11" xfId="0" applyFont="1" applyFill="1" applyBorder="1"/>
    <xf numFmtId="0" fontId="1" fillId="0" borderId="6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6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Alignment="1"/>
    <xf numFmtId="0" fontId="1" fillId="0" borderId="6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0" fillId="0" borderId="8" xfId="0" applyNumberFormat="1" applyBorder="1"/>
    <xf numFmtId="0" fontId="0" fillId="0" borderId="10" xfId="0" applyNumberFormat="1" applyBorder="1"/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1.5703125" style="2" customWidth="1"/>
    <col min="2" max="2" width="20.42578125" style="1" customWidth="1"/>
    <col min="3" max="3" width="7.5703125" style="3" customWidth="1"/>
    <col min="4" max="4" width="9" style="2" customWidth="1"/>
    <col min="5" max="6" width="8.42578125" style="2" customWidth="1"/>
    <col min="7" max="7" width="9.5703125" style="2" customWidth="1"/>
    <col min="8" max="9" width="8.7109375" style="2" customWidth="1"/>
    <col min="10" max="10" width="8.28515625" style="2" customWidth="1"/>
    <col min="11" max="11" width="11.42578125" style="27"/>
    <col min="12" max="19" width="11.42578125" style="13"/>
    <col min="20" max="137" width="11.42578125" style="2"/>
    <col min="138" max="138" width="2.7109375" style="2" customWidth="1"/>
    <col min="139" max="139" width="25.42578125" style="2" customWidth="1"/>
    <col min="140" max="140" width="10.140625" style="2" customWidth="1"/>
    <col min="141" max="141" width="11.28515625" style="2" customWidth="1"/>
    <col min="142" max="143" width="10" style="2" customWidth="1"/>
    <col min="144" max="144" width="12.140625" style="2" customWidth="1"/>
    <col min="145" max="145" width="9.42578125" style="2" customWidth="1"/>
    <col min="146" max="146" width="9.85546875" style="2" customWidth="1"/>
    <col min="147" max="147" width="9.42578125" style="2" customWidth="1"/>
    <col min="148" max="393" width="11.42578125" style="2"/>
    <col min="394" max="394" width="2.7109375" style="2" customWidth="1"/>
    <col min="395" max="395" width="25.42578125" style="2" customWidth="1"/>
    <col min="396" max="396" width="10.140625" style="2" customWidth="1"/>
    <col min="397" max="397" width="11.28515625" style="2" customWidth="1"/>
    <col min="398" max="399" width="10" style="2" customWidth="1"/>
    <col min="400" max="400" width="12.140625" style="2" customWidth="1"/>
    <col min="401" max="401" width="9.42578125" style="2" customWidth="1"/>
    <col min="402" max="402" width="9.85546875" style="2" customWidth="1"/>
    <col min="403" max="403" width="9.42578125" style="2" customWidth="1"/>
    <col min="404" max="649" width="11.42578125" style="2"/>
    <col min="650" max="650" width="2.7109375" style="2" customWidth="1"/>
    <col min="651" max="651" width="25.42578125" style="2" customWidth="1"/>
    <col min="652" max="652" width="10.140625" style="2" customWidth="1"/>
    <col min="653" max="653" width="11.28515625" style="2" customWidth="1"/>
    <col min="654" max="655" width="10" style="2" customWidth="1"/>
    <col min="656" max="656" width="12.140625" style="2" customWidth="1"/>
    <col min="657" max="657" width="9.42578125" style="2" customWidth="1"/>
    <col min="658" max="658" width="9.85546875" style="2" customWidth="1"/>
    <col min="659" max="659" width="9.42578125" style="2" customWidth="1"/>
    <col min="660" max="905" width="11.42578125" style="2"/>
    <col min="906" max="906" width="2.7109375" style="2" customWidth="1"/>
    <col min="907" max="907" width="25.42578125" style="2" customWidth="1"/>
    <col min="908" max="908" width="10.140625" style="2" customWidth="1"/>
    <col min="909" max="909" width="11.28515625" style="2" customWidth="1"/>
    <col min="910" max="911" width="10" style="2" customWidth="1"/>
    <col min="912" max="912" width="12.140625" style="2" customWidth="1"/>
    <col min="913" max="913" width="9.42578125" style="2" customWidth="1"/>
    <col min="914" max="914" width="9.85546875" style="2" customWidth="1"/>
    <col min="915" max="915" width="9.42578125" style="2" customWidth="1"/>
    <col min="916" max="1161" width="11.42578125" style="2"/>
    <col min="1162" max="1162" width="2.7109375" style="2" customWidth="1"/>
    <col min="1163" max="1163" width="25.42578125" style="2" customWidth="1"/>
    <col min="1164" max="1164" width="10.140625" style="2" customWidth="1"/>
    <col min="1165" max="1165" width="11.28515625" style="2" customWidth="1"/>
    <col min="1166" max="1167" width="10" style="2" customWidth="1"/>
    <col min="1168" max="1168" width="12.140625" style="2" customWidth="1"/>
    <col min="1169" max="1169" width="9.42578125" style="2" customWidth="1"/>
    <col min="1170" max="1170" width="9.85546875" style="2" customWidth="1"/>
    <col min="1171" max="1171" width="9.42578125" style="2" customWidth="1"/>
    <col min="1172" max="1417" width="11.42578125" style="2"/>
    <col min="1418" max="1418" width="2.7109375" style="2" customWidth="1"/>
    <col min="1419" max="1419" width="25.42578125" style="2" customWidth="1"/>
    <col min="1420" max="1420" width="10.140625" style="2" customWidth="1"/>
    <col min="1421" max="1421" width="11.28515625" style="2" customWidth="1"/>
    <col min="1422" max="1423" width="10" style="2" customWidth="1"/>
    <col min="1424" max="1424" width="12.140625" style="2" customWidth="1"/>
    <col min="1425" max="1425" width="9.42578125" style="2" customWidth="1"/>
    <col min="1426" max="1426" width="9.85546875" style="2" customWidth="1"/>
    <col min="1427" max="1427" width="9.42578125" style="2" customWidth="1"/>
    <col min="1428" max="1673" width="11.42578125" style="2"/>
    <col min="1674" max="1674" width="2.7109375" style="2" customWidth="1"/>
    <col min="1675" max="1675" width="25.42578125" style="2" customWidth="1"/>
    <col min="1676" max="1676" width="10.140625" style="2" customWidth="1"/>
    <col min="1677" max="1677" width="11.28515625" style="2" customWidth="1"/>
    <col min="1678" max="1679" width="10" style="2" customWidth="1"/>
    <col min="1680" max="1680" width="12.140625" style="2" customWidth="1"/>
    <col min="1681" max="1681" width="9.42578125" style="2" customWidth="1"/>
    <col min="1682" max="1682" width="9.85546875" style="2" customWidth="1"/>
    <col min="1683" max="1683" width="9.42578125" style="2" customWidth="1"/>
    <col min="1684" max="1929" width="11.42578125" style="2"/>
    <col min="1930" max="1930" width="2.7109375" style="2" customWidth="1"/>
    <col min="1931" max="1931" width="25.42578125" style="2" customWidth="1"/>
    <col min="1932" max="1932" width="10.140625" style="2" customWidth="1"/>
    <col min="1933" max="1933" width="11.28515625" style="2" customWidth="1"/>
    <col min="1934" max="1935" width="10" style="2" customWidth="1"/>
    <col min="1936" max="1936" width="12.140625" style="2" customWidth="1"/>
    <col min="1937" max="1937" width="9.42578125" style="2" customWidth="1"/>
    <col min="1938" max="1938" width="9.85546875" style="2" customWidth="1"/>
    <col min="1939" max="1939" width="9.42578125" style="2" customWidth="1"/>
    <col min="1940" max="2185" width="11.42578125" style="2"/>
    <col min="2186" max="2186" width="2.7109375" style="2" customWidth="1"/>
    <col min="2187" max="2187" width="25.42578125" style="2" customWidth="1"/>
    <col min="2188" max="2188" width="10.140625" style="2" customWidth="1"/>
    <col min="2189" max="2189" width="11.28515625" style="2" customWidth="1"/>
    <col min="2190" max="2191" width="10" style="2" customWidth="1"/>
    <col min="2192" max="2192" width="12.140625" style="2" customWidth="1"/>
    <col min="2193" max="2193" width="9.42578125" style="2" customWidth="1"/>
    <col min="2194" max="2194" width="9.85546875" style="2" customWidth="1"/>
    <col min="2195" max="2195" width="9.42578125" style="2" customWidth="1"/>
    <col min="2196" max="2441" width="11.42578125" style="2"/>
    <col min="2442" max="2442" width="2.7109375" style="2" customWidth="1"/>
    <col min="2443" max="2443" width="25.42578125" style="2" customWidth="1"/>
    <col min="2444" max="2444" width="10.140625" style="2" customWidth="1"/>
    <col min="2445" max="2445" width="11.28515625" style="2" customWidth="1"/>
    <col min="2446" max="2447" width="10" style="2" customWidth="1"/>
    <col min="2448" max="2448" width="12.140625" style="2" customWidth="1"/>
    <col min="2449" max="2449" width="9.42578125" style="2" customWidth="1"/>
    <col min="2450" max="2450" width="9.85546875" style="2" customWidth="1"/>
    <col min="2451" max="2451" width="9.42578125" style="2" customWidth="1"/>
    <col min="2452" max="2697" width="11.42578125" style="2"/>
    <col min="2698" max="2698" width="2.7109375" style="2" customWidth="1"/>
    <col min="2699" max="2699" width="25.42578125" style="2" customWidth="1"/>
    <col min="2700" max="2700" width="10.140625" style="2" customWidth="1"/>
    <col min="2701" max="2701" width="11.28515625" style="2" customWidth="1"/>
    <col min="2702" max="2703" width="10" style="2" customWidth="1"/>
    <col min="2704" max="2704" width="12.140625" style="2" customWidth="1"/>
    <col min="2705" max="2705" width="9.42578125" style="2" customWidth="1"/>
    <col min="2706" max="2706" width="9.85546875" style="2" customWidth="1"/>
    <col min="2707" max="2707" width="9.42578125" style="2" customWidth="1"/>
    <col min="2708" max="2953" width="11.42578125" style="2"/>
    <col min="2954" max="2954" width="2.7109375" style="2" customWidth="1"/>
    <col min="2955" max="2955" width="25.42578125" style="2" customWidth="1"/>
    <col min="2956" max="2956" width="10.140625" style="2" customWidth="1"/>
    <col min="2957" max="2957" width="11.28515625" style="2" customWidth="1"/>
    <col min="2958" max="2959" width="10" style="2" customWidth="1"/>
    <col min="2960" max="2960" width="12.140625" style="2" customWidth="1"/>
    <col min="2961" max="2961" width="9.42578125" style="2" customWidth="1"/>
    <col min="2962" max="2962" width="9.85546875" style="2" customWidth="1"/>
    <col min="2963" max="2963" width="9.42578125" style="2" customWidth="1"/>
    <col min="2964" max="3209" width="11.42578125" style="2"/>
    <col min="3210" max="3210" width="2.7109375" style="2" customWidth="1"/>
    <col min="3211" max="3211" width="25.42578125" style="2" customWidth="1"/>
    <col min="3212" max="3212" width="10.140625" style="2" customWidth="1"/>
    <col min="3213" max="3213" width="11.28515625" style="2" customWidth="1"/>
    <col min="3214" max="3215" width="10" style="2" customWidth="1"/>
    <col min="3216" max="3216" width="12.140625" style="2" customWidth="1"/>
    <col min="3217" max="3217" width="9.42578125" style="2" customWidth="1"/>
    <col min="3218" max="3218" width="9.85546875" style="2" customWidth="1"/>
    <col min="3219" max="3219" width="9.42578125" style="2" customWidth="1"/>
    <col min="3220" max="3465" width="11.42578125" style="2"/>
    <col min="3466" max="3466" width="2.7109375" style="2" customWidth="1"/>
    <col min="3467" max="3467" width="25.42578125" style="2" customWidth="1"/>
    <col min="3468" max="3468" width="10.140625" style="2" customWidth="1"/>
    <col min="3469" max="3469" width="11.28515625" style="2" customWidth="1"/>
    <col min="3470" max="3471" width="10" style="2" customWidth="1"/>
    <col min="3472" max="3472" width="12.140625" style="2" customWidth="1"/>
    <col min="3473" max="3473" width="9.42578125" style="2" customWidth="1"/>
    <col min="3474" max="3474" width="9.85546875" style="2" customWidth="1"/>
    <col min="3475" max="3475" width="9.42578125" style="2" customWidth="1"/>
    <col min="3476" max="3721" width="11.42578125" style="2"/>
    <col min="3722" max="3722" width="2.7109375" style="2" customWidth="1"/>
    <col min="3723" max="3723" width="25.42578125" style="2" customWidth="1"/>
    <col min="3724" max="3724" width="10.140625" style="2" customWidth="1"/>
    <col min="3725" max="3725" width="11.28515625" style="2" customWidth="1"/>
    <col min="3726" max="3727" width="10" style="2" customWidth="1"/>
    <col min="3728" max="3728" width="12.140625" style="2" customWidth="1"/>
    <col min="3729" max="3729" width="9.42578125" style="2" customWidth="1"/>
    <col min="3730" max="3730" width="9.85546875" style="2" customWidth="1"/>
    <col min="3731" max="3731" width="9.42578125" style="2" customWidth="1"/>
    <col min="3732" max="3977" width="11.42578125" style="2"/>
    <col min="3978" max="3978" width="2.7109375" style="2" customWidth="1"/>
    <col min="3979" max="3979" width="25.42578125" style="2" customWidth="1"/>
    <col min="3980" max="3980" width="10.140625" style="2" customWidth="1"/>
    <col min="3981" max="3981" width="11.28515625" style="2" customWidth="1"/>
    <col min="3982" max="3983" width="10" style="2" customWidth="1"/>
    <col min="3984" max="3984" width="12.140625" style="2" customWidth="1"/>
    <col min="3985" max="3985" width="9.42578125" style="2" customWidth="1"/>
    <col min="3986" max="3986" width="9.85546875" style="2" customWidth="1"/>
    <col min="3987" max="3987" width="9.42578125" style="2" customWidth="1"/>
    <col min="3988" max="4233" width="11.42578125" style="2"/>
    <col min="4234" max="4234" width="2.7109375" style="2" customWidth="1"/>
    <col min="4235" max="4235" width="25.42578125" style="2" customWidth="1"/>
    <col min="4236" max="4236" width="10.140625" style="2" customWidth="1"/>
    <col min="4237" max="4237" width="11.28515625" style="2" customWidth="1"/>
    <col min="4238" max="4239" width="10" style="2" customWidth="1"/>
    <col min="4240" max="4240" width="12.140625" style="2" customWidth="1"/>
    <col min="4241" max="4241" width="9.42578125" style="2" customWidth="1"/>
    <col min="4242" max="4242" width="9.85546875" style="2" customWidth="1"/>
    <col min="4243" max="4243" width="9.42578125" style="2" customWidth="1"/>
    <col min="4244" max="4489" width="11.42578125" style="2"/>
    <col min="4490" max="4490" width="2.7109375" style="2" customWidth="1"/>
    <col min="4491" max="4491" width="25.42578125" style="2" customWidth="1"/>
    <col min="4492" max="4492" width="10.140625" style="2" customWidth="1"/>
    <col min="4493" max="4493" width="11.28515625" style="2" customWidth="1"/>
    <col min="4494" max="4495" width="10" style="2" customWidth="1"/>
    <col min="4496" max="4496" width="12.140625" style="2" customWidth="1"/>
    <col min="4497" max="4497" width="9.42578125" style="2" customWidth="1"/>
    <col min="4498" max="4498" width="9.85546875" style="2" customWidth="1"/>
    <col min="4499" max="4499" width="9.42578125" style="2" customWidth="1"/>
    <col min="4500" max="4745" width="11.42578125" style="2"/>
    <col min="4746" max="4746" width="2.7109375" style="2" customWidth="1"/>
    <col min="4747" max="4747" width="25.42578125" style="2" customWidth="1"/>
    <col min="4748" max="4748" width="10.140625" style="2" customWidth="1"/>
    <col min="4749" max="4749" width="11.28515625" style="2" customWidth="1"/>
    <col min="4750" max="4751" width="10" style="2" customWidth="1"/>
    <col min="4752" max="4752" width="12.140625" style="2" customWidth="1"/>
    <col min="4753" max="4753" width="9.42578125" style="2" customWidth="1"/>
    <col min="4754" max="4754" width="9.85546875" style="2" customWidth="1"/>
    <col min="4755" max="4755" width="9.42578125" style="2" customWidth="1"/>
    <col min="4756" max="5001" width="11.42578125" style="2"/>
    <col min="5002" max="5002" width="2.7109375" style="2" customWidth="1"/>
    <col min="5003" max="5003" width="25.42578125" style="2" customWidth="1"/>
    <col min="5004" max="5004" width="10.140625" style="2" customWidth="1"/>
    <col min="5005" max="5005" width="11.28515625" style="2" customWidth="1"/>
    <col min="5006" max="5007" width="10" style="2" customWidth="1"/>
    <col min="5008" max="5008" width="12.140625" style="2" customWidth="1"/>
    <col min="5009" max="5009" width="9.42578125" style="2" customWidth="1"/>
    <col min="5010" max="5010" width="9.85546875" style="2" customWidth="1"/>
    <col min="5011" max="5011" width="9.42578125" style="2" customWidth="1"/>
    <col min="5012" max="5257" width="11.42578125" style="2"/>
    <col min="5258" max="5258" width="2.7109375" style="2" customWidth="1"/>
    <col min="5259" max="5259" width="25.42578125" style="2" customWidth="1"/>
    <col min="5260" max="5260" width="10.140625" style="2" customWidth="1"/>
    <col min="5261" max="5261" width="11.28515625" style="2" customWidth="1"/>
    <col min="5262" max="5263" width="10" style="2" customWidth="1"/>
    <col min="5264" max="5264" width="12.140625" style="2" customWidth="1"/>
    <col min="5265" max="5265" width="9.42578125" style="2" customWidth="1"/>
    <col min="5266" max="5266" width="9.85546875" style="2" customWidth="1"/>
    <col min="5267" max="5267" width="9.42578125" style="2" customWidth="1"/>
    <col min="5268" max="5513" width="11.42578125" style="2"/>
    <col min="5514" max="5514" width="2.7109375" style="2" customWidth="1"/>
    <col min="5515" max="5515" width="25.42578125" style="2" customWidth="1"/>
    <col min="5516" max="5516" width="10.140625" style="2" customWidth="1"/>
    <col min="5517" max="5517" width="11.28515625" style="2" customWidth="1"/>
    <col min="5518" max="5519" width="10" style="2" customWidth="1"/>
    <col min="5520" max="5520" width="12.140625" style="2" customWidth="1"/>
    <col min="5521" max="5521" width="9.42578125" style="2" customWidth="1"/>
    <col min="5522" max="5522" width="9.85546875" style="2" customWidth="1"/>
    <col min="5523" max="5523" width="9.42578125" style="2" customWidth="1"/>
    <col min="5524" max="5769" width="11.42578125" style="2"/>
    <col min="5770" max="5770" width="2.7109375" style="2" customWidth="1"/>
    <col min="5771" max="5771" width="25.42578125" style="2" customWidth="1"/>
    <col min="5772" max="5772" width="10.140625" style="2" customWidth="1"/>
    <col min="5773" max="5773" width="11.28515625" style="2" customWidth="1"/>
    <col min="5774" max="5775" width="10" style="2" customWidth="1"/>
    <col min="5776" max="5776" width="12.140625" style="2" customWidth="1"/>
    <col min="5777" max="5777" width="9.42578125" style="2" customWidth="1"/>
    <col min="5778" max="5778" width="9.85546875" style="2" customWidth="1"/>
    <col min="5779" max="5779" width="9.42578125" style="2" customWidth="1"/>
    <col min="5780" max="6025" width="11.42578125" style="2"/>
    <col min="6026" max="6026" width="2.7109375" style="2" customWidth="1"/>
    <col min="6027" max="6027" width="25.42578125" style="2" customWidth="1"/>
    <col min="6028" max="6028" width="10.140625" style="2" customWidth="1"/>
    <col min="6029" max="6029" width="11.28515625" style="2" customWidth="1"/>
    <col min="6030" max="6031" width="10" style="2" customWidth="1"/>
    <col min="6032" max="6032" width="12.140625" style="2" customWidth="1"/>
    <col min="6033" max="6033" width="9.42578125" style="2" customWidth="1"/>
    <col min="6034" max="6034" width="9.85546875" style="2" customWidth="1"/>
    <col min="6035" max="6035" width="9.42578125" style="2" customWidth="1"/>
    <col min="6036" max="6281" width="11.42578125" style="2"/>
    <col min="6282" max="6282" width="2.7109375" style="2" customWidth="1"/>
    <col min="6283" max="6283" width="25.42578125" style="2" customWidth="1"/>
    <col min="6284" max="6284" width="10.140625" style="2" customWidth="1"/>
    <col min="6285" max="6285" width="11.28515625" style="2" customWidth="1"/>
    <col min="6286" max="6287" width="10" style="2" customWidth="1"/>
    <col min="6288" max="6288" width="12.140625" style="2" customWidth="1"/>
    <col min="6289" max="6289" width="9.42578125" style="2" customWidth="1"/>
    <col min="6290" max="6290" width="9.85546875" style="2" customWidth="1"/>
    <col min="6291" max="6291" width="9.42578125" style="2" customWidth="1"/>
    <col min="6292" max="6537" width="11.42578125" style="2"/>
    <col min="6538" max="6538" width="2.7109375" style="2" customWidth="1"/>
    <col min="6539" max="6539" width="25.42578125" style="2" customWidth="1"/>
    <col min="6540" max="6540" width="10.140625" style="2" customWidth="1"/>
    <col min="6541" max="6541" width="11.28515625" style="2" customWidth="1"/>
    <col min="6542" max="6543" width="10" style="2" customWidth="1"/>
    <col min="6544" max="6544" width="12.140625" style="2" customWidth="1"/>
    <col min="6545" max="6545" width="9.42578125" style="2" customWidth="1"/>
    <col min="6546" max="6546" width="9.85546875" style="2" customWidth="1"/>
    <col min="6547" max="6547" width="9.42578125" style="2" customWidth="1"/>
    <col min="6548" max="6793" width="11.42578125" style="2"/>
    <col min="6794" max="6794" width="2.7109375" style="2" customWidth="1"/>
    <col min="6795" max="6795" width="25.42578125" style="2" customWidth="1"/>
    <col min="6796" max="6796" width="10.140625" style="2" customWidth="1"/>
    <col min="6797" max="6797" width="11.28515625" style="2" customWidth="1"/>
    <col min="6798" max="6799" width="10" style="2" customWidth="1"/>
    <col min="6800" max="6800" width="12.140625" style="2" customWidth="1"/>
    <col min="6801" max="6801" width="9.42578125" style="2" customWidth="1"/>
    <col min="6802" max="6802" width="9.85546875" style="2" customWidth="1"/>
    <col min="6803" max="6803" width="9.42578125" style="2" customWidth="1"/>
    <col min="6804" max="7049" width="11.42578125" style="2"/>
    <col min="7050" max="7050" width="2.7109375" style="2" customWidth="1"/>
    <col min="7051" max="7051" width="25.42578125" style="2" customWidth="1"/>
    <col min="7052" max="7052" width="10.140625" style="2" customWidth="1"/>
    <col min="7053" max="7053" width="11.28515625" style="2" customWidth="1"/>
    <col min="7054" max="7055" width="10" style="2" customWidth="1"/>
    <col min="7056" max="7056" width="12.140625" style="2" customWidth="1"/>
    <col min="7057" max="7057" width="9.42578125" style="2" customWidth="1"/>
    <col min="7058" max="7058" width="9.85546875" style="2" customWidth="1"/>
    <col min="7059" max="7059" width="9.42578125" style="2" customWidth="1"/>
    <col min="7060" max="7305" width="11.42578125" style="2"/>
    <col min="7306" max="7306" width="2.7109375" style="2" customWidth="1"/>
    <col min="7307" max="7307" width="25.42578125" style="2" customWidth="1"/>
    <col min="7308" max="7308" width="10.140625" style="2" customWidth="1"/>
    <col min="7309" max="7309" width="11.28515625" style="2" customWidth="1"/>
    <col min="7310" max="7311" width="10" style="2" customWidth="1"/>
    <col min="7312" max="7312" width="12.140625" style="2" customWidth="1"/>
    <col min="7313" max="7313" width="9.42578125" style="2" customWidth="1"/>
    <col min="7314" max="7314" width="9.85546875" style="2" customWidth="1"/>
    <col min="7315" max="7315" width="9.42578125" style="2" customWidth="1"/>
    <col min="7316" max="7561" width="11.42578125" style="2"/>
    <col min="7562" max="7562" width="2.7109375" style="2" customWidth="1"/>
    <col min="7563" max="7563" width="25.42578125" style="2" customWidth="1"/>
    <col min="7564" max="7564" width="10.140625" style="2" customWidth="1"/>
    <col min="7565" max="7565" width="11.28515625" style="2" customWidth="1"/>
    <col min="7566" max="7567" width="10" style="2" customWidth="1"/>
    <col min="7568" max="7568" width="12.140625" style="2" customWidth="1"/>
    <col min="7569" max="7569" width="9.42578125" style="2" customWidth="1"/>
    <col min="7570" max="7570" width="9.85546875" style="2" customWidth="1"/>
    <col min="7571" max="7571" width="9.42578125" style="2" customWidth="1"/>
    <col min="7572" max="7817" width="11.42578125" style="2"/>
    <col min="7818" max="7818" width="2.7109375" style="2" customWidth="1"/>
    <col min="7819" max="7819" width="25.42578125" style="2" customWidth="1"/>
    <col min="7820" max="7820" width="10.140625" style="2" customWidth="1"/>
    <col min="7821" max="7821" width="11.28515625" style="2" customWidth="1"/>
    <col min="7822" max="7823" width="10" style="2" customWidth="1"/>
    <col min="7824" max="7824" width="12.140625" style="2" customWidth="1"/>
    <col min="7825" max="7825" width="9.42578125" style="2" customWidth="1"/>
    <col min="7826" max="7826" width="9.85546875" style="2" customWidth="1"/>
    <col min="7827" max="7827" width="9.42578125" style="2" customWidth="1"/>
    <col min="7828" max="8073" width="11.42578125" style="2"/>
    <col min="8074" max="8074" width="2.7109375" style="2" customWidth="1"/>
    <col min="8075" max="8075" width="25.42578125" style="2" customWidth="1"/>
    <col min="8076" max="8076" width="10.140625" style="2" customWidth="1"/>
    <col min="8077" max="8077" width="11.28515625" style="2" customWidth="1"/>
    <col min="8078" max="8079" width="10" style="2" customWidth="1"/>
    <col min="8080" max="8080" width="12.140625" style="2" customWidth="1"/>
    <col min="8081" max="8081" width="9.42578125" style="2" customWidth="1"/>
    <col min="8082" max="8082" width="9.85546875" style="2" customWidth="1"/>
    <col min="8083" max="8083" width="9.42578125" style="2" customWidth="1"/>
    <col min="8084" max="8329" width="11.42578125" style="2"/>
    <col min="8330" max="8330" width="2.7109375" style="2" customWidth="1"/>
    <col min="8331" max="8331" width="25.42578125" style="2" customWidth="1"/>
    <col min="8332" max="8332" width="10.140625" style="2" customWidth="1"/>
    <col min="8333" max="8333" width="11.28515625" style="2" customWidth="1"/>
    <col min="8334" max="8335" width="10" style="2" customWidth="1"/>
    <col min="8336" max="8336" width="12.140625" style="2" customWidth="1"/>
    <col min="8337" max="8337" width="9.42578125" style="2" customWidth="1"/>
    <col min="8338" max="8338" width="9.85546875" style="2" customWidth="1"/>
    <col min="8339" max="8339" width="9.42578125" style="2" customWidth="1"/>
    <col min="8340" max="8585" width="11.42578125" style="2"/>
    <col min="8586" max="8586" width="2.7109375" style="2" customWidth="1"/>
    <col min="8587" max="8587" width="25.42578125" style="2" customWidth="1"/>
    <col min="8588" max="8588" width="10.140625" style="2" customWidth="1"/>
    <col min="8589" max="8589" width="11.28515625" style="2" customWidth="1"/>
    <col min="8590" max="8591" width="10" style="2" customWidth="1"/>
    <col min="8592" max="8592" width="12.140625" style="2" customWidth="1"/>
    <col min="8593" max="8593" width="9.42578125" style="2" customWidth="1"/>
    <col min="8594" max="8594" width="9.85546875" style="2" customWidth="1"/>
    <col min="8595" max="8595" width="9.42578125" style="2" customWidth="1"/>
    <col min="8596" max="8841" width="11.42578125" style="2"/>
    <col min="8842" max="8842" width="2.7109375" style="2" customWidth="1"/>
    <col min="8843" max="8843" width="25.42578125" style="2" customWidth="1"/>
    <col min="8844" max="8844" width="10.140625" style="2" customWidth="1"/>
    <col min="8845" max="8845" width="11.28515625" style="2" customWidth="1"/>
    <col min="8846" max="8847" width="10" style="2" customWidth="1"/>
    <col min="8848" max="8848" width="12.140625" style="2" customWidth="1"/>
    <col min="8849" max="8849" width="9.42578125" style="2" customWidth="1"/>
    <col min="8850" max="8850" width="9.85546875" style="2" customWidth="1"/>
    <col min="8851" max="8851" width="9.42578125" style="2" customWidth="1"/>
    <col min="8852" max="9097" width="11.42578125" style="2"/>
    <col min="9098" max="9098" width="2.7109375" style="2" customWidth="1"/>
    <col min="9099" max="9099" width="25.42578125" style="2" customWidth="1"/>
    <col min="9100" max="9100" width="10.140625" style="2" customWidth="1"/>
    <col min="9101" max="9101" width="11.28515625" style="2" customWidth="1"/>
    <col min="9102" max="9103" width="10" style="2" customWidth="1"/>
    <col min="9104" max="9104" width="12.140625" style="2" customWidth="1"/>
    <col min="9105" max="9105" width="9.42578125" style="2" customWidth="1"/>
    <col min="9106" max="9106" width="9.85546875" style="2" customWidth="1"/>
    <col min="9107" max="9107" width="9.42578125" style="2" customWidth="1"/>
    <col min="9108" max="9353" width="11.42578125" style="2"/>
    <col min="9354" max="9354" width="2.7109375" style="2" customWidth="1"/>
    <col min="9355" max="9355" width="25.42578125" style="2" customWidth="1"/>
    <col min="9356" max="9356" width="10.140625" style="2" customWidth="1"/>
    <col min="9357" max="9357" width="11.28515625" style="2" customWidth="1"/>
    <col min="9358" max="9359" width="10" style="2" customWidth="1"/>
    <col min="9360" max="9360" width="12.140625" style="2" customWidth="1"/>
    <col min="9361" max="9361" width="9.42578125" style="2" customWidth="1"/>
    <col min="9362" max="9362" width="9.85546875" style="2" customWidth="1"/>
    <col min="9363" max="9363" width="9.42578125" style="2" customWidth="1"/>
    <col min="9364" max="9609" width="11.42578125" style="2"/>
    <col min="9610" max="9610" width="2.7109375" style="2" customWidth="1"/>
    <col min="9611" max="9611" width="25.42578125" style="2" customWidth="1"/>
    <col min="9612" max="9612" width="10.140625" style="2" customWidth="1"/>
    <col min="9613" max="9613" width="11.28515625" style="2" customWidth="1"/>
    <col min="9614" max="9615" width="10" style="2" customWidth="1"/>
    <col min="9616" max="9616" width="12.140625" style="2" customWidth="1"/>
    <col min="9617" max="9617" width="9.42578125" style="2" customWidth="1"/>
    <col min="9618" max="9618" width="9.85546875" style="2" customWidth="1"/>
    <col min="9619" max="9619" width="9.42578125" style="2" customWidth="1"/>
    <col min="9620" max="9865" width="11.42578125" style="2"/>
    <col min="9866" max="9866" width="2.7109375" style="2" customWidth="1"/>
    <col min="9867" max="9867" width="25.42578125" style="2" customWidth="1"/>
    <col min="9868" max="9868" width="10.140625" style="2" customWidth="1"/>
    <col min="9869" max="9869" width="11.28515625" style="2" customWidth="1"/>
    <col min="9870" max="9871" width="10" style="2" customWidth="1"/>
    <col min="9872" max="9872" width="12.140625" style="2" customWidth="1"/>
    <col min="9873" max="9873" width="9.42578125" style="2" customWidth="1"/>
    <col min="9874" max="9874" width="9.85546875" style="2" customWidth="1"/>
    <col min="9875" max="9875" width="9.42578125" style="2" customWidth="1"/>
    <col min="9876" max="10121" width="11.42578125" style="2"/>
    <col min="10122" max="10122" width="2.7109375" style="2" customWidth="1"/>
    <col min="10123" max="10123" width="25.42578125" style="2" customWidth="1"/>
    <col min="10124" max="10124" width="10.140625" style="2" customWidth="1"/>
    <col min="10125" max="10125" width="11.28515625" style="2" customWidth="1"/>
    <col min="10126" max="10127" width="10" style="2" customWidth="1"/>
    <col min="10128" max="10128" width="12.140625" style="2" customWidth="1"/>
    <col min="10129" max="10129" width="9.42578125" style="2" customWidth="1"/>
    <col min="10130" max="10130" width="9.85546875" style="2" customWidth="1"/>
    <col min="10131" max="10131" width="9.42578125" style="2" customWidth="1"/>
    <col min="10132" max="10377" width="11.42578125" style="2"/>
    <col min="10378" max="10378" width="2.7109375" style="2" customWidth="1"/>
    <col min="10379" max="10379" width="25.42578125" style="2" customWidth="1"/>
    <col min="10380" max="10380" width="10.140625" style="2" customWidth="1"/>
    <col min="10381" max="10381" width="11.28515625" style="2" customWidth="1"/>
    <col min="10382" max="10383" width="10" style="2" customWidth="1"/>
    <col min="10384" max="10384" width="12.140625" style="2" customWidth="1"/>
    <col min="10385" max="10385" width="9.42578125" style="2" customWidth="1"/>
    <col min="10386" max="10386" width="9.85546875" style="2" customWidth="1"/>
    <col min="10387" max="10387" width="9.42578125" style="2" customWidth="1"/>
    <col min="10388" max="10633" width="11.42578125" style="2"/>
    <col min="10634" max="10634" width="2.7109375" style="2" customWidth="1"/>
    <col min="10635" max="10635" width="25.42578125" style="2" customWidth="1"/>
    <col min="10636" max="10636" width="10.140625" style="2" customWidth="1"/>
    <col min="10637" max="10637" width="11.28515625" style="2" customWidth="1"/>
    <col min="10638" max="10639" width="10" style="2" customWidth="1"/>
    <col min="10640" max="10640" width="12.140625" style="2" customWidth="1"/>
    <col min="10641" max="10641" width="9.42578125" style="2" customWidth="1"/>
    <col min="10642" max="10642" width="9.85546875" style="2" customWidth="1"/>
    <col min="10643" max="10643" width="9.42578125" style="2" customWidth="1"/>
    <col min="10644" max="10889" width="11.42578125" style="2"/>
    <col min="10890" max="10890" width="2.7109375" style="2" customWidth="1"/>
    <col min="10891" max="10891" width="25.42578125" style="2" customWidth="1"/>
    <col min="10892" max="10892" width="10.140625" style="2" customWidth="1"/>
    <col min="10893" max="10893" width="11.28515625" style="2" customWidth="1"/>
    <col min="10894" max="10895" width="10" style="2" customWidth="1"/>
    <col min="10896" max="10896" width="12.140625" style="2" customWidth="1"/>
    <col min="10897" max="10897" width="9.42578125" style="2" customWidth="1"/>
    <col min="10898" max="10898" width="9.85546875" style="2" customWidth="1"/>
    <col min="10899" max="10899" width="9.42578125" style="2" customWidth="1"/>
    <col min="10900" max="11145" width="11.42578125" style="2"/>
    <col min="11146" max="11146" width="2.7109375" style="2" customWidth="1"/>
    <col min="11147" max="11147" width="25.42578125" style="2" customWidth="1"/>
    <col min="11148" max="11148" width="10.140625" style="2" customWidth="1"/>
    <col min="11149" max="11149" width="11.28515625" style="2" customWidth="1"/>
    <col min="11150" max="11151" width="10" style="2" customWidth="1"/>
    <col min="11152" max="11152" width="12.140625" style="2" customWidth="1"/>
    <col min="11153" max="11153" width="9.42578125" style="2" customWidth="1"/>
    <col min="11154" max="11154" width="9.85546875" style="2" customWidth="1"/>
    <col min="11155" max="11155" width="9.42578125" style="2" customWidth="1"/>
    <col min="11156" max="11401" width="11.42578125" style="2"/>
    <col min="11402" max="11402" width="2.7109375" style="2" customWidth="1"/>
    <col min="11403" max="11403" width="25.42578125" style="2" customWidth="1"/>
    <col min="11404" max="11404" width="10.140625" style="2" customWidth="1"/>
    <col min="11405" max="11405" width="11.28515625" style="2" customWidth="1"/>
    <col min="11406" max="11407" width="10" style="2" customWidth="1"/>
    <col min="11408" max="11408" width="12.140625" style="2" customWidth="1"/>
    <col min="11409" max="11409" width="9.42578125" style="2" customWidth="1"/>
    <col min="11410" max="11410" width="9.85546875" style="2" customWidth="1"/>
    <col min="11411" max="11411" width="9.42578125" style="2" customWidth="1"/>
    <col min="11412" max="11657" width="11.42578125" style="2"/>
    <col min="11658" max="11658" width="2.7109375" style="2" customWidth="1"/>
    <col min="11659" max="11659" width="25.42578125" style="2" customWidth="1"/>
    <col min="11660" max="11660" width="10.140625" style="2" customWidth="1"/>
    <col min="11661" max="11661" width="11.28515625" style="2" customWidth="1"/>
    <col min="11662" max="11663" width="10" style="2" customWidth="1"/>
    <col min="11664" max="11664" width="12.140625" style="2" customWidth="1"/>
    <col min="11665" max="11665" width="9.42578125" style="2" customWidth="1"/>
    <col min="11666" max="11666" width="9.85546875" style="2" customWidth="1"/>
    <col min="11667" max="11667" width="9.42578125" style="2" customWidth="1"/>
    <col min="11668" max="11913" width="11.42578125" style="2"/>
    <col min="11914" max="11914" width="2.7109375" style="2" customWidth="1"/>
    <col min="11915" max="11915" width="25.42578125" style="2" customWidth="1"/>
    <col min="11916" max="11916" width="10.140625" style="2" customWidth="1"/>
    <col min="11917" max="11917" width="11.28515625" style="2" customWidth="1"/>
    <col min="11918" max="11919" width="10" style="2" customWidth="1"/>
    <col min="11920" max="11920" width="12.140625" style="2" customWidth="1"/>
    <col min="11921" max="11921" width="9.42578125" style="2" customWidth="1"/>
    <col min="11922" max="11922" width="9.85546875" style="2" customWidth="1"/>
    <col min="11923" max="11923" width="9.42578125" style="2" customWidth="1"/>
    <col min="11924" max="12169" width="11.42578125" style="2"/>
    <col min="12170" max="12170" width="2.7109375" style="2" customWidth="1"/>
    <col min="12171" max="12171" width="25.42578125" style="2" customWidth="1"/>
    <col min="12172" max="12172" width="10.140625" style="2" customWidth="1"/>
    <col min="12173" max="12173" width="11.28515625" style="2" customWidth="1"/>
    <col min="12174" max="12175" width="10" style="2" customWidth="1"/>
    <col min="12176" max="12176" width="12.140625" style="2" customWidth="1"/>
    <col min="12177" max="12177" width="9.42578125" style="2" customWidth="1"/>
    <col min="12178" max="12178" width="9.85546875" style="2" customWidth="1"/>
    <col min="12179" max="12179" width="9.42578125" style="2" customWidth="1"/>
    <col min="12180" max="12425" width="11.42578125" style="2"/>
    <col min="12426" max="12426" width="2.7109375" style="2" customWidth="1"/>
    <col min="12427" max="12427" width="25.42578125" style="2" customWidth="1"/>
    <col min="12428" max="12428" width="10.140625" style="2" customWidth="1"/>
    <col min="12429" max="12429" width="11.28515625" style="2" customWidth="1"/>
    <col min="12430" max="12431" width="10" style="2" customWidth="1"/>
    <col min="12432" max="12432" width="12.140625" style="2" customWidth="1"/>
    <col min="12433" max="12433" width="9.42578125" style="2" customWidth="1"/>
    <col min="12434" max="12434" width="9.85546875" style="2" customWidth="1"/>
    <col min="12435" max="12435" width="9.42578125" style="2" customWidth="1"/>
    <col min="12436" max="12681" width="11.42578125" style="2"/>
    <col min="12682" max="12682" width="2.7109375" style="2" customWidth="1"/>
    <col min="12683" max="12683" width="25.42578125" style="2" customWidth="1"/>
    <col min="12684" max="12684" width="10.140625" style="2" customWidth="1"/>
    <col min="12685" max="12685" width="11.28515625" style="2" customWidth="1"/>
    <col min="12686" max="12687" width="10" style="2" customWidth="1"/>
    <col min="12688" max="12688" width="12.140625" style="2" customWidth="1"/>
    <col min="12689" max="12689" width="9.42578125" style="2" customWidth="1"/>
    <col min="12690" max="12690" width="9.85546875" style="2" customWidth="1"/>
    <col min="12691" max="12691" width="9.42578125" style="2" customWidth="1"/>
    <col min="12692" max="12937" width="11.42578125" style="2"/>
    <col min="12938" max="12938" width="2.7109375" style="2" customWidth="1"/>
    <col min="12939" max="12939" width="25.42578125" style="2" customWidth="1"/>
    <col min="12940" max="12940" width="10.140625" style="2" customWidth="1"/>
    <col min="12941" max="12941" width="11.28515625" style="2" customWidth="1"/>
    <col min="12942" max="12943" width="10" style="2" customWidth="1"/>
    <col min="12944" max="12944" width="12.140625" style="2" customWidth="1"/>
    <col min="12945" max="12945" width="9.42578125" style="2" customWidth="1"/>
    <col min="12946" max="12946" width="9.85546875" style="2" customWidth="1"/>
    <col min="12947" max="12947" width="9.42578125" style="2" customWidth="1"/>
    <col min="12948" max="13193" width="11.42578125" style="2"/>
    <col min="13194" max="13194" width="2.7109375" style="2" customWidth="1"/>
    <col min="13195" max="13195" width="25.42578125" style="2" customWidth="1"/>
    <col min="13196" max="13196" width="10.140625" style="2" customWidth="1"/>
    <col min="13197" max="13197" width="11.28515625" style="2" customWidth="1"/>
    <col min="13198" max="13199" width="10" style="2" customWidth="1"/>
    <col min="13200" max="13200" width="12.140625" style="2" customWidth="1"/>
    <col min="13201" max="13201" width="9.42578125" style="2" customWidth="1"/>
    <col min="13202" max="13202" width="9.85546875" style="2" customWidth="1"/>
    <col min="13203" max="13203" width="9.42578125" style="2" customWidth="1"/>
    <col min="13204" max="13449" width="11.42578125" style="2"/>
    <col min="13450" max="13450" width="2.7109375" style="2" customWidth="1"/>
    <col min="13451" max="13451" width="25.42578125" style="2" customWidth="1"/>
    <col min="13452" max="13452" width="10.140625" style="2" customWidth="1"/>
    <col min="13453" max="13453" width="11.28515625" style="2" customWidth="1"/>
    <col min="13454" max="13455" width="10" style="2" customWidth="1"/>
    <col min="13456" max="13456" width="12.140625" style="2" customWidth="1"/>
    <col min="13457" max="13457" width="9.42578125" style="2" customWidth="1"/>
    <col min="13458" max="13458" width="9.85546875" style="2" customWidth="1"/>
    <col min="13459" max="13459" width="9.42578125" style="2" customWidth="1"/>
    <col min="13460" max="13705" width="11.42578125" style="2"/>
    <col min="13706" max="13706" width="2.7109375" style="2" customWidth="1"/>
    <col min="13707" max="13707" width="25.42578125" style="2" customWidth="1"/>
    <col min="13708" max="13708" width="10.140625" style="2" customWidth="1"/>
    <col min="13709" max="13709" width="11.28515625" style="2" customWidth="1"/>
    <col min="13710" max="13711" width="10" style="2" customWidth="1"/>
    <col min="13712" max="13712" width="12.140625" style="2" customWidth="1"/>
    <col min="13713" max="13713" width="9.42578125" style="2" customWidth="1"/>
    <col min="13714" max="13714" width="9.85546875" style="2" customWidth="1"/>
    <col min="13715" max="13715" width="9.42578125" style="2" customWidth="1"/>
    <col min="13716" max="13961" width="11.42578125" style="2"/>
    <col min="13962" max="13962" width="2.7109375" style="2" customWidth="1"/>
    <col min="13963" max="13963" width="25.42578125" style="2" customWidth="1"/>
    <col min="13964" max="13964" width="10.140625" style="2" customWidth="1"/>
    <col min="13965" max="13965" width="11.28515625" style="2" customWidth="1"/>
    <col min="13966" max="13967" width="10" style="2" customWidth="1"/>
    <col min="13968" max="13968" width="12.140625" style="2" customWidth="1"/>
    <col min="13969" max="13969" width="9.42578125" style="2" customWidth="1"/>
    <col min="13970" max="13970" width="9.85546875" style="2" customWidth="1"/>
    <col min="13971" max="13971" width="9.42578125" style="2" customWidth="1"/>
    <col min="13972" max="14217" width="11.42578125" style="2"/>
    <col min="14218" max="14218" width="2.7109375" style="2" customWidth="1"/>
    <col min="14219" max="14219" width="25.42578125" style="2" customWidth="1"/>
    <col min="14220" max="14220" width="10.140625" style="2" customWidth="1"/>
    <col min="14221" max="14221" width="11.28515625" style="2" customWidth="1"/>
    <col min="14222" max="14223" width="10" style="2" customWidth="1"/>
    <col min="14224" max="14224" width="12.140625" style="2" customWidth="1"/>
    <col min="14225" max="14225" width="9.42578125" style="2" customWidth="1"/>
    <col min="14226" max="14226" width="9.85546875" style="2" customWidth="1"/>
    <col min="14227" max="14227" width="9.42578125" style="2" customWidth="1"/>
    <col min="14228" max="14473" width="11.42578125" style="2"/>
    <col min="14474" max="14474" width="2.7109375" style="2" customWidth="1"/>
    <col min="14475" max="14475" width="25.42578125" style="2" customWidth="1"/>
    <col min="14476" max="14476" width="10.140625" style="2" customWidth="1"/>
    <col min="14477" max="14477" width="11.28515625" style="2" customWidth="1"/>
    <col min="14478" max="14479" width="10" style="2" customWidth="1"/>
    <col min="14480" max="14480" width="12.140625" style="2" customWidth="1"/>
    <col min="14481" max="14481" width="9.42578125" style="2" customWidth="1"/>
    <col min="14482" max="14482" width="9.85546875" style="2" customWidth="1"/>
    <col min="14483" max="14483" width="9.42578125" style="2" customWidth="1"/>
    <col min="14484" max="14729" width="11.42578125" style="2"/>
    <col min="14730" max="14730" width="2.7109375" style="2" customWidth="1"/>
    <col min="14731" max="14731" width="25.42578125" style="2" customWidth="1"/>
    <col min="14732" max="14732" width="10.140625" style="2" customWidth="1"/>
    <col min="14733" max="14733" width="11.28515625" style="2" customWidth="1"/>
    <col min="14734" max="14735" width="10" style="2" customWidth="1"/>
    <col min="14736" max="14736" width="12.140625" style="2" customWidth="1"/>
    <col min="14737" max="14737" width="9.42578125" style="2" customWidth="1"/>
    <col min="14738" max="14738" width="9.85546875" style="2" customWidth="1"/>
    <col min="14739" max="14739" width="9.42578125" style="2" customWidth="1"/>
    <col min="14740" max="14985" width="11.42578125" style="2"/>
    <col min="14986" max="14986" width="2.7109375" style="2" customWidth="1"/>
    <col min="14987" max="14987" width="25.42578125" style="2" customWidth="1"/>
    <col min="14988" max="14988" width="10.140625" style="2" customWidth="1"/>
    <col min="14989" max="14989" width="11.28515625" style="2" customWidth="1"/>
    <col min="14990" max="14991" width="10" style="2" customWidth="1"/>
    <col min="14992" max="14992" width="12.140625" style="2" customWidth="1"/>
    <col min="14993" max="14993" width="9.42578125" style="2" customWidth="1"/>
    <col min="14994" max="14994" width="9.85546875" style="2" customWidth="1"/>
    <col min="14995" max="14995" width="9.42578125" style="2" customWidth="1"/>
    <col min="14996" max="15241" width="11.42578125" style="2"/>
    <col min="15242" max="15242" width="2.7109375" style="2" customWidth="1"/>
    <col min="15243" max="15243" width="25.42578125" style="2" customWidth="1"/>
    <col min="15244" max="15244" width="10.140625" style="2" customWidth="1"/>
    <col min="15245" max="15245" width="11.28515625" style="2" customWidth="1"/>
    <col min="15246" max="15247" width="10" style="2" customWidth="1"/>
    <col min="15248" max="15248" width="12.140625" style="2" customWidth="1"/>
    <col min="15249" max="15249" width="9.42578125" style="2" customWidth="1"/>
    <col min="15250" max="15250" width="9.85546875" style="2" customWidth="1"/>
    <col min="15251" max="15251" width="9.42578125" style="2" customWidth="1"/>
    <col min="15252" max="15497" width="11.42578125" style="2"/>
    <col min="15498" max="15498" width="2.7109375" style="2" customWidth="1"/>
    <col min="15499" max="15499" width="25.42578125" style="2" customWidth="1"/>
    <col min="15500" max="15500" width="10.140625" style="2" customWidth="1"/>
    <col min="15501" max="15501" width="11.28515625" style="2" customWidth="1"/>
    <col min="15502" max="15503" width="10" style="2" customWidth="1"/>
    <col min="15504" max="15504" width="12.140625" style="2" customWidth="1"/>
    <col min="15505" max="15505" width="9.42578125" style="2" customWidth="1"/>
    <col min="15506" max="15506" width="9.85546875" style="2" customWidth="1"/>
    <col min="15507" max="15507" width="9.42578125" style="2" customWidth="1"/>
    <col min="15508" max="15753" width="11.42578125" style="2"/>
    <col min="15754" max="15754" width="2.7109375" style="2" customWidth="1"/>
    <col min="15755" max="15755" width="25.42578125" style="2" customWidth="1"/>
    <col min="15756" max="15756" width="10.140625" style="2" customWidth="1"/>
    <col min="15757" max="15757" width="11.28515625" style="2" customWidth="1"/>
    <col min="15758" max="15759" width="10" style="2" customWidth="1"/>
    <col min="15760" max="15760" width="12.140625" style="2" customWidth="1"/>
    <col min="15761" max="15761" width="9.42578125" style="2" customWidth="1"/>
    <col min="15762" max="15762" width="9.85546875" style="2" customWidth="1"/>
    <col min="15763" max="15763" width="9.42578125" style="2" customWidth="1"/>
    <col min="15764" max="16009" width="11.42578125" style="2"/>
    <col min="16010" max="16010" width="2.7109375" style="2" customWidth="1"/>
    <col min="16011" max="16011" width="25.42578125" style="2" customWidth="1"/>
    <col min="16012" max="16012" width="10.140625" style="2" customWidth="1"/>
    <col min="16013" max="16013" width="11.28515625" style="2" customWidth="1"/>
    <col min="16014" max="16015" width="10" style="2" customWidth="1"/>
    <col min="16016" max="16016" width="12.140625" style="2" customWidth="1"/>
    <col min="16017" max="16017" width="9.42578125" style="2" customWidth="1"/>
    <col min="16018" max="16018" width="9.85546875" style="2" customWidth="1"/>
    <col min="16019" max="16019" width="9.42578125" style="2" customWidth="1"/>
    <col min="16020" max="16376" width="11.42578125" style="2"/>
    <col min="16377" max="16384" width="11.42578125" style="2" customWidth="1"/>
  </cols>
  <sheetData>
    <row r="1" spans="1:10" ht="18" customHeight="1" x14ac:dyDescent="0.2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8" customHeight="1" x14ac:dyDescent="0.2">
      <c r="A2" s="38" t="s">
        <v>43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8" customHeight="1" x14ac:dyDescent="0.2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2.2" customHeight="1" x14ac:dyDescent="0.2">
      <c r="F4" s="4"/>
      <c r="G4" s="4"/>
      <c r="H4" s="4"/>
      <c r="I4" s="4"/>
      <c r="J4" s="4"/>
    </row>
    <row r="5" spans="1:10" ht="24" customHeight="1" x14ac:dyDescent="0.2">
      <c r="A5" s="39" t="s">
        <v>36</v>
      </c>
      <c r="B5" s="40"/>
      <c r="C5" s="45" t="s">
        <v>39</v>
      </c>
      <c r="D5" s="46"/>
      <c r="E5" s="46"/>
      <c r="F5" s="46"/>
      <c r="G5" s="46"/>
      <c r="H5" s="46"/>
      <c r="I5" s="46"/>
      <c r="J5" s="46"/>
    </row>
    <row r="6" spans="1:10" ht="24" customHeight="1" x14ac:dyDescent="0.2">
      <c r="A6" s="41"/>
      <c r="B6" s="42"/>
      <c r="C6" s="47" t="s">
        <v>0</v>
      </c>
      <c r="D6" s="45" t="s">
        <v>38</v>
      </c>
      <c r="E6" s="46"/>
      <c r="F6" s="46"/>
      <c r="G6" s="46"/>
      <c r="H6" s="46"/>
      <c r="I6" s="46"/>
      <c r="J6" s="46"/>
    </row>
    <row r="7" spans="1:10" ht="37.5" customHeight="1" x14ac:dyDescent="0.2">
      <c r="A7" s="43"/>
      <c r="B7" s="44"/>
      <c r="C7" s="48"/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20" t="s">
        <v>7</v>
      </c>
    </row>
    <row r="8" spans="1:10" ht="9.75" customHeight="1" x14ac:dyDescent="0.2">
      <c r="A8" s="16"/>
      <c r="B8" s="17"/>
      <c r="C8" s="18"/>
      <c r="D8" s="30"/>
      <c r="E8" s="30"/>
      <c r="F8" s="30"/>
      <c r="G8" s="30"/>
      <c r="H8" s="30"/>
      <c r="I8" s="30"/>
      <c r="J8" s="31"/>
    </row>
    <row r="9" spans="1:10" ht="22.5" customHeight="1" x14ac:dyDescent="0.2">
      <c r="A9" s="36" t="s">
        <v>40</v>
      </c>
      <c r="B9" s="37"/>
      <c r="C9" s="23">
        <f>SUM(C10:C34)</f>
        <v>362</v>
      </c>
      <c r="D9" s="23">
        <f>SUM(D10:D34)</f>
        <v>96</v>
      </c>
      <c r="E9" s="23">
        <f t="shared" ref="E9:J9" si="0">SUM(E10:E34)</f>
        <v>32</v>
      </c>
      <c r="F9" s="23">
        <f t="shared" si="0"/>
        <v>32</v>
      </c>
      <c r="G9" s="23">
        <f t="shared" si="0"/>
        <v>66</v>
      </c>
      <c r="H9" s="23">
        <f t="shared" si="0"/>
        <v>35</v>
      </c>
      <c r="I9" s="23">
        <f t="shared" si="0"/>
        <v>40</v>
      </c>
      <c r="J9" s="24">
        <f t="shared" si="0"/>
        <v>61</v>
      </c>
    </row>
    <row r="10" spans="1:10" ht="18.95" customHeight="1" x14ac:dyDescent="0.2">
      <c r="B10" s="7" t="s">
        <v>12</v>
      </c>
      <c r="C10" s="23">
        <f t="shared" ref="C10:C34" si="1">SUM(D10:J10)</f>
        <v>13</v>
      </c>
      <c r="D10" s="23">
        <f t="shared" ref="D10:J11" si="2">SUM(D36,D62,D72)</f>
        <v>1</v>
      </c>
      <c r="E10" s="23">
        <f t="shared" si="2"/>
        <v>2</v>
      </c>
      <c r="F10" s="23">
        <f t="shared" si="2"/>
        <v>1</v>
      </c>
      <c r="G10" s="23">
        <f t="shared" si="2"/>
        <v>2</v>
      </c>
      <c r="H10" s="23">
        <f t="shared" si="2"/>
        <v>4</v>
      </c>
      <c r="I10" s="23">
        <f t="shared" si="2"/>
        <v>2</v>
      </c>
      <c r="J10" s="24">
        <f t="shared" si="2"/>
        <v>1</v>
      </c>
    </row>
    <row r="11" spans="1:10" ht="18.95" customHeight="1" x14ac:dyDescent="0.2">
      <c r="B11" s="7" t="s">
        <v>34</v>
      </c>
      <c r="C11" s="23">
        <f t="shared" si="1"/>
        <v>14</v>
      </c>
      <c r="D11" s="23">
        <f t="shared" si="2"/>
        <v>5</v>
      </c>
      <c r="E11" s="23">
        <f t="shared" si="2"/>
        <v>0</v>
      </c>
      <c r="F11" s="23">
        <f t="shared" si="2"/>
        <v>0</v>
      </c>
      <c r="G11" s="23">
        <f t="shared" si="2"/>
        <v>1</v>
      </c>
      <c r="H11" s="23">
        <f t="shared" si="2"/>
        <v>0</v>
      </c>
      <c r="I11" s="23">
        <f t="shared" si="2"/>
        <v>0</v>
      </c>
      <c r="J11" s="24">
        <f t="shared" si="2"/>
        <v>8</v>
      </c>
    </row>
    <row r="12" spans="1:10" ht="18.95" customHeight="1" x14ac:dyDescent="0.2">
      <c r="B12" s="7" t="s">
        <v>17</v>
      </c>
      <c r="C12" s="23">
        <f t="shared" si="1"/>
        <v>15</v>
      </c>
      <c r="D12" s="23">
        <f t="shared" ref="D12:J12" si="3">SUM(D38,D74)</f>
        <v>5</v>
      </c>
      <c r="E12" s="23">
        <f t="shared" si="3"/>
        <v>2</v>
      </c>
      <c r="F12" s="23">
        <f t="shared" si="3"/>
        <v>0</v>
      </c>
      <c r="G12" s="23">
        <f t="shared" si="3"/>
        <v>1</v>
      </c>
      <c r="H12" s="23">
        <f t="shared" si="3"/>
        <v>1</v>
      </c>
      <c r="I12" s="23">
        <f t="shared" si="3"/>
        <v>1</v>
      </c>
      <c r="J12" s="24">
        <f t="shared" si="3"/>
        <v>5</v>
      </c>
    </row>
    <row r="13" spans="1:10" ht="18.95" customHeight="1" x14ac:dyDescent="0.2">
      <c r="B13" s="7" t="s">
        <v>22</v>
      </c>
      <c r="C13" s="23">
        <f t="shared" si="1"/>
        <v>21</v>
      </c>
      <c r="D13" s="23">
        <f>SUM(D39,D64,D75)</f>
        <v>9</v>
      </c>
      <c r="E13" s="23">
        <f>SUM(E39,E64,E75)</f>
        <v>2</v>
      </c>
      <c r="F13" s="23">
        <f>SUM(F39,F65,F75)</f>
        <v>1</v>
      </c>
      <c r="G13" s="23">
        <f>SUM(G39,G65,G75)</f>
        <v>0</v>
      </c>
      <c r="H13" s="23">
        <f>SUM(H39,H65,H75)</f>
        <v>1</v>
      </c>
      <c r="I13" s="23">
        <f>SUM(I39,I65,I75)</f>
        <v>2</v>
      </c>
      <c r="J13" s="24">
        <f>SUM(J39,J65,J75)</f>
        <v>6</v>
      </c>
    </row>
    <row r="14" spans="1:10" ht="18.95" customHeight="1" x14ac:dyDescent="0.2">
      <c r="B14" s="7" t="s">
        <v>21</v>
      </c>
      <c r="C14" s="23">
        <f t="shared" si="1"/>
        <v>57</v>
      </c>
      <c r="D14" s="23">
        <f>SUM(D40,D65,D76)</f>
        <v>5</v>
      </c>
      <c r="E14" s="23">
        <f>SUM(E40,E65,E76)</f>
        <v>3</v>
      </c>
      <c r="F14" s="23">
        <f>SUM(F40,F65,F76)</f>
        <v>1</v>
      </c>
      <c r="G14" s="23">
        <f>SUM(G40,G65,G76)</f>
        <v>40</v>
      </c>
      <c r="H14" s="23">
        <f>SUM(H40,H65,H76)</f>
        <v>4</v>
      </c>
      <c r="I14" s="23">
        <f>SUM(I40,I65,I76)</f>
        <v>2</v>
      </c>
      <c r="J14" s="24">
        <f>SUM(J40,J65,J76)</f>
        <v>2</v>
      </c>
    </row>
    <row r="15" spans="1:10" ht="18.95" customHeight="1" x14ac:dyDescent="0.2">
      <c r="B15" s="7" t="s">
        <v>19</v>
      </c>
      <c r="C15" s="23">
        <f t="shared" si="1"/>
        <v>15</v>
      </c>
      <c r="D15" s="23">
        <f t="shared" ref="D15:J21" si="4">SUM(D41,D77)</f>
        <v>4</v>
      </c>
      <c r="E15" s="23">
        <f t="shared" si="4"/>
        <v>3</v>
      </c>
      <c r="F15" s="23">
        <f t="shared" si="4"/>
        <v>2</v>
      </c>
      <c r="G15" s="23">
        <f t="shared" si="4"/>
        <v>1</v>
      </c>
      <c r="H15" s="23">
        <f t="shared" si="4"/>
        <v>1</v>
      </c>
      <c r="I15" s="23">
        <f t="shared" si="4"/>
        <v>1</v>
      </c>
      <c r="J15" s="24">
        <f t="shared" si="4"/>
        <v>3</v>
      </c>
    </row>
    <row r="16" spans="1:10" ht="18.95" customHeight="1" x14ac:dyDescent="0.2">
      <c r="B16" s="7" t="s">
        <v>32</v>
      </c>
      <c r="C16" s="23">
        <f t="shared" si="1"/>
        <v>12</v>
      </c>
      <c r="D16" s="23">
        <f t="shared" si="4"/>
        <v>3</v>
      </c>
      <c r="E16" s="23">
        <f t="shared" si="4"/>
        <v>1</v>
      </c>
      <c r="F16" s="23">
        <f t="shared" si="4"/>
        <v>0</v>
      </c>
      <c r="G16" s="23">
        <f t="shared" si="4"/>
        <v>2</v>
      </c>
      <c r="H16" s="23">
        <f t="shared" si="4"/>
        <v>2</v>
      </c>
      <c r="I16" s="23">
        <f t="shared" si="4"/>
        <v>3</v>
      </c>
      <c r="J16" s="24">
        <f t="shared" si="4"/>
        <v>1</v>
      </c>
    </row>
    <row r="17" spans="2:10" ht="18.95" customHeight="1" x14ac:dyDescent="0.2">
      <c r="B17" s="7" t="s">
        <v>18</v>
      </c>
      <c r="C17" s="23">
        <f t="shared" si="1"/>
        <v>9</v>
      </c>
      <c r="D17" s="23">
        <f t="shared" si="4"/>
        <v>5</v>
      </c>
      <c r="E17" s="23">
        <f t="shared" si="4"/>
        <v>0</v>
      </c>
      <c r="F17" s="23">
        <f t="shared" si="4"/>
        <v>1</v>
      </c>
      <c r="G17" s="23">
        <f t="shared" si="4"/>
        <v>2</v>
      </c>
      <c r="H17" s="23">
        <f t="shared" si="4"/>
        <v>1</v>
      </c>
      <c r="I17" s="23">
        <f t="shared" si="4"/>
        <v>0</v>
      </c>
      <c r="J17" s="24">
        <f t="shared" si="4"/>
        <v>0</v>
      </c>
    </row>
    <row r="18" spans="2:10" ht="18.95" customHeight="1" x14ac:dyDescent="0.2">
      <c r="B18" s="7" t="s">
        <v>33</v>
      </c>
      <c r="C18" s="23">
        <f t="shared" si="1"/>
        <v>15</v>
      </c>
      <c r="D18" s="23">
        <f t="shared" si="4"/>
        <v>2</v>
      </c>
      <c r="E18" s="23">
        <f t="shared" si="4"/>
        <v>4</v>
      </c>
      <c r="F18" s="23">
        <f t="shared" si="4"/>
        <v>1</v>
      </c>
      <c r="G18" s="23">
        <f t="shared" si="4"/>
        <v>1</v>
      </c>
      <c r="H18" s="23">
        <f t="shared" si="4"/>
        <v>4</v>
      </c>
      <c r="I18" s="23">
        <f t="shared" si="4"/>
        <v>3</v>
      </c>
      <c r="J18" s="24">
        <f t="shared" si="4"/>
        <v>0</v>
      </c>
    </row>
    <row r="19" spans="2:10" ht="18.95" customHeight="1" x14ac:dyDescent="0.2">
      <c r="B19" s="7" t="s">
        <v>26</v>
      </c>
      <c r="C19" s="23">
        <f t="shared" si="1"/>
        <v>10</v>
      </c>
      <c r="D19" s="23">
        <f t="shared" si="4"/>
        <v>2</v>
      </c>
      <c r="E19" s="23">
        <f t="shared" si="4"/>
        <v>1</v>
      </c>
      <c r="F19" s="23">
        <f t="shared" si="4"/>
        <v>2</v>
      </c>
      <c r="G19" s="23">
        <f t="shared" si="4"/>
        <v>1</v>
      </c>
      <c r="H19" s="23">
        <f t="shared" si="4"/>
        <v>1</v>
      </c>
      <c r="I19" s="23">
        <f t="shared" si="4"/>
        <v>1</v>
      </c>
      <c r="J19" s="24">
        <f t="shared" si="4"/>
        <v>2</v>
      </c>
    </row>
    <row r="20" spans="2:10" ht="18.95" customHeight="1" x14ac:dyDescent="0.2">
      <c r="B20" s="7" t="s">
        <v>27</v>
      </c>
      <c r="C20" s="23">
        <f t="shared" si="1"/>
        <v>6</v>
      </c>
      <c r="D20" s="23">
        <f t="shared" si="4"/>
        <v>2</v>
      </c>
      <c r="E20" s="23">
        <f t="shared" si="4"/>
        <v>2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1</v>
      </c>
      <c r="J20" s="24">
        <f t="shared" si="4"/>
        <v>1</v>
      </c>
    </row>
    <row r="21" spans="2:10" ht="18.95" customHeight="1" x14ac:dyDescent="0.2">
      <c r="B21" s="7" t="s">
        <v>24</v>
      </c>
      <c r="C21" s="23">
        <f t="shared" si="1"/>
        <v>4</v>
      </c>
      <c r="D21" s="23">
        <f t="shared" si="4"/>
        <v>0</v>
      </c>
      <c r="E21" s="23">
        <f t="shared" si="4"/>
        <v>0</v>
      </c>
      <c r="F21" s="23">
        <f t="shared" si="4"/>
        <v>0</v>
      </c>
      <c r="G21" s="23">
        <f t="shared" si="4"/>
        <v>2</v>
      </c>
      <c r="H21" s="23">
        <f t="shared" si="4"/>
        <v>0</v>
      </c>
      <c r="I21" s="23">
        <f t="shared" si="4"/>
        <v>1</v>
      </c>
      <c r="J21" s="24">
        <f t="shared" si="4"/>
        <v>1</v>
      </c>
    </row>
    <row r="22" spans="2:10" ht="18.95" customHeight="1" x14ac:dyDescent="0.2">
      <c r="B22" s="7" t="s">
        <v>23</v>
      </c>
      <c r="C22" s="23">
        <f t="shared" si="1"/>
        <v>7</v>
      </c>
      <c r="D22" s="23">
        <f t="shared" ref="D22:J22" si="5">SUM(D48,D66,D84)</f>
        <v>1</v>
      </c>
      <c r="E22" s="23">
        <f t="shared" si="5"/>
        <v>0</v>
      </c>
      <c r="F22" s="23">
        <f t="shared" si="5"/>
        <v>1</v>
      </c>
      <c r="G22" s="23">
        <f t="shared" si="5"/>
        <v>2</v>
      </c>
      <c r="H22" s="23">
        <f t="shared" si="5"/>
        <v>0</v>
      </c>
      <c r="I22" s="23">
        <f t="shared" si="5"/>
        <v>3</v>
      </c>
      <c r="J22" s="24">
        <f t="shared" si="5"/>
        <v>0</v>
      </c>
    </row>
    <row r="23" spans="2:10" ht="18.95" customHeight="1" x14ac:dyDescent="0.2">
      <c r="B23" s="7" t="s">
        <v>30</v>
      </c>
      <c r="C23" s="23">
        <f t="shared" si="1"/>
        <v>8</v>
      </c>
      <c r="D23" s="23">
        <f>SUM(D85)</f>
        <v>3</v>
      </c>
      <c r="E23" s="23">
        <f t="shared" ref="E23:J23" si="6">SUM(E85)</f>
        <v>2</v>
      </c>
      <c r="F23" s="23">
        <f t="shared" si="6"/>
        <v>0</v>
      </c>
      <c r="G23" s="23">
        <f t="shared" si="6"/>
        <v>0</v>
      </c>
      <c r="H23" s="23">
        <f t="shared" si="6"/>
        <v>0</v>
      </c>
      <c r="I23" s="23">
        <f t="shared" si="6"/>
        <v>1</v>
      </c>
      <c r="J23" s="24">
        <f t="shared" si="6"/>
        <v>2</v>
      </c>
    </row>
    <row r="24" spans="2:10" ht="18.95" customHeight="1" x14ac:dyDescent="0.2">
      <c r="B24" s="7" t="s">
        <v>25</v>
      </c>
      <c r="C24" s="23">
        <f t="shared" si="1"/>
        <v>12</v>
      </c>
      <c r="D24" s="23">
        <f t="shared" ref="D24:J24" si="7">SUM(D49,D86)</f>
        <v>1</v>
      </c>
      <c r="E24" s="23">
        <f t="shared" si="7"/>
        <v>2</v>
      </c>
      <c r="F24" s="23">
        <f t="shared" si="7"/>
        <v>2</v>
      </c>
      <c r="G24" s="23">
        <f t="shared" si="7"/>
        <v>1</v>
      </c>
      <c r="H24" s="23">
        <f t="shared" si="7"/>
        <v>3</v>
      </c>
      <c r="I24" s="23">
        <f t="shared" si="7"/>
        <v>1</v>
      </c>
      <c r="J24" s="24">
        <f t="shared" si="7"/>
        <v>2</v>
      </c>
    </row>
    <row r="25" spans="2:10" ht="18.95" customHeight="1" x14ac:dyDescent="0.2">
      <c r="B25" s="7" t="s">
        <v>31</v>
      </c>
      <c r="C25" s="23">
        <f t="shared" si="1"/>
        <v>14</v>
      </c>
      <c r="D25" s="23">
        <f t="shared" ref="D25:J29" si="8">SUM(D50,D89)</f>
        <v>6</v>
      </c>
      <c r="E25" s="23">
        <f t="shared" si="8"/>
        <v>1</v>
      </c>
      <c r="F25" s="23">
        <f t="shared" si="8"/>
        <v>4</v>
      </c>
      <c r="G25" s="23">
        <f t="shared" si="8"/>
        <v>0</v>
      </c>
      <c r="H25" s="23">
        <f t="shared" si="8"/>
        <v>0</v>
      </c>
      <c r="I25" s="23">
        <f t="shared" si="8"/>
        <v>3</v>
      </c>
      <c r="J25" s="24">
        <f t="shared" si="8"/>
        <v>0</v>
      </c>
    </row>
    <row r="26" spans="2:10" ht="18.95" customHeight="1" x14ac:dyDescent="0.2">
      <c r="B26" s="7" t="s">
        <v>14</v>
      </c>
      <c r="C26" s="23">
        <f t="shared" si="1"/>
        <v>12</v>
      </c>
      <c r="D26" s="23">
        <f t="shared" si="8"/>
        <v>6</v>
      </c>
      <c r="E26" s="23">
        <f t="shared" si="8"/>
        <v>0</v>
      </c>
      <c r="F26" s="23">
        <f t="shared" si="8"/>
        <v>4</v>
      </c>
      <c r="G26" s="23">
        <f t="shared" si="8"/>
        <v>0</v>
      </c>
      <c r="H26" s="23">
        <f t="shared" si="8"/>
        <v>0</v>
      </c>
      <c r="I26" s="23">
        <f t="shared" si="8"/>
        <v>0</v>
      </c>
      <c r="J26" s="24">
        <f t="shared" si="8"/>
        <v>2</v>
      </c>
    </row>
    <row r="27" spans="2:10" ht="18.95" customHeight="1" x14ac:dyDescent="0.2">
      <c r="B27" s="7" t="s">
        <v>29</v>
      </c>
      <c r="C27" s="23">
        <f t="shared" si="1"/>
        <v>7</v>
      </c>
      <c r="D27" s="23">
        <f t="shared" si="8"/>
        <v>1</v>
      </c>
      <c r="E27" s="23">
        <f t="shared" si="8"/>
        <v>1</v>
      </c>
      <c r="F27" s="23">
        <f t="shared" si="8"/>
        <v>1</v>
      </c>
      <c r="G27" s="23">
        <f t="shared" si="8"/>
        <v>0</v>
      </c>
      <c r="H27" s="23">
        <f t="shared" si="8"/>
        <v>1</v>
      </c>
      <c r="I27" s="23">
        <f t="shared" si="8"/>
        <v>0</v>
      </c>
      <c r="J27" s="24">
        <f t="shared" si="8"/>
        <v>3</v>
      </c>
    </row>
    <row r="28" spans="2:10" ht="18.95" customHeight="1" x14ac:dyDescent="0.2">
      <c r="B28" s="7" t="s">
        <v>28</v>
      </c>
      <c r="C28" s="23">
        <f t="shared" si="1"/>
        <v>16</v>
      </c>
      <c r="D28" s="23">
        <f t="shared" si="8"/>
        <v>6</v>
      </c>
      <c r="E28" s="23">
        <f t="shared" si="8"/>
        <v>2</v>
      </c>
      <c r="F28" s="23">
        <f t="shared" si="8"/>
        <v>1</v>
      </c>
      <c r="G28" s="23">
        <f t="shared" si="8"/>
        <v>1</v>
      </c>
      <c r="H28" s="23">
        <f t="shared" si="8"/>
        <v>3</v>
      </c>
      <c r="I28" s="23">
        <f t="shared" si="8"/>
        <v>2</v>
      </c>
      <c r="J28" s="24">
        <f t="shared" si="8"/>
        <v>1</v>
      </c>
    </row>
    <row r="29" spans="2:10" ht="18.95" customHeight="1" x14ac:dyDescent="0.2">
      <c r="B29" s="7" t="s">
        <v>11</v>
      </c>
      <c r="C29" s="23">
        <f t="shared" si="1"/>
        <v>24</v>
      </c>
      <c r="D29" s="23">
        <f t="shared" si="8"/>
        <v>4</v>
      </c>
      <c r="E29" s="23">
        <f t="shared" si="8"/>
        <v>3</v>
      </c>
      <c r="F29" s="23">
        <f t="shared" si="8"/>
        <v>3</v>
      </c>
      <c r="G29" s="23">
        <f t="shared" si="8"/>
        <v>1</v>
      </c>
      <c r="H29" s="23">
        <f t="shared" si="8"/>
        <v>1</v>
      </c>
      <c r="I29" s="23">
        <f t="shared" si="8"/>
        <v>6</v>
      </c>
      <c r="J29" s="24">
        <f t="shared" si="8"/>
        <v>6</v>
      </c>
    </row>
    <row r="30" spans="2:10" ht="18.95" customHeight="1" x14ac:dyDescent="0.2">
      <c r="B30" s="7" t="s">
        <v>15</v>
      </c>
      <c r="C30" s="23">
        <f t="shared" si="1"/>
        <v>19</v>
      </c>
      <c r="D30" s="23">
        <f t="shared" ref="D30:J33" si="9">SUM(D55,D67,D94)</f>
        <v>7</v>
      </c>
      <c r="E30" s="23">
        <f t="shared" si="9"/>
        <v>0</v>
      </c>
      <c r="F30" s="23">
        <f t="shared" si="9"/>
        <v>2</v>
      </c>
      <c r="G30" s="23">
        <f t="shared" si="9"/>
        <v>1</v>
      </c>
      <c r="H30" s="23">
        <f t="shared" si="9"/>
        <v>2</v>
      </c>
      <c r="I30" s="23">
        <f t="shared" si="9"/>
        <v>3</v>
      </c>
      <c r="J30" s="24">
        <f t="shared" si="9"/>
        <v>4</v>
      </c>
    </row>
    <row r="31" spans="2:10" ht="18.95" customHeight="1" x14ac:dyDescent="0.2">
      <c r="B31" s="7" t="s">
        <v>20</v>
      </c>
      <c r="C31" s="23">
        <f t="shared" si="1"/>
        <v>13</v>
      </c>
      <c r="D31" s="23">
        <f t="shared" si="9"/>
        <v>3</v>
      </c>
      <c r="E31" s="23">
        <f t="shared" si="9"/>
        <v>1</v>
      </c>
      <c r="F31" s="23">
        <f t="shared" si="9"/>
        <v>1</v>
      </c>
      <c r="G31" s="23">
        <f t="shared" si="9"/>
        <v>2</v>
      </c>
      <c r="H31" s="23">
        <f t="shared" si="9"/>
        <v>2</v>
      </c>
      <c r="I31" s="23">
        <f t="shared" si="9"/>
        <v>1</v>
      </c>
      <c r="J31" s="24">
        <f t="shared" si="9"/>
        <v>3</v>
      </c>
    </row>
    <row r="32" spans="2:10" ht="18.95" customHeight="1" x14ac:dyDescent="0.2">
      <c r="B32" s="7" t="s">
        <v>13</v>
      </c>
      <c r="C32" s="23">
        <f t="shared" si="1"/>
        <v>14</v>
      </c>
      <c r="D32" s="23">
        <f t="shared" si="9"/>
        <v>6</v>
      </c>
      <c r="E32" s="23">
        <f t="shared" si="9"/>
        <v>0</v>
      </c>
      <c r="F32" s="23">
        <f t="shared" si="9"/>
        <v>0</v>
      </c>
      <c r="G32" s="23">
        <f t="shared" si="9"/>
        <v>2</v>
      </c>
      <c r="H32" s="23">
        <f t="shared" si="9"/>
        <v>1</v>
      </c>
      <c r="I32" s="23">
        <f t="shared" si="9"/>
        <v>2</v>
      </c>
      <c r="J32" s="24">
        <f t="shared" si="9"/>
        <v>3</v>
      </c>
    </row>
    <row r="33" spans="1:10" ht="18.95" customHeight="1" x14ac:dyDescent="0.2">
      <c r="B33" s="7" t="s">
        <v>16</v>
      </c>
      <c r="C33" s="23">
        <f t="shared" si="1"/>
        <v>22</v>
      </c>
      <c r="D33" s="23">
        <f t="shared" si="9"/>
        <v>6</v>
      </c>
      <c r="E33" s="23">
        <f t="shared" si="9"/>
        <v>0</v>
      </c>
      <c r="F33" s="23">
        <f t="shared" si="9"/>
        <v>4</v>
      </c>
      <c r="G33" s="23">
        <f t="shared" si="9"/>
        <v>3</v>
      </c>
      <c r="H33" s="23">
        <f t="shared" si="9"/>
        <v>3</v>
      </c>
      <c r="I33" s="23">
        <f t="shared" si="9"/>
        <v>1</v>
      </c>
      <c r="J33" s="24">
        <f t="shared" si="9"/>
        <v>5</v>
      </c>
    </row>
    <row r="34" spans="1:10" ht="18.95" customHeight="1" x14ac:dyDescent="0.2">
      <c r="B34" s="7" t="s">
        <v>37</v>
      </c>
      <c r="C34" s="23">
        <f t="shared" si="1"/>
        <v>3</v>
      </c>
      <c r="D34" s="23">
        <f>SUM(D59,D98)</f>
        <v>3</v>
      </c>
      <c r="E34" s="23">
        <f t="shared" ref="E34:J34" si="10">SUM(E59,E98)</f>
        <v>0</v>
      </c>
      <c r="F34" s="23">
        <f t="shared" si="10"/>
        <v>0</v>
      </c>
      <c r="G34" s="23">
        <f t="shared" si="10"/>
        <v>0</v>
      </c>
      <c r="H34" s="23">
        <f t="shared" si="10"/>
        <v>0</v>
      </c>
      <c r="I34" s="23">
        <f t="shared" si="10"/>
        <v>0</v>
      </c>
      <c r="J34" s="24">
        <f t="shared" si="10"/>
        <v>0</v>
      </c>
    </row>
    <row r="35" spans="1:10" ht="23.25" customHeight="1" x14ac:dyDescent="0.2">
      <c r="A35" s="14" t="s">
        <v>10</v>
      </c>
      <c r="B35" s="14"/>
      <c r="C35" s="23">
        <f t="shared" ref="C35:J35" si="11">SUM(C36:C59)</f>
        <v>63</v>
      </c>
      <c r="D35" s="23">
        <f t="shared" si="11"/>
        <v>12</v>
      </c>
      <c r="E35" s="23">
        <f t="shared" si="11"/>
        <v>9</v>
      </c>
      <c r="F35" s="23">
        <f t="shared" si="11"/>
        <v>10</v>
      </c>
      <c r="G35" s="23">
        <f t="shared" si="11"/>
        <v>6</v>
      </c>
      <c r="H35" s="23">
        <f t="shared" si="11"/>
        <v>9</v>
      </c>
      <c r="I35" s="23">
        <f t="shared" si="11"/>
        <v>5</v>
      </c>
      <c r="J35" s="24">
        <f t="shared" si="11"/>
        <v>12</v>
      </c>
    </row>
    <row r="36" spans="1:10" ht="18.95" customHeight="1" x14ac:dyDescent="0.2">
      <c r="B36" s="9" t="s">
        <v>12</v>
      </c>
      <c r="C36" s="23">
        <f t="shared" ref="C36:C53" si="12">SUM(D36:J36)</f>
        <v>1</v>
      </c>
      <c r="D36" s="25" t="s">
        <v>45</v>
      </c>
      <c r="E36" s="25" t="s">
        <v>45</v>
      </c>
      <c r="F36" s="25" t="s">
        <v>45</v>
      </c>
      <c r="G36" s="25" t="s">
        <v>45</v>
      </c>
      <c r="H36" s="25" t="s">
        <v>45</v>
      </c>
      <c r="I36" s="25">
        <v>1</v>
      </c>
      <c r="J36" s="26" t="s">
        <v>45</v>
      </c>
    </row>
    <row r="37" spans="1:10" ht="18.95" customHeight="1" x14ac:dyDescent="0.2">
      <c r="B37" s="9" t="s">
        <v>34</v>
      </c>
      <c r="C37" s="23">
        <f t="shared" si="12"/>
        <v>2</v>
      </c>
      <c r="D37" s="25" t="s">
        <v>45</v>
      </c>
      <c r="E37" s="25" t="s">
        <v>45</v>
      </c>
      <c r="F37" s="25" t="s">
        <v>45</v>
      </c>
      <c r="G37" s="25" t="s">
        <v>45</v>
      </c>
      <c r="H37" s="25" t="s">
        <v>45</v>
      </c>
      <c r="I37" s="25" t="s">
        <v>45</v>
      </c>
      <c r="J37" s="26">
        <v>2</v>
      </c>
    </row>
    <row r="38" spans="1:10" ht="18.95" customHeight="1" x14ac:dyDescent="0.2">
      <c r="B38" s="9" t="s">
        <v>17</v>
      </c>
      <c r="C38" s="23">
        <f t="shared" si="12"/>
        <v>5</v>
      </c>
      <c r="D38" s="25">
        <v>1</v>
      </c>
      <c r="E38" s="25">
        <v>1</v>
      </c>
      <c r="F38" s="25" t="s">
        <v>45</v>
      </c>
      <c r="G38" s="25" t="s">
        <v>45</v>
      </c>
      <c r="H38" s="25">
        <v>1</v>
      </c>
      <c r="I38" s="25" t="s">
        <v>45</v>
      </c>
      <c r="J38" s="26">
        <v>2</v>
      </c>
    </row>
    <row r="39" spans="1:10" ht="18.95" customHeight="1" x14ac:dyDescent="0.2">
      <c r="B39" s="9" t="s">
        <v>22</v>
      </c>
      <c r="C39" s="23">
        <f t="shared" si="12"/>
        <v>3</v>
      </c>
      <c r="D39" s="25" t="s">
        <v>45</v>
      </c>
      <c r="E39" s="25">
        <v>1</v>
      </c>
      <c r="F39" s="25" t="s">
        <v>45</v>
      </c>
      <c r="G39" s="25" t="s">
        <v>45</v>
      </c>
      <c r="H39" s="25">
        <v>1</v>
      </c>
      <c r="I39" s="25" t="s">
        <v>45</v>
      </c>
      <c r="J39" s="26">
        <v>1</v>
      </c>
    </row>
    <row r="40" spans="1:10" ht="18.95" customHeight="1" x14ac:dyDescent="0.2">
      <c r="B40" s="9" t="s">
        <v>21</v>
      </c>
      <c r="C40" s="23">
        <f t="shared" si="12"/>
        <v>4</v>
      </c>
      <c r="D40" s="25">
        <v>1</v>
      </c>
      <c r="E40" s="25" t="s">
        <v>45</v>
      </c>
      <c r="F40" s="25">
        <v>1</v>
      </c>
      <c r="G40" s="25" t="s">
        <v>45</v>
      </c>
      <c r="H40" s="25">
        <v>2</v>
      </c>
      <c r="I40" s="25" t="s">
        <v>45</v>
      </c>
      <c r="J40" s="26" t="s">
        <v>45</v>
      </c>
    </row>
    <row r="41" spans="1:10" ht="18" customHeight="1" x14ac:dyDescent="0.2">
      <c r="B41" s="9" t="s">
        <v>19</v>
      </c>
      <c r="C41" s="23">
        <f t="shared" si="12"/>
        <v>5</v>
      </c>
      <c r="D41" s="25">
        <v>1</v>
      </c>
      <c r="E41" s="25">
        <v>2</v>
      </c>
      <c r="F41" s="25">
        <v>1</v>
      </c>
      <c r="G41" s="25" t="s">
        <v>45</v>
      </c>
      <c r="H41" s="25" t="s">
        <v>45</v>
      </c>
      <c r="I41" s="25" t="s">
        <v>45</v>
      </c>
      <c r="J41" s="26">
        <v>1</v>
      </c>
    </row>
    <row r="42" spans="1:10" ht="18.95" customHeight="1" x14ac:dyDescent="0.2">
      <c r="B42" s="9" t="s">
        <v>32</v>
      </c>
      <c r="C42" s="23">
        <f t="shared" si="12"/>
        <v>2</v>
      </c>
      <c r="D42" s="25">
        <v>1</v>
      </c>
      <c r="E42" s="25" t="s">
        <v>45</v>
      </c>
      <c r="F42" s="25" t="s">
        <v>45</v>
      </c>
      <c r="G42" s="25" t="s">
        <v>45</v>
      </c>
      <c r="H42" s="25" t="s">
        <v>45</v>
      </c>
      <c r="I42" s="25" t="s">
        <v>45</v>
      </c>
      <c r="J42" s="26">
        <v>1</v>
      </c>
    </row>
    <row r="43" spans="1:10" ht="18.95" customHeight="1" x14ac:dyDescent="0.2">
      <c r="B43" s="9" t="s">
        <v>18</v>
      </c>
      <c r="C43" s="23">
        <f t="shared" si="12"/>
        <v>3</v>
      </c>
      <c r="D43" s="25" t="s">
        <v>45</v>
      </c>
      <c r="E43" s="25" t="s">
        <v>45</v>
      </c>
      <c r="F43" s="25">
        <v>1</v>
      </c>
      <c r="G43" s="25">
        <v>1</v>
      </c>
      <c r="H43" s="25">
        <v>1</v>
      </c>
      <c r="I43" s="25" t="s">
        <v>45</v>
      </c>
      <c r="J43" s="26" t="s">
        <v>45</v>
      </c>
    </row>
    <row r="44" spans="1:10" ht="18.95" customHeight="1" x14ac:dyDescent="0.2">
      <c r="B44" s="9" t="s">
        <v>33</v>
      </c>
      <c r="C44" s="23">
        <f t="shared" si="12"/>
        <v>1</v>
      </c>
      <c r="D44" s="25" t="s">
        <v>45</v>
      </c>
      <c r="E44" s="25" t="s">
        <v>45</v>
      </c>
      <c r="F44" s="25" t="s">
        <v>45</v>
      </c>
      <c r="G44" s="25" t="s">
        <v>45</v>
      </c>
      <c r="H44" s="25">
        <v>1</v>
      </c>
      <c r="I44" s="25" t="s">
        <v>45</v>
      </c>
      <c r="J44" s="26" t="s">
        <v>45</v>
      </c>
    </row>
    <row r="45" spans="1:10" ht="18.95" customHeight="1" x14ac:dyDescent="0.2">
      <c r="B45" s="9" t="s">
        <v>26</v>
      </c>
      <c r="C45" s="23">
        <f t="shared" si="12"/>
        <v>1</v>
      </c>
      <c r="D45" s="25" t="s">
        <v>45</v>
      </c>
      <c r="E45" s="25" t="s">
        <v>45</v>
      </c>
      <c r="F45" s="25" t="s">
        <v>45</v>
      </c>
      <c r="G45" s="25">
        <v>1</v>
      </c>
      <c r="H45" s="25" t="s">
        <v>45</v>
      </c>
      <c r="I45" s="25" t="s">
        <v>45</v>
      </c>
      <c r="J45" s="26" t="s">
        <v>45</v>
      </c>
    </row>
    <row r="46" spans="1:10" ht="18.95" customHeight="1" x14ac:dyDescent="0.2">
      <c r="B46" s="9" t="s">
        <v>27</v>
      </c>
      <c r="C46" s="23">
        <f t="shared" si="12"/>
        <v>1</v>
      </c>
      <c r="D46" s="25" t="s">
        <v>45</v>
      </c>
      <c r="E46" s="25">
        <v>1</v>
      </c>
      <c r="F46" s="25" t="s">
        <v>45</v>
      </c>
      <c r="G46" s="25" t="s">
        <v>45</v>
      </c>
      <c r="H46" s="25" t="s">
        <v>45</v>
      </c>
      <c r="I46" s="25" t="s">
        <v>45</v>
      </c>
      <c r="J46" s="26" t="s">
        <v>45</v>
      </c>
    </row>
    <row r="47" spans="1:10" ht="18.95" customHeight="1" x14ac:dyDescent="0.2">
      <c r="B47" s="9" t="s">
        <v>24</v>
      </c>
      <c r="C47" s="23">
        <f t="shared" si="12"/>
        <v>1</v>
      </c>
      <c r="D47" s="25" t="s">
        <v>45</v>
      </c>
      <c r="E47" s="25" t="s">
        <v>45</v>
      </c>
      <c r="F47" s="25" t="s">
        <v>45</v>
      </c>
      <c r="G47" s="25">
        <v>1</v>
      </c>
      <c r="H47" s="25" t="s">
        <v>45</v>
      </c>
      <c r="I47" s="25" t="s">
        <v>45</v>
      </c>
      <c r="J47" s="26" t="s">
        <v>45</v>
      </c>
    </row>
    <row r="48" spans="1:10" ht="18.95" customHeight="1" x14ac:dyDescent="0.2">
      <c r="B48" s="9" t="s">
        <v>23</v>
      </c>
      <c r="C48" s="23">
        <f>SUM(D48:J48)</f>
        <v>1</v>
      </c>
      <c r="D48" s="25" t="s">
        <v>45</v>
      </c>
      <c r="E48" s="25" t="s">
        <v>45</v>
      </c>
      <c r="F48" s="25" t="s">
        <v>45</v>
      </c>
      <c r="G48" s="25">
        <v>1</v>
      </c>
      <c r="H48" s="25" t="s">
        <v>45</v>
      </c>
      <c r="I48" s="25" t="s">
        <v>45</v>
      </c>
      <c r="J48" s="26" t="s">
        <v>45</v>
      </c>
    </row>
    <row r="49" spans="1:19" ht="18.95" customHeight="1" x14ac:dyDescent="0.2">
      <c r="B49" s="9" t="s">
        <v>25</v>
      </c>
      <c r="C49" s="23">
        <f t="shared" ref="C49:C51" si="13">SUM(D49:J49)</f>
        <v>4</v>
      </c>
      <c r="D49" s="25" t="s">
        <v>45</v>
      </c>
      <c r="E49" s="25">
        <v>1</v>
      </c>
      <c r="F49" s="25">
        <v>1</v>
      </c>
      <c r="G49" s="25" t="s">
        <v>45</v>
      </c>
      <c r="H49" s="25">
        <v>1</v>
      </c>
      <c r="I49" s="25" t="s">
        <v>45</v>
      </c>
      <c r="J49" s="26">
        <v>1</v>
      </c>
    </row>
    <row r="50" spans="1:19" ht="18.95" customHeight="1" x14ac:dyDescent="0.2">
      <c r="B50" s="9" t="s">
        <v>31</v>
      </c>
      <c r="C50" s="23">
        <f t="shared" si="13"/>
        <v>1</v>
      </c>
      <c r="D50" s="25" t="s">
        <v>45</v>
      </c>
      <c r="E50" s="25" t="s">
        <v>45</v>
      </c>
      <c r="F50" s="25">
        <v>1</v>
      </c>
      <c r="G50" s="25" t="s">
        <v>45</v>
      </c>
      <c r="H50" s="25" t="s">
        <v>45</v>
      </c>
      <c r="I50" s="25" t="s">
        <v>45</v>
      </c>
      <c r="J50" s="26" t="s">
        <v>45</v>
      </c>
    </row>
    <row r="51" spans="1:19" ht="18.95" customHeight="1" x14ac:dyDescent="0.2">
      <c r="B51" s="9" t="s">
        <v>14</v>
      </c>
      <c r="C51" s="23">
        <f t="shared" si="13"/>
        <v>1</v>
      </c>
      <c r="D51" s="25" t="s">
        <v>45</v>
      </c>
      <c r="E51" s="25" t="s">
        <v>45</v>
      </c>
      <c r="F51" s="25">
        <v>1</v>
      </c>
      <c r="G51" s="25" t="s">
        <v>45</v>
      </c>
      <c r="H51" s="25" t="s">
        <v>45</v>
      </c>
      <c r="I51" s="25" t="s">
        <v>45</v>
      </c>
      <c r="J51" s="26" t="s">
        <v>45</v>
      </c>
    </row>
    <row r="52" spans="1:19" ht="18.95" customHeight="1" x14ac:dyDescent="0.2">
      <c r="B52" s="9" t="s">
        <v>29</v>
      </c>
      <c r="C52" s="23">
        <f t="shared" si="12"/>
        <v>1</v>
      </c>
      <c r="D52" s="25" t="s">
        <v>45</v>
      </c>
      <c r="E52" s="25">
        <v>1</v>
      </c>
      <c r="F52" s="25" t="s">
        <v>45</v>
      </c>
      <c r="G52" s="25" t="s">
        <v>45</v>
      </c>
      <c r="H52" s="25" t="s">
        <v>45</v>
      </c>
      <c r="I52" s="25" t="s">
        <v>45</v>
      </c>
      <c r="J52" s="26" t="s">
        <v>45</v>
      </c>
    </row>
    <row r="53" spans="1:19" ht="18.95" customHeight="1" x14ac:dyDescent="0.2">
      <c r="B53" s="9" t="s">
        <v>28</v>
      </c>
      <c r="C53" s="23">
        <f t="shared" si="12"/>
        <v>3</v>
      </c>
      <c r="D53" s="25">
        <v>2</v>
      </c>
      <c r="E53" s="25" t="s">
        <v>45</v>
      </c>
      <c r="F53" s="25" t="s">
        <v>45</v>
      </c>
      <c r="G53" s="25" t="s">
        <v>45</v>
      </c>
      <c r="H53" s="25" t="s">
        <v>45</v>
      </c>
      <c r="I53" s="25">
        <v>1</v>
      </c>
      <c r="J53" s="26" t="s">
        <v>45</v>
      </c>
    </row>
    <row r="54" spans="1:19" ht="18.95" customHeight="1" x14ac:dyDescent="0.2">
      <c r="B54" s="9" t="s">
        <v>11</v>
      </c>
      <c r="C54" s="23">
        <f>SUM(D54:J54)</f>
        <v>4</v>
      </c>
      <c r="D54" s="25" t="s">
        <v>45</v>
      </c>
      <c r="E54" s="25">
        <v>2</v>
      </c>
      <c r="F54" s="25">
        <v>1</v>
      </c>
      <c r="G54" s="25" t="s">
        <v>45</v>
      </c>
      <c r="H54" s="25" t="s">
        <v>45</v>
      </c>
      <c r="I54" s="25">
        <v>1</v>
      </c>
      <c r="J54" s="26" t="s">
        <v>45</v>
      </c>
    </row>
    <row r="55" spans="1:19" ht="18.95" customHeight="1" x14ac:dyDescent="0.2">
      <c r="B55" s="9" t="s">
        <v>15</v>
      </c>
      <c r="C55" s="23">
        <f t="shared" ref="C55:C66" si="14">SUM(D55:J55)</f>
        <v>3</v>
      </c>
      <c r="D55" s="25">
        <v>2</v>
      </c>
      <c r="E55" s="25" t="s">
        <v>45</v>
      </c>
      <c r="F55" s="25">
        <v>1</v>
      </c>
      <c r="G55" s="25" t="s">
        <v>45</v>
      </c>
      <c r="H55" s="25" t="s">
        <v>45</v>
      </c>
      <c r="I55" s="25" t="s">
        <v>45</v>
      </c>
      <c r="J55" s="26" t="s">
        <v>45</v>
      </c>
    </row>
    <row r="56" spans="1:19" ht="18.95" customHeight="1" x14ac:dyDescent="0.2">
      <c r="B56" s="9" t="s">
        <v>20</v>
      </c>
      <c r="C56" s="23">
        <f t="shared" si="14"/>
        <v>4</v>
      </c>
      <c r="D56" s="25" t="s">
        <v>45</v>
      </c>
      <c r="E56" s="25" t="s">
        <v>45</v>
      </c>
      <c r="F56" s="25" t="s">
        <v>45</v>
      </c>
      <c r="G56" s="25">
        <v>2</v>
      </c>
      <c r="H56" s="25">
        <v>1</v>
      </c>
      <c r="I56" s="25" t="s">
        <v>45</v>
      </c>
      <c r="J56" s="26">
        <v>1</v>
      </c>
    </row>
    <row r="57" spans="1:19" ht="18.95" customHeight="1" x14ac:dyDescent="0.2">
      <c r="B57" s="9" t="s">
        <v>13</v>
      </c>
      <c r="C57" s="23">
        <f t="shared" si="14"/>
        <v>4</v>
      </c>
      <c r="D57" s="25">
        <v>1</v>
      </c>
      <c r="E57" s="25" t="s">
        <v>45</v>
      </c>
      <c r="F57" s="25" t="s">
        <v>45</v>
      </c>
      <c r="G57" s="25" t="s">
        <v>45</v>
      </c>
      <c r="H57" s="25" t="s">
        <v>45</v>
      </c>
      <c r="I57" s="25">
        <v>1</v>
      </c>
      <c r="J57" s="26">
        <v>2</v>
      </c>
    </row>
    <row r="58" spans="1:19" ht="18.95" customHeight="1" x14ac:dyDescent="0.2">
      <c r="B58" s="9" t="s">
        <v>16</v>
      </c>
      <c r="C58" s="23">
        <f t="shared" si="14"/>
        <v>7</v>
      </c>
      <c r="D58" s="25">
        <v>2</v>
      </c>
      <c r="E58" s="25" t="s">
        <v>45</v>
      </c>
      <c r="F58" s="25">
        <v>2</v>
      </c>
      <c r="G58" s="25" t="s">
        <v>45</v>
      </c>
      <c r="H58" s="25">
        <v>1</v>
      </c>
      <c r="I58" s="25">
        <v>1</v>
      </c>
      <c r="J58" s="26">
        <v>1</v>
      </c>
    </row>
    <row r="59" spans="1:19" ht="18.75" customHeight="1" x14ac:dyDescent="0.2">
      <c r="B59" s="9" t="s">
        <v>37</v>
      </c>
      <c r="C59" s="23">
        <f t="shared" si="14"/>
        <v>1</v>
      </c>
      <c r="D59" s="25">
        <v>1</v>
      </c>
      <c r="E59" s="25" t="s">
        <v>45</v>
      </c>
      <c r="F59" s="25" t="s">
        <v>45</v>
      </c>
      <c r="G59" s="25" t="s">
        <v>45</v>
      </c>
      <c r="H59" s="25" t="s">
        <v>45</v>
      </c>
      <c r="I59" s="25" t="s">
        <v>45</v>
      </c>
      <c r="J59" s="26" t="s">
        <v>45</v>
      </c>
    </row>
    <row r="60" spans="1:19" s="1" customFormat="1" ht="18.75" customHeight="1" x14ac:dyDescent="0.2">
      <c r="B60" s="33"/>
      <c r="C60" s="34"/>
      <c r="D60" s="35"/>
      <c r="E60" s="35"/>
      <c r="F60" s="35"/>
      <c r="G60" s="35"/>
      <c r="H60" s="35"/>
      <c r="I60" s="35"/>
      <c r="J60" s="35"/>
      <c r="K60" s="27"/>
      <c r="L60" s="27"/>
      <c r="M60" s="27"/>
      <c r="N60" s="27"/>
      <c r="O60" s="27"/>
      <c r="P60" s="27"/>
      <c r="Q60" s="27"/>
      <c r="R60" s="27"/>
      <c r="S60" s="27"/>
    </row>
    <row r="61" spans="1:19" ht="24.75" customHeight="1" x14ac:dyDescent="0.2">
      <c r="A61" s="14" t="s">
        <v>9</v>
      </c>
      <c r="B61" s="8"/>
      <c r="C61" s="23">
        <f>SUM(C62:C70)</f>
        <v>11</v>
      </c>
      <c r="D61" s="23">
        <f>SUM(D62:D70)</f>
        <v>2</v>
      </c>
      <c r="E61" s="23">
        <f t="shared" ref="E61:J61" si="15">SUM(E62:E70)</f>
        <v>2</v>
      </c>
      <c r="F61" s="23">
        <f t="shared" si="15"/>
        <v>0</v>
      </c>
      <c r="G61" s="23">
        <f t="shared" si="15"/>
        <v>0</v>
      </c>
      <c r="H61" s="23">
        <f t="shared" si="15"/>
        <v>0</v>
      </c>
      <c r="I61" s="23">
        <f t="shared" si="15"/>
        <v>3</v>
      </c>
      <c r="J61" s="24">
        <f t="shared" si="15"/>
        <v>4</v>
      </c>
    </row>
    <row r="62" spans="1:19" ht="24.75" customHeight="1" x14ac:dyDescent="0.2">
      <c r="A62" s="32"/>
      <c r="B62" s="7" t="s">
        <v>12</v>
      </c>
      <c r="C62" s="23">
        <f t="shared" si="14"/>
        <v>1</v>
      </c>
      <c r="D62" s="25" t="s">
        <v>45</v>
      </c>
      <c r="E62" s="25">
        <v>1</v>
      </c>
      <c r="F62" s="25" t="s">
        <v>45</v>
      </c>
      <c r="G62" s="25" t="s">
        <v>45</v>
      </c>
      <c r="H62" s="25" t="s">
        <v>45</v>
      </c>
      <c r="I62" s="25" t="s">
        <v>45</v>
      </c>
      <c r="J62" s="26" t="s">
        <v>45</v>
      </c>
    </row>
    <row r="63" spans="1:19" ht="24.75" customHeight="1" x14ac:dyDescent="0.2">
      <c r="A63" s="32"/>
      <c r="B63" s="7" t="s">
        <v>34</v>
      </c>
      <c r="C63" s="23">
        <f t="shared" si="14"/>
        <v>2</v>
      </c>
      <c r="D63" s="25">
        <v>1</v>
      </c>
      <c r="E63" s="25" t="s">
        <v>45</v>
      </c>
      <c r="F63" s="25" t="s">
        <v>45</v>
      </c>
      <c r="G63" s="25" t="s">
        <v>45</v>
      </c>
      <c r="H63" s="25" t="s">
        <v>45</v>
      </c>
      <c r="I63" s="25" t="s">
        <v>45</v>
      </c>
      <c r="J63" s="26">
        <v>1</v>
      </c>
    </row>
    <row r="64" spans="1:19" ht="24.75" customHeight="1" x14ac:dyDescent="0.2">
      <c r="A64" s="32"/>
      <c r="B64" s="7" t="s">
        <v>22</v>
      </c>
      <c r="C64" s="23">
        <f t="shared" si="14"/>
        <v>1</v>
      </c>
      <c r="D64" s="25">
        <v>1</v>
      </c>
      <c r="E64" s="25" t="s">
        <v>45</v>
      </c>
      <c r="F64" s="25" t="s">
        <v>45</v>
      </c>
      <c r="G64" s="25" t="s">
        <v>45</v>
      </c>
      <c r="H64" s="25" t="s">
        <v>45</v>
      </c>
      <c r="I64" s="25" t="s">
        <v>45</v>
      </c>
      <c r="J64" s="26" t="s">
        <v>45</v>
      </c>
    </row>
    <row r="65" spans="1:10" ht="24.75" customHeight="1" x14ac:dyDescent="0.2">
      <c r="A65" s="32"/>
      <c r="B65" s="7" t="s">
        <v>21</v>
      </c>
      <c r="C65" s="23">
        <f t="shared" si="14"/>
        <v>1</v>
      </c>
      <c r="D65" s="25" t="s">
        <v>45</v>
      </c>
      <c r="E65" s="25">
        <v>1</v>
      </c>
      <c r="F65" s="25" t="s">
        <v>45</v>
      </c>
      <c r="G65" s="25" t="s">
        <v>45</v>
      </c>
      <c r="H65" s="25" t="s">
        <v>45</v>
      </c>
      <c r="I65" s="25" t="s">
        <v>45</v>
      </c>
      <c r="J65" s="26" t="s">
        <v>45</v>
      </c>
    </row>
    <row r="66" spans="1:10" ht="24.75" customHeight="1" x14ac:dyDescent="0.2">
      <c r="A66" s="32"/>
      <c r="B66" s="7" t="s">
        <v>23</v>
      </c>
      <c r="C66" s="23">
        <f t="shared" si="14"/>
        <v>1</v>
      </c>
      <c r="D66" s="25" t="s">
        <v>45</v>
      </c>
      <c r="E66" s="25" t="s">
        <v>45</v>
      </c>
      <c r="F66" s="25" t="s">
        <v>45</v>
      </c>
      <c r="G66" s="25" t="s">
        <v>45</v>
      </c>
      <c r="H66" s="25" t="s">
        <v>45</v>
      </c>
      <c r="I66" s="25">
        <v>1</v>
      </c>
      <c r="J66" s="26" t="s">
        <v>45</v>
      </c>
    </row>
    <row r="67" spans="1:10" ht="18.75" customHeight="1" x14ac:dyDescent="0.2">
      <c r="B67" s="7" t="s">
        <v>15</v>
      </c>
      <c r="C67" s="23">
        <f t="shared" ref="C67:C70" si="16">SUM(D67:J67)</f>
        <v>1</v>
      </c>
      <c r="D67" s="25" t="s">
        <v>45</v>
      </c>
      <c r="E67" s="25" t="s">
        <v>45</v>
      </c>
      <c r="F67" s="25" t="s">
        <v>45</v>
      </c>
      <c r="G67" s="25" t="s">
        <v>45</v>
      </c>
      <c r="H67" s="25" t="s">
        <v>45</v>
      </c>
      <c r="I67" s="25" t="s">
        <v>45</v>
      </c>
      <c r="J67" s="26">
        <v>1</v>
      </c>
    </row>
    <row r="68" spans="1:10" ht="18.75" customHeight="1" x14ac:dyDescent="0.2">
      <c r="B68" s="7" t="s">
        <v>20</v>
      </c>
      <c r="C68" s="23">
        <f t="shared" si="16"/>
        <v>1</v>
      </c>
      <c r="D68" s="25" t="s">
        <v>45</v>
      </c>
      <c r="E68" s="25" t="s">
        <v>45</v>
      </c>
      <c r="F68" s="25" t="s">
        <v>45</v>
      </c>
      <c r="G68" s="25" t="s">
        <v>45</v>
      </c>
      <c r="H68" s="25" t="s">
        <v>45</v>
      </c>
      <c r="I68" s="25">
        <v>1</v>
      </c>
      <c r="J68" s="26" t="s">
        <v>45</v>
      </c>
    </row>
    <row r="69" spans="1:10" ht="18.75" customHeight="1" x14ac:dyDescent="0.2">
      <c r="B69" s="7" t="s">
        <v>13</v>
      </c>
      <c r="C69" s="23">
        <f t="shared" si="16"/>
        <v>1</v>
      </c>
      <c r="D69" s="25" t="s">
        <v>45</v>
      </c>
      <c r="E69" s="25" t="s">
        <v>45</v>
      </c>
      <c r="F69" s="25" t="s">
        <v>45</v>
      </c>
      <c r="G69" s="25" t="s">
        <v>45</v>
      </c>
      <c r="H69" s="25" t="s">
        <v>45</v>
      </c>
      <c r="I69" s="25">
        <v>1</v>
      </c>
      <c r="J69" s="26" t="s">
        <v>45</v>
      </c>
    </row>
    <row r="70" spans="1:10" ht="18.75" customHeight="1" x14ac:dyDescent="0.2">
      <c r="B70" s="7" t="s">
        <v>16</v>
      </c>
      <c r="C70" s="23">
        <f t="shared" si="16"/>
        <v>2</v>
      </c>
      <c r="D70" s="25" t="s">
        <v>45</v>
      </c>
      <c r="E70" s="25" t="s">
        <v>45</v>
      </c>
      <c r="F70" s="25" t="s">
        <v>45</v>
      </c>
      <c r="G70" s="25" t="s">
        <v>45</v>
      </c>
      <c r="H70" s="25" t="s">
        <v>45</v>
      </c>
      <c r="I70" s="25" t="s">
        <v>45</v>
      </c>
      <c r="J70" s="26">
        <v>2</v>
      </c>
    </row>
    <row r="71" spans="1:10" ht="21.75" customHeight="1" x14ac:dyDescent="0.2">
      <c r="A71" s="2" t="s">
        <v>8</v>
      </c>
      <c r="B71" s="5"/>
      <c r="C71" s="23">
        <f t="shared" ref="C71:J71" si="17">SUM(C72:C98)</f>
        <v>288</v>
      </c>
      <c r="D71" s="23">
        <f t="shared" si="17"/>
        <v>82</v>
      </c>
      <c r="E71" s="23">
        <f t="shared" si="17"/>
        <v>21</v>
      </c>
      <c r="F71" s="23">
        <f t="shared" si="17"/>
        <v>22</v>
      </c>
      <c r="G71" s="23">
        <f t="shared" si="17"/>
        <v>60</v>
      </c>
      <c r="H71" s="23">
        <f t="shared" si="17"/>
        <v>26</v>
      </c>
      <c r="I71" s="23">
        <f t="shared" si="17"/>
        <v>32</v>
      </c>
      <c r="J71" s="24">
        <f t="shared" si="17"/>
        <v>45</v>
      </c>
    </row>
    <row r="72" spans="1:10" ht="18" customHeight="1" x14ac:dyDescent="0.2">
      <c r="B72" s="7" t="s">
        <v>12</v>
      </c>
      <c r="C72" s="23">
        <f t="shared" ref="C72:C79" si="18">SUM(D72:J72)</f>
        <v>11</v>
      </c>
      <c r="D72" s="28">
        <v>1</v>
      </c>
      <c r="E72" s="28">
        <v>1</v>
      </c>
      <c r="F72" s="25">
        <v>1</v>
      </c>
      <c r="G72" s="25">
        <v>2</v>
      </c>
      <c r="H72" s="28">
        <v>4</v>
      </c>
      <c r="I72" s="25">
        <v>1</v>
      </c>
      <c r="J72" s="29">
        <v>1</v>
      </c>
    </row>
    <row r="73" spans="1:10" ht="18" customHeight="1" x14ac:dyDescent="0.2">
      <c r="B73" s="7" t="s">
        <v>34</v>
      </c>
      <c r="C73" s="23">
        <f t="shared" si="18"/>
        <v>10</v>
      </c>
      <c r="D73" s="28">
        <v>4</v>
      </c>
      <c r="E73" s="25" t="s">
        <v>45</v>
      </c>
      <c r="F73" s="25" t="s">
        <v>45</v>
      </c>
      <c r="G73" s="25">
        <v>1</v>
      </c>
      <c r="H73" s="25" t="s">
        <v>45</v>
      </c>
      <c r="I73" s="25" t="s">
        <v>45</v>
      </c>
      <c r="J73" s="26">
        <v>5</v>
      </c>
    </row>
    <row r="74" spans="1:10" ht="18" customHeight="1" x14ac:dyDescent="0.2">
      <c r="B74" s="7" t="s">
        <v>17</v>
      </c>
      <c r="C74" s="23">
        <f t="shared" si="18"/>
        <v>10</v>
      </c>
      <c r="D74" s="28">
        <v>4</v>
      </c>
      <c r="E74" s="25">
        <v>1</v>
      </c>
      <c r="F74" s="25" t="s">
        <v>45</v>
      </c>
      <c r="G74" s="25">
        <v>1</v>
      </c>
      <c r="H74" s="25" t="s">
        <v>45</v>
      </c>
      <c r="I74" s="25">
        <v>1</v>
      </c>
      <c r="J74" s="29">
        <v>3</v>
      </c>
    </row>
    <row r="75" spans="1:10" ht="18" customHeight="1" x14ac:dyDescent="0.2">
      <c r="B75" s="7" t="s">
        <v>22</v>
      </c>
      <c r="C75" s="23">
        <f t="shared" si="18"/>
        <v>17</v>
      </c>
      <c r="D75" s="28">
        <v>8</v>
      </c>
      <c r="E75" s="25">
        <v>1</v>
      </c>
      <c r="F75" s="25">
        <v>1</v>
      </c>
      <c r="G75" s="25" t="s">
        <v>45</v>
      </c>
      <c r="H75" s="25" t="s">
        <v>45</v>
      </c>
      <c r="I75" s="25">
        <v>2</v>
      </c>
      <c r="J75" s="29">
        <v>5</v>
      </c>
    </row>
    <row r="76" spans="1:10" ht="18" customHeight="1" x14ac:dyDescent="0.2">
      <c r="B76" s="7" t="s">
        <v>21</v>
      </c>
      <c r="C76" s="23">
        <f t="shared" si="18"/>
        <v>52</v>
      </c>
      <c r="D76" s="28">
        <v>4</v>
      </c>
      <c r="E76" s="28">
        <v>2</v>
      </c>
      <c r="F76" s="25" t="s">
        <v>45</v>
      </c>
      <c r="G76" s="25">
        <v>40</v>
      </c>
      <c r="H76" s="25">
        <v>2</v>
      </c>
      <c r="I76" s="28">
        <v>2</v>
      </c>
      <c r="J76" s="29">
        <v>2</v>
      </c>
    </row>
    <row r="77" spans="1:10" ht="18" customHeight="1" x14ac:dyDescent="0.2">
      <c r="B77" s="7" t="s">
        <v>19</v>
      </c>
      <c r="C77" s="23">
        <f t="shared" si="18"/>
        <v>10</v>
      </c>
      <c r="D77" s="28">
        <v>3</v>
      </c>
      <c r="E77" s="28">
        <v>1</v>
      </c>
      <c r="F77" s="28">
        <v>1</v>
      </c>
      <c r="G77" s="28">
        <v>1</v>
      </c>
      <c r="H77" s="25">
        <v>1</v>
      </c>
      <c r="I77" s="25">
        <v>1</v>
      </c>
      <c r="J77" s="29">
        <v>2</v>
      </c>
    </row>
    <row r="78" spans="1:10" ht="18" customHeight="1" x14ac:dyDescent="0.2">
      <c r="B78" s="7" t="s">
        <v>32</v>
      </c>
      <c r="C78" s="23">
        <f t="shared" si="18"/>
        <v>10</v>
      </c>
      <c r="D78" s="28">
        <v>2</v>
      </c>
      <c r="E78" s="28">
        <v>1</v>
      </c>
      <c r="F78" s="25" t="s">
        <v>45</v>
      </c>
      <c r="G78" s="28">
        <v>2</v>
      </c>
      <c r="H78" s="25">
        <v>2</v>
      </c>
      <c r="I78" s="28">
        <v>3</v>
      </c>
      <c r="J78" s="26" t="s">
        <v>45</v>
      </c>
    </row>
    <row r="79" spans="1:10" ht="18" customHeight="1" x14ac:dyDescent="0.2">
      <c r="B79" s="7" t="s">
        <v>18</v>
      </c>
      <c r="C79" s="23">
        <f t="shared" si="18"/>
        <v>6</v>
      </c>
      <c r="D79" s="28">
        <v>5</v>
      </c>
      <c r="E79" s="25" t="s">
        <v>45</v>
      </c>
      <c r="F79" s="25" t="s">
        <v>45</v>
      </c>
      <c r="G79" s="28">
        <v>1</v>
      </c>
      <c r="H79" s="25" t="s">
        <v>45</v>
      </c>
      <c r="I79" s="25" t="s">
        <v>45</v>
      </c>
      <c r="J79" s="26" t="s">
        <v>45</v>
      </c>
    </row>
    <row r="80" spans="1:10" ht="18" customHeight="1" x14ac:dyDescent="0.2">
      <c r="B80" s="7" t="s">
        <v>33</v>
      </c>
      <c r="C80" s="23">
        <f t="shared" ref="C80:C89" si="19">SUM(D80:J80)</f>
        <v>14</v>
      </c>
      <c r="D80" s="28">
        <v>2</v>
      </c>
      <c r="E80" s="28">
        <v>4</v>
      </c>
      <c r="F80" s="25">
        <v>1</v>
      </c>
      <c r="G80" s="25">
        <v>1</v>
      </c>
      <c r="H80" s="25">
        <v>3</v>
      </c>
      <c r="I80" s="25">
        <v>3</v>
      </c>
      <c r="J80" s="26" t="s">
        <v>45</v>
      </c>
    </row>
    <row r="81" spans="1:10" ht="18" customHeight="1" x14ac:dyDescent="0.2">
      <c r="B81" s="7" t="s">
        <v>26</v>
      </c>
      <c r="C81" s="23">
        <f t="shared" si="19"/>
        <v>9</v>
      </c>
      <c r="D81" s="28">
        <v>2</v>
      </c>
      <c r="E81" s="28">
        <v>1</v>
      </c>
      <c r="F81" s="25">
        <v>2</v>
      </c>
      <c r="G81" s="25" t="s">
        <v>45</v>
      </c>
      <c r="H81" s="25">
        <v>1</v>
      </c>
      <c r="I81" s="28">
        <v>1</v>
      </c>
      <c r="J81" s="26">
        <v>2</v>
      </c>
    </row>
    <row r="82" spans="1:10" ht="18" customHeight="1" x14ac:dyDescent="0.2">
      <c r="B82" s="7" t="s">
        <v>27</v>
      </c>
      <c r="C82" s="23">
        <f>SUM(D82:J82)</f>
        <v>5</v>
      </c>
      <c r="D82" s="25">
        <v>2</v>
      </c>
      <c r="E82" s="28">
        <v>1</v>
      </c>
      <c r="F82" s="25" t="s">
        <v>45</v>
      </c>
      <c r="G82" s="25" t="s">
        <v>45</v>
      </c>
      <c r="H82" s="25" t="s">
        <v>45</v>
      </c>
      <c r="I82" s="25">
        <v>1</v>
      </c>
      <c r="J82" s="29">
        <v>1</v>
      </c>
    </row>
    <row r="83" spans="1:10" ht="18" customHeight="1" x14ac:dyDescent="0.2">
      <c r="B83" s="7" t="s">
        <v>24</v>
      </c>
      <c r="C83" s="23">
        <f t="shared" si="19"/>
        <v>3</v>
      </c>
      <c r="D83" s="25" t="s">
        <v>45</v>
      </c>
      <c r="E83" s="25" t="s">
        <v>45</v>
      </c>
      <c r="F83" s="25" t="s">
        <v>45</v>
      </c>
      <c r="G83" s="28">
        <v>1</v>
      </c>
      <c r="H83" s="25" t="s">
        <v>45</v>
      </c>
      <c r="I83" s="28">
        <v>1</v>
      </c>
      <c r="J83" s="29">
        <v>1</v>
      </c>
    </row>
    <row r="84" spans="1:10" ht="18" customHeight="1" x14ac:dyDescent="0.2">
      <c r="B84" s="7" t="s">
        <v>23</v>
      </c>
      <c r="C84" s="23">
        <f t="shared" si="19"/>
        <v>5</v>
      </c>
      <c r="D84" s="28">
        <v>1</v>
      </c>
      <c r="E84" s="25" t="s">
        <v>45</v>
      </c>
      <c r="F84" s="25">
        <v>1</v>
      </c>
      <c r="G84" s="28">
        <v>1</v>
      </c>
      <c r="H84" s="25" t="s">
        <v>45</v>
      </c>
      <c r="I84" s="25">
        <v>2</v>
      </c>
      <c r="J84" s="26" t="s">
        <v>45</v>
      </c>
    </row>
    <row r="85" spans="1:10" ht="18" customHeight="1" x14ac:dyDescent="0.2">
      <c r="B85" s="7" t="s">
        <v>30</v>
      </c>
      <c r="C85" s="23">
        <f>SUM(D85:J85)</f>
        <v>8</v>
      </c>
      <c r="D85" s="28">
        <v>3</v>
      </c>
      <c r="E85" s="28">
        <v>2</v>
      </c>
      <c r="F85" s="25" t="s">
        <v>45</v>
      </c>
      <c r="G85" s="25" t="s">
        <v>45</v>
      </c>
      <c r="H85" s="25" t="s">
        <v>45</v>
      </c>
      <c r="I85" s="25">
        <v>1</v>
      </c>
      <c r="J85" s="29">
        <v>2</v>
      </c>
    </row>
    <row r="86" spans="1:10" ht="18" customHeight="1" x14ac:dyDescent="0.2">
      <c r="B86" s="7" t="s">
        <v>25</v>
      </c>
      <c r="C86" s="23">
        <f>SUM(D86:J86)</f>
        <v>8</v>
      </c>
      <c r="D86" s="28">
        <v>1</v>
      </c>
      <c r="E86" s="28">
        <v>1</v>
      </c>
      <c r="F86" s="28">
        <v>1</v>
      </c>
      <c r="G86" s="25">
        <v>1</v>
      </c>
      <c r="H86" s="28">
        <v>2</v>
      </c>
      <c r="I86" s="28">
        <v>1</v>
      </c>
      <c r="J86" s="26">
        <v>1</v>
      </c>
    </row>
    <row r="87" spans="1:10" ht="18" customHeight="1" x14ac:dyDescent="0.2">
      <c r="A87" s="2" t="s">
        <v>46</v>
      </c>
      <c r="B87" s="7"/>
      <c r="C87" s="23"/>
      <c r="D87" s="28"/>
      <c r="E87" s="28"/>
      <c r="F87" s="28"/>
      <c r="G87" s="25"/>
      <c r="H87" s="28"/>
      <c r="I87" s="28"/>
      <c r="J87" s="26"/>
    </row>
    <row r="88" spans="1:10" ht="15" customHeight="1" x14ac:dyDescent="0.2">
      <c r="B88" s="7" t="s">
        <v>47</v>
      </c>
      <c r="C88" s="23"/>
      <c r="D88" s="28"/>
      <c r="E88" s="28"/>
      <c r="F88" s="28"/>
      <c r="G88" s="25"/>
      <c r="H88" s="28"/>
      <c r="I88" s="28"/>
      <c r="J88" s="26"/>
    </row>
    <row r="89" spans="1:10" ht="18" customHeight="1" x14ac:dyDescent="0.2">
      <c r="B89" s="7" t="s">
        <v>31</v>
      </c>
      <c r="C89" s="23">
        <f t="shared" si="19"/>
        <v>13</v>
      </c>
      <c r="D89" s="28">
        <v>6</v>
      </c>
      <c r="E89" s="28">
        <v>1</v>
      </c>
      <c r="F89" s="28">
        <v>3</v>
      </c>
      <c r="G89" s="25" t="s">
        <v>45</v>
      </c>
      <c r="H89" s="25" t="s">
        <v>45</v>
      </c>
      <c r="I89" s="28">
        <v>3</v>
      </c>
      <c r="J89" s="26" t="s">
        <v>45</v>
      </c>
    </row>
    <row r="90" spans="1:10" ht="18" customHeight="1" x14ac:dyDescent="0.2">
      <c r="B90" s="7" t="s">
        <v>14</v>
      </c>
      <c r="C90" s="23">
        <f t="shared" ref="C90:C98" si="20">SUM(D90:J90)</f>
        <v>11</v>
      </c>
      <c r="D90" s="28">
        <v>6</v>
      </c>
      <c r="E90" s="25" t="s">
        <v>45</v>
      </c>
      <c r="F90" s="28">
        <v>3</v>
      </c>
      <c r="G90" s="25" t="s">
        <v>45</v>
      </c>
      <c r="H90" s="25" t="s">
        <v>45</v>
      </c>
      <c r="I90" s="25" t="s">
        <v>45</v>
      </c>
      <c r="J90" s="29">
        <v>2</v>
      </c>
    </row>
    <row r="91" spans="1:10" ht="18" customHeight="1" x14ac:dyDescent="0.2">
      <c r="B91" s="7" t="s">
        <v>29</v>
      </c>
      <c r="C91" s="23">
        <f t="shared" si="20"/>
        <v>6</v>
      </c>
      <c r="D91" s="28">
        <v>1</v>
      </c>
      <c r="E91" s="25" t="s">
        <v>45</v>
      </c>
      <c r="F91" s="28">
        <v>1</v>
      </c>
      <c r="G91" s="25" t="s">
        <v>45</v>
      </c>
      <c r="H91" s="28">
        <v>1</v>
      </c>
      <c r="I91" s="25" t="s">
        <v>45</v>
      </c>
      <c r="J91" s="29">
        <v>3</v>
      </c>
    </row>
    <row r="92" spans="1:10" ht="18" customHeight="1" x14ac:dyDescent="0.2">
      <c r="B92" s="7" t="s">
        <v>28</v>
      </c>
      <c r="C92" s="23">
        <f t="shared" si="20"/>
        <v>13</v>
      </c>
      <c r="D92" s="25">
        <v>4</v>
      </c>
      <c r="E92" s="28">
        <v>2</v>
      </c>
      <c r="F92" s="28">
        <v>1</v>
      </c>
      <c r="G92" s="28">
        <v>1</v>
      </c>
      <c r="H92" s="25">
        <v>3</v>
      </c>
      <c r="I92" s="28">
        <v>1</v>
      </c>
      <c r="J92" s="29">
        <v>1</v>
      </c>
    </row>
    <row r="93" spans="1:10" ht="18" customHeight="1" x14ac:dyDescent="0.2">
      <c r="B93" s="7" t="s">
        <v>11</v>
      </c>
      <c r="C93" s="23">
        <f t="shared" si="20"/>
        <v>20</v>
      </c>
      <c r="D93" s="28">
        <v>4</v>
      </c>
      <c r="E93" s="28">
        <v>1</v>
      </c>
      <c r="F93" s="28">
        <v>2</v>
      </c>
      <c r="G93" s="28">
        <v>1</v>
      </c>
      <c r="H93" s="28">
        <v>1</v>
      </c>
      <c r="I93" s="28">
        <v>5</v>
      </c>
      <c r="J93" s="26">
        <v>6</v>
      </c>
    </row>
    <row r="94" spans="1:10" ht="18" customHeight="1" x14ac:dyDescent="0.2">
      <c r="B94" s="7" t="s">
        <v>15</v>
      </c>
      <c r="C94" s="23">
        <f t="shared" si="20"/>
        <v>15</v>
      </c>
      <c r="D94" s="28">
        <v>5</v>
      </c>
      <c r="E94" s="25" t="s">
        <v>45</v>
      </c>
      <c r="F94" s="28">
        <v>1</v>
      </c>
      <c r="G94" s="28">
        <v>1</v>
      </c>
      <c r="H94" s="28">
        <v>2</v>
      </c>
      <c r="I94" s="28">
        <v>3</v>
      </c>
      <c r="J94" s="29">
        <v>3</v>
      </c>
    </row>
    <row r="95" spans="1:10" ht="18" customHeight="1" x14ac:dyDescent="0.2">
      <c r="B95" s="7" t="s">
        <v>20</v>
      </c>
      <c r="C95" s="23">
        <f t="shared" si="20"/>
        <v>8</v>
      </c>
      <c r="D95" s="28">
        <v>3</v>
      </c>
      <c r="E95" s="28">
        <v>1</v>
      </c>
      <c r="F95" s="28">
        <v>1</v>
      </c>
      <c r="G95" s="25" t="s">
        <v>45</v>
      </c>
      <c r="H95" s="28">
        <v>1</v>
      </c>
      <c r="I95" s="25" t="s">
        <v>45</v>
      </c>
      <c r="J95" s="29">
        <v>2</v>
      </c>
    </row>
    <row r="96" spans="1:10" ht="18" customHeight="1" x14ac:dyDescent="0.2">
      <c r="B96" s="7" t="s">
        <v>13</v>
      </c>
      <c r="C96" s="23">
        <f t="shared" si="20"/>
        <v>9</v>
      </c>
      <c r="D96" s="28">
        <v>5</v>
      </c>
      <c r="E96" s="25" t="s">
        <v>45</v>
      </c>
      <c r="F96" s="25" t="s">
        <v>45</v>
      </c>
      <c r="G96" s="28">
        <v>2</v>
      </c>
      <c r="H96" s="28">
        <v>1</v>
      </c>
      <c r="I96" s="25" t="s">
        <v>45</v>
      </c>
      <c r="J96" s="26">
        <v>1</v>
      </c>
    </row>
    <row r="97" spans="1:10" ht="18" customHeight="1" x14ac:dyDescent="0.2">
      <c r="B97" s="7" t="s">
        <v>16</v>
      </c>
      <c r="C97" s="23">
        <f t="shared" si="20"/>
        <v>13</v>
      </c>
      <c r="D97" s="28">
        <v>4</v>
      </c>
      <c r="E97" s="25" t="s">
        <v>45</v>
      </c>
      <c r="F97" s="25">
        <v>2</v>
      </c>
      <c r="G97" s="28">
        <v>3</v>
      </c>
      <c r="H97" s="28">
        <v>2</v>
      </c>
      <c r="I97" s="25" t="s">
        <v>45</v>
      </c>
      <c r="J97" s="29">
        <v>2</v>
      </c>
    </row>
    <row r="98" spans="1:10" ht="18" customHeight="1" x14ac:dyDescent="0.2">
      <c r="B98" s="7" t="s">
        <v>37</v>
      </c>
      <c r="C98" s="23">
        <f t="shared" si="20"/>
        <v>2</v>
      </c>
      <c r="D98" s="28">
        <v>2</v>
      </c>
      <c r="E98" s="25" t="s">
        <v>45</v>
      </c>
      <c r="F98" s="25" t="s">
        <v>45</v>
      </c>
      <c r="G98" s="25" t="s">
        <v>45</v>
      </c>
      <c r="H98" s="25" t="s">
        <v>45</v>
      </c>
      <c r="I98" s="25" t="s">
        <v>45</v>
      </c>
      <c r="J98" s="26" t="s">
        <v>45</v>
      </c>
    </row>
    <row r="99" spans="1:10" ht="8.1" customHeight="1" x14ac:dyDescent="0.2">
      <c r="A99" s="4"/>
      <c r="B99" s="10"/>
      <c r="C99" s="6"/>
      <c r="D99" s="11"/>
      <c r="E99" s="11"/>
      <c r="F99" s="11"/>
      <c r="G99" s="11"/>
      <c r="H99" s="11"/>
      <c r="I99" s="11"/>
      <c r="J99" s="12"/>
    </row>
    <row r="100" spans="1:10" ht="8.1" customHeight="1" x14ac:dyDescent="0.2">
      <c r="A100" s="1"/>
      <c r="C100" s="21"/>
      <c r="D100" s="1"/>
      <c r="E100" s="1"/>
      <c r="F100" s="1"/>
      <c r="G100" s="1"/>
      <c r="H100" s="1"/>
      <c r="I100" s="1"/>
      <c r="J100" s="1"/>
    </row>
    <row r="101" spans="1:10" ht="15" customHeight="1" x14ac:dyDescent="0.2">
      <c r="A101" s="22" t="s">
        <v>41</v>
      </c>
    </row>
    <row r="102" spans="1:10" ht="15" customHeight="1" x14ac:dyDescent="0.2">
      <c r="A102" s="15" t="s">
        <v>35</v>
      </c>
    </row>
  </sheetData>
  <mergeCells count="8">
    <mergeCell ref="A9:B9"/>
    <mergeCell ref="A1:J1"/>
    <mergeCell ref="A2:J2"/>
    <mergeCell ref="A5:B7"/>
    <mergeCell ref="C5:J5"/>
    <mergeCell ref="C6:C7"/>
    <mergeCell ref="D6:J6"/>
    <mergeCell ref="A3:J3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C71 D12: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451-21</vt:lpstr>
      <vt:lpstr>'451-21'!Títulos_a_imprimir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2024-05-13T19:19:11Z</cp:lastPrinted>
  <dcterms:created xsi:type="dcterms:W3CDTF">2017-11-21T18:32:36Z</dcterms:created>
  <dcterms:modified xsi:type="dcterms:W3CDTF">2024-11-07T14:46:56Z</dcterms:modified>
</cp:coreProperties>
</file>