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EPT_ESTADISTICA\SOCIALES\Boletines 2023\Movimiento Internacional Pasajero 2023\"/>
    </mc:Choice>
  </mc:AlternateContent>
  <bookViews>
    <workbookView xWindow="10230" yWindow="105" windowWidth="10275" windowHeight="7455"/>
  </bookViews>
  <sheets>
    <sheet name="5" sheetId="7" r:id="rId1"/>
  </sheets>
  <definedNames>
    <definedName name="_xlnm.Print_Titles" localSheetId="0">'5'!$1:$6</definedName>
  </definedNames>
  <calcPr calcId="152511" fullCalcOnLoad="1"/>
</workbook>
</file>

<file path=xl/calcChain.xml><?xml version="1.0" encoding="utf-8"?>
<calcChain xmlns="http://schemas.openxmlformats.org/spreadsheetml/2006/main">
  <c r="C53" i="7" l="1"/>
  <c r="C208" i="7"/>
  <c r="C9" i="7"/>
  <c r="E8" i="7"/>
  <c r="D8" i="7"/>
  <c r="C188" i="7"/>
  <c r="E210" i="7"/>
  <c r="F210" i="7"/>
  <c r="G210" i="7"/>
  <c r="H210" i="7"/>
  <c r="I210" i="7"/>
  <c r="J210" i="7"/>
  <c r="K210" i="7"/>
  <c r="L210" i="7"/>
  <c r="M210" i="7"/>
  <c r="N210" i="7"/>
  <c r="O210" i="7"/>
  <c r="C224" i="7"/>
  <c r="D210" i="7"/>
  <c r="E152" i="7"/>
  <c r="F152" i="7"/>
  <c r="G152" i="7"/>
  <c r="H152" i="7"/>
  <c r="I152" i="7"/>
  <c r="J152" i="7"/>
  <c r="K152" i="7"/>
  <c r="L152" i="7"/>
  <c r="M152" i="7"/>
  <c r="N152" i="7"/>
  <c r="O152" i="7"/>
  <c r="D152" i="7"/>
  <c r="E99" i="7"/>
  <c r="F99" i="7"/>
  <c r="G99" i="7"/>
  <c r="H99" i="7"/>
  <c r="I99" i="7"/>
  <c r="J99" i="7"/>
  <c r="K99" i="7"/>
  <c r="L99" i="7"/>
  <c r="M99" i="7"/>
  <c r="N99" i="7"/>
  <c r="O99" i="7"/>
  <c r="D99" i="7"/>
  <c r="E54" i="7"/>
  <c r="F54" i="7"/>
  <c r="G54" i="7"/>
  <c r="H54" i="7"/>
  <c r="I54" i="7"/>
  <c r="J54" i="7"/>
  <c r="K54" i="7"/>
  <c r="L54" i="7"/>
  <c r="M54" i="7"/>
  <c r="N54" i="7"/>
  <c r="O54" i="7"/>
  <c r="D54" i="7"/>
  <c r="E41" i="7"/>
  <c r="F41" i="7"/>
  <c r="G41" i="7"/>
  <c r="H41" i="7"/>
  <c r="I41" i="7"/>
  <c r="J41" i="7"/>
  <c r="K41" i="7"/>
  <c r="L41" i="7"/>
  <c r="M41" i="7"/>
  <c r="N41" i="7"/>
  <c r="O41" i="7"/>
  <c r="D41" i="7"/>
  <c r="E21" i="7"/>
  <c r="F21" i="7"/>
  <c r="G21" i="7"/>
  <c r="H21" i="7"/>
  <c r="I21" i="7"/>
  <c r="J21" i="7"/>
  <c r="K21" i="7"/>
  <c r="L21" i="7"/>
  <c r="M21" i="7"/>
  <c r="N21" i="7"/>
  <c r="O21" i="7"/>
  <c r="D21" i="7"/>
  <c r="E13" i="7"/>
  <c r="F13" i="7"/>
  <c r="G13" i="7"/>
  <c r="H13" i="7"/>
  <c r="I13" i="7"/>
  <c r="J13" i="7"/>
  <c r="K13" i="7"/>
  <c r="L13" i="7"/>
  <c r="M13" i="7"/>
  <c r="N13" i="7"/>
  <c r="O13" i="7"/>
  <c r="D13" i="7"/>
  <c r="F8" i="7"/>
  <c r="G8" i="7"/>
  <c r="H8" i="7"/>
  <c r="I8" i="7"/>
  <c r="J8" i="7"/>
  <c r="K8" i="7"/>
  <c r="L8" i="7"/>
  <c r="M8" i="7"/>
  <c r="N8" i="7"/>
  <c r="O8" i="7"/>
  <c r="C10" i="7"/>
  <c r="C11" i="7"/>
  <c r="C12" i="7"/>
  <c r="C14" i="7"/>
  <c r="C15" i="7"/>
  <c r="C16" i="7"/>
  <c r="C17" i="7"/>
  <c r="C18" i="7"/>
  <c r="C19" i="7"/>
  <c r="C20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2" i="7"/>
  <c r="C43" i="7"/>
  <c r="C44" i="7"/>
  <c r="C45" i="7"/>
  <c r="C46" i="7"/>
  <c r="C47" i="7"/>
  <c r="C48" i="7"/>
  <c r="C49" i="7"/>
  <c r="C50" i="7"/>
  <c r="C51" i="7"/>
  <c r="C52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100" i="7"/>
  <c r="C101" i="7"/>
  <c r="C103" i="7"/>
  <c r="C104" i="7"/>
  <c r="C105" i="7"/>
  <c r="C106" i="7"/>
  <c r="C108" i="7"/>
  <c r="C107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9" i="7"/>
  <c r="C190" i="7"/>
  <c r="C191" i="7"/>
  <c r="C193" i="7"/>
  <c r="C194" i="7"/>
  <c r="C195" i="7"/>
  <c r="C196" i="7"/>
  <c r="C197" i="7"/>
  <c r="C198" i="7"/>
  <c r="C199" i="7"/>
  <c r="C201" i="7"/>
  <c r="C202" i="7"/>
  <c r="C203" i="7"/>
  <c r="C204" i="7"/>
  <c r="C205" i="7"/>
  <c r="C206" i="7"/>
  <c r="C207" i="7"/>
  <c r="C209" i="7"/>
  <c r="C153" i="7"/>
  <c r="C212" i="7"/>
  <c r="C214" i="7"/>
  <c r="C213" i="7"/>
  <c r="C215" i="7"/>
  <c r="C216" i="7"/>
  <c r="C217" i="7"/>
  <c r="C218" i="7"/>
  <c r="C219" i="7"/>
  <c r="C220" i="7"/>
  <c r="C221" i="7"/>
  <c r="C222" i="7"/>
  <c r="C223" i="7"/>
  <c r="C225" i="7"/>
  <c r="C226" i="7"/>
  <c r="C227" i="7"/>
  <c r="C211" i="7"/>
  <c r="C8" i="7"/>
  <c r="M7" i="7"/>
  <c r="L7" i="7"/>
  <c r="I7" i="7"/>
  <c r="C210" i="7"/>
  <c r="K7" i="7"/>
  <c r="J7" i="7"/>
  <c r="N7" i="7"/>
  <c r="E7" i="7"/>
  <c r="G7" i="7"/>
  <c r="F7" i="7"/>
  <c r="C21" i="7"/>
  <c r="C41" i="7"/>
  <c r="O7" i="7"/>
  <c r="C99" i="7"/>
  <c r="C54" i="7"/>
  <c r="C152" i="7"/>
  <c r="D7" i="7"/>
  <c r="C13" i="7"/>
  <c r="C7" i="7"/>
  <c r="H7" i="7"/>
</calcChain>
</file>

<file path=xl/connections.xml><?xml version="1.0" encoding="utf-8"?>
<connections xmlns="http://schemas.openxmlformats.org/spreadsheetml/2006/main">
  <connection id="1" sourceFile="\\INEC_NAS_01\Sociales\MIGRA\BASE DE DATOS\BASE DE DATOS 2020\TOCUMEN 2020\ENTRADA\ACCESS\TOCUMEN AÑO 2020.accdb" keepAlive="1" name="TOCUMEN AÑO 2020" type="5" refreshedVersion="4">
    <dbPr connection="Provider=Microsoft.ACE.OLEDB.12.0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NACIONALIDAD" commandType="3"/>
  </connection>
  <connection id="2" sourceFile="\\INEC_NAS_01\Sociales\MIGRA\BASE DE DATOS\BASE DE DATOS 2020\TOCUMEN 2020\ENTRADA\ACCESS\TOCUMEN AÑO 2020.accdb" keepAlive="1" name="TOCUMEN AÑO 20201" type="5" refreshedVersion="4">
    <dbPr connection="Provider=Microsoft.ACE.OLEDB.12.0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nacionalidad" commandType="3"/>
  </connection>
  <connection id="3" sourceFile="\\INEC_NAS_01\Sociales\MIGRA\BASE DE DATOS\BASE DE DATOS 2020\TOCUMEN 2020\ENTRADA\ACCESS\TOCUMEN AÑO 2020.accdb" keepAlive="1" name="TOCUMEN AÑO 20202" type="5" refreshedVersion="4">
    <dbPr connection="Provider=Microsoft.ACE.OLEDB.12.0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4" sourceFile="Z:\BASE DE DATOS\BASE DE DATOS 2020\TOCUMEN 2020\ENTRADA\ACCESS\TOCUMEN AÑO 2020.accdb" keepAlive="1" name="TOCUMEN AÑO 20203" type="5" refreshedVersion="4">
    <dbPr connection="Provider=Microsoft.ACE.OLEDB.12.0;User ID=Admin;Data Source=Z: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nacionalidad" commandType="3"/>
  </connection>
  <connection id="5" sourceFile="Z:\BASE DE DATOS\BASE DE DATOS 2021\TOCUMEN 2021\ENTRADA\ACCESS\TOCUMEN AÑO 2021.accdb" keepAlive="1" name="TOCUMEN AÑO 2021" type="5" refreshedVersion="4">
    <dbPr connection="Provider=Microsoft.ACE.OLEDB.12.0;User ID=Admin;Data Source=Z:\BASE DE DATOS\BASE DE DATOS 2021\TOCUMEN 2021\ENTRADA\ACCESS\TOCUMEN AÑO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NACIONALIDAD" commandType="3"/>
  </connection>
  <connection id="6" keepAlive="1" name="TOCUMEN ENERO A DIC. 2019- copia" type="5" refreshedVersion="4">
    <dbPr connection="" commandType="3"/>
  </connection>
  <connection id="7" sourceFile="\\inec_nas_01\Sociales\MIGRA\BASE DE DATOS\BASE DE DATOS 2022\TOCUMEN 2022\ENTRADA\ACCESS\TOCUMEN ENTRADAS AÑO 2022.accdb" keepAlive="1" name="TOCUMEN ENTRADAS AÑO 2022" type="5" refreshedVersion="4">
    <dbPr connection="Provider=Microsoft.ACE.OLEDB.12.0;Password=&quot;&quot;;User ID=Admin;Data Source=\\inec_nas_01\Sociales\MIGRA\BASE DE DATOS\BASE DE DATOS 2022\TOCUMEN 2022\ENTRADA\ACCESS\TOCUMEN ENTRADAS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1" commandType="3"/>
  </connection>
  <connection id="8" sourceFile="\\inec_nas_01\Sociales\MIGRA\BASE DE DATOS\BASE DE DATOS 2022\TOCUMEN 2022\ENTRADA\ACCESS\TOCUMEN ENTRADAS AÑO 2022.accdb" keepAlive="1" name="TOCUMEN ENTRADAS AÑO 20221" type="5" refreshedVersion="4" background="1">
    <dbPr connection="Provider=Microsoft.ACE.OLEDB.12.0;Password=&quot;&quot;;User ID=Admin;Data Source=\\inec_nas_01\Sociales\MIGRA\BASE DE DATOS\BASE DE DATOS 2022\TOCUMEN 2022\ENTRADA\ACCESS\TOCUMEN ENTRADAS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1" commandType="3"/>
  </connection>
</connections>
</file>

<file path=xl/sharedStrings.xml><?xml version="1.0" encoding="utf-8"?>
<sst xmlns="http://schemas.openxmlformats.org/spreadsheetml/2006/main" count="245" uniqueCount="241">
  <si>
    <t>Total</t>
  </si>
  <si>
    <t>Entrada de pasajeros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</si>
  <si>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</si>
  <si>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</si>
  <si>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</si>
  <si>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</si>
  <si>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</si>
  <si>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</si>
  <si>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</si>
  <si>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</si>
  <si>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Noviem-    bre</t>
  </si>
  <si>
    <t>Diciem-    bre</t>
  </si>
  <si>
    <t xml:space="preserve">País de nacionalidad </t>
  </si>
  <si>
    <t>Oceanía</t>
  </si>
  <si>
    <t>África</t>
  </si>
  <si>
    <t>Asia</t>
  </si>
  <si>
    <t>Europa</t>
  </si>
  <si>
    <t>América del Sur</t>
  </si>
  <si>
    <t>Antillas</t>
  </si>
  <si>
    <t>América Central</t>
  </si>
  <si>
    <t>América del Norte</t>
  </si>
  <si>
    <t xml:space="preserve">Cuadro 5.  ENTRADA DE PASAJEROS A LA REPÚBLICA POR EL AEROPUERTO INTERNACIONAL DE TOCUMEN, POR MES, </t>
  </si>
  <si>
    <t>Fuente: Servicio Nacional de Migración.</t>
  </si>
  <si>
    <t>Sep-tiembre</t>
  </si>
  <si>
    <t>Octu-bre</t>
  </si>
  <si>
    <t>- Cantidad nula o cero.</t>
  </si>
  <si>
    <t>TOTAL</t>
  </si>
  <si>
    <t>Asia: (Continuación)</t>
  </si>
  <si>
    <t>África: (Continuación)</t>
  </si>
  <si>
    <t>SEGÚN PAÍS DE NACIONALIDAD: AÑO 2023</t>
  </si>
  <si>
    <t>Bermudas</t>
  </si>
  <si>
    <t>Canadá</t>
  </si>
  <si>
    <t>Estados Unidos de América</t>
  </si>
  <si>
    <t>México</t>
  </si>
  <si>
    <t>-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</si>
  <si>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</si>
  <si>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</si>
  <si>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</si>
  <si>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</si>
  <si>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</si>
  <si>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</si>
  <si>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</si>
  <si>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Antigua y Barbuda</t>
  </si>
  <si>
    <t>Bahamas</t>
  </si>
  <si>
    <t>Barbados</t>
  </si>
  <si>
    <t>Cuba</t>
  </si>
  <si>
    <t>Dominica</t>
  </si>
  <si>
    <t>Granada</t>
  </si>
  <si>
    <t>Guadalupe</t>
  </si>
  <si>
    <t>Haití</t>
  </si>
  <si>
    <t>Jamaica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</si>
  <si>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</si>
  <si>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</si>
  <si>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</si>
  <si>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</si>
  <si>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</si>
  <si>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</si>
  <si>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</si>
  <si>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</si>
  <si>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</si>
  <si>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</si>
  <si>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</si>
  <si>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</si>
  <si>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</si>
  <si>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</si>
  <si>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</si>
  <si>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</si>
  <si>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</si>
  <si>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</si>
  <si>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</si>
  <si>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</si>
  <si>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</si>
  <si>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</si>
  <si>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</si>
  <si>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</si>
  <si>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</si>
  <si>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</si>
  <si>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</si>
  <si>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</si>
  <si>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</si>
  <si>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</si>
  <si>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</si>
  <si>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</si>
  <si>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</si>
  <si>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</si>
  <si>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</si>
  <si>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</si>
  <si>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Irlanda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</si>
  <si>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</si>
  <si>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</si>
  <si>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</si>
  <si>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</si>
  <si>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</si>
  <si>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</si>
  <si>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</si>
  <si>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</si>
  <si>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</si>
  <si>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Mónaco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</si>
  <si>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</si>
  <si>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</si>
  <si>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</si>
  <si>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</si>
  <si>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</si>
  <si>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</si>
  <si>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</si>
  <si>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</si>
  <si>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</si>
  <si>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San Marino</t>
  </si>
  <si>
    <t>Serbia</t>
  </si>
  <si>
    <t>Suecia</t>
  </si>
  <si>
    <t>Suiza</t>
  </si>
  <si>
    <t>Ucrania</t>
  </si>
  <si>
    <t>Vaticano</t>
  </si>
  <si>
    <t>Afganistán</t>
  </si>
  <si>
    <t>Arabia Saudita</t>
  </si>
  <si>
    <t>Armenia</t>
  </si>
  <si>
    <t>Azerbaiyán</t>
  </si>
  <si>
    <t>Bangladesh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</si>
  <si>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</si>
  <si>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</si>
  <si>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</si>
  <si>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</si>
  <si>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</si>
  <si>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</si>
  <si>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</si>
  <si>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</si>
  <si>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</si>
  <si>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</si>
  <si>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</si>
  <si>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</si>
  <si>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</si>
  <si>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</si>
  <si>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</si>
  <si>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</si>
  <si>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</si>
  <si>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</si>
  <si>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</si>
  <si>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</si>
  <si>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</si>
  <si>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Maldivas</t>
  </si>
  <si>
    <t>Mongolia</t>
  </si>
  <si>
    <t>Nepal</t>
  </si>
  <si>
    <t>Omán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</si>
  <si>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</si>
  <si>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</si>
  <si>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</si>
  <si>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</si>
  <si>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</si>
  <si>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</si>
  <si>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</si>
  <si>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Tayikistán</t>
  </si>
  <si>
    <t>Turkmenistán</t>
  </si>
  <si>
    <t>Turquía</t>
  </si>
  <si>
    <t>Unión de Myanmar</t>
  </si>
  <si>
    <t>Uzbekistán</t>
  </si>
  <si>
    <t>Vietnam</t>
  </si>
  <si>
    <t>Angola</t>
  </si>
  <si>
    <t>Argelia</t>
  </si>
  <si>
    <t>Benín</t>
  </si>
  <si>
    <t>Botsuana</t>
  </si>
  <si>
    <t>Burundi</t>
  </si>
  <si>
    <t>Cabo Verde</t>
  </si>
  <si>
    <t>Camerún</t>
  </si>
  <si>
    <t>Comores</t>
  </si>
  <si>
    <t>Costa de Marfil</t>
  </si>
  <si>
    <t>Etiopía</t>
  </si>
  <si>
    <t>Gabón</t>
  </si>
  <si>
    <t>Gambia</t>
  </si>
  <si>
    <t>Ghana</t>
  </si>
  <si>
    <t>Kenia</t>
  </si>
  <si>
    <t>Lesoto</t>
  </si>
  <si>
    <t>Liberia</t>
  </si>
  <si>
    <t>Libia</t>
  </si>
  <si>
    <t>Madagascar</t>
  </si>
  <si>
    <t>Malaui</t>
  </si>
  <si>
    <t>Malí</t>
  </si>
  <si>
    <t>Marruecos</t>
  </si>
  <si>
    <t>Mauricio</t>
  </si>
  <si>
    <t>Mozambique</t>
  </si>
  <si>
    <t>Namibia</t>
  </si>
  <si>
    <t>Nigeria</t>
  </si>
  <si>
    <t>República Árabe de Egipto</t>
  </si>
  <si>
    <t>República de Sudáfrica</t>
  </si>
  <si>
    <t>República del Congo</t>
  </si>
  <si>
    <t>Ruanda</t>
  </si>
  <si>
    <t>Santo Tomé y Príncipe</t>
  </si>
  <si>
    <t>Senegal</t>
  </si>
  <si>
    <t>Sierra Leona</t>
  </si>
  <si>
    <t>Somalia</t>
  </si>
  <si>
    <t>Suazilandia</t>
  </si>
  <si>
    <t>Tanzania</t>
  </si>
  <si>
    <t>Togo</t>
  </si>
  <si>
    <t>Túnez</t>
  </si>
  <si>
    <t>Uganda</t>
  </si>
  <si>
    <t>Zambia</t>
  </si>
  <si>
    <t>Zimbabue</t>
  </si>
  <si>
    <t>Australia</t>
  </si>
  <si>
    <t>Fiji</t>
  </si>
  <si>
    <t>Islas Cook</t>
  </si>
  <si>
    <t>Islas Marshall</t>
  </si>
  <si>
    <t>Micronesia</t>
  </si>
  <si>
    <t>Nueva Caledonia</t>
  </si>
  <si>
    <t>Nueva Zelanda</t>
  </si>
  <si>
    <t>Papúa Nueva Guinea</t>
  </si>
  <si>
    <t>Polinesia Francesa</t>
  </si>
  <si>
    <t>Samoa Occidental</t>
  </si>
  <si>
    <t>Vanuatu</t>
  </si>
  <si>
    <t>Bahréin</t>
  </si>
  <si>
    <t>Polinesia</t>
  </si>
  <si>
    <t>Yemen</t>
  </si>
  <si>
    <t>Chad</t>
  </si>
  <si>
    <t>Eritrea</t>
  </si>
  <si>
    <t>Mauritania</t>
  </si>
  <si>
    <t>Seychelles</t>
  </si>
  <si>
    <t>Islas Heard y Mcdonald</t>
  </si>
  <si>
    <t>Samoa Americana</t>
  </si>
  <si>
    <t>Tuvalu</t>
  </si>
  <si>
    <t>Bután</t>
  </si>
  <si>
    <t>Macao</t>
  </si>
  <si>
    <t>Guinea</t>
  </si>
  <si>
    <t>Guinea Bissau</t>
  </si>
  <si>
    <t>Sudán</t>
  </si>
  <si>
    <t>Yibuti</t>
  </si>
  <si>
    <t>Tonga</t>
  </si>
  <si>
    <t>Islas Caimán</t>
  </si>
  <si>
    <t>Bonaire</t>
  </si>
  <si>
    <t>Islas Vírgenes (Reino Unido)</t>
  </si>
  <si>
    <t>Burkina Faso</t>
  </si>
  <si>
    <t>Aruba</t>
  </si>
  <si>
    <t>República Centroafricana</t>
  </si>
  <si>
    <r>
      <t>Islas Marianas del Norte</t>
    </r>
    <r>
      <rPr>
        <sz val="10"/>
        <color indexed="10"/>
        <rFont val="Arial"/>
        <family val="2"/>
      </rPr>
      <t xml:space="preserve"> </t>
    </r>
  </si>
  <si>
    <t>Islas Salomón</t>
  </si>
  <si>
    <t>Guinea Ecuatorial</t>
  </si>
  <si>
    <t>Níger</t>
  </si>
  <si>
    <t>Brunéi</t>
  </si>
  <si>
    <t>República Árabe</t>
  </si>
  <si>
    <t xml:space="preserve"> Saharaui Democrática</t>
  </si>
  <si>
    <t xml:space="preserve">República </t>
  </si>
  <si>
    <t xml:space="preserve">    Democrática del Congo</t>
  </si>
  <si>
    <t>República Democrática</t>
  </si>
  <si>
    <t xml:space="preserve">       Popular Laos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</si>
</sst>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6" formatCode="#,##0;&quot;-&quot;;&quot;-&quot;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/>
    <xf numFmtId="0" fontId="2" fillId="0" borderId="0" xfId="0" applyFont="1"/>
    <xf numFmtId="0" fontId="2" fillId="0" borderId="0" xfId="0" applyFont="1" applyFill="1"/>
    <xf numFmtId="3" fontId="4" fillId="0" borderId="0" xfId="0" applyNumberFormat="1" applyFont="1" applyBorder="1"/>
    <xf numFmtId="0" fontId="0" fillId="0" borderId="0" xfId="0" applyBorder="1"/>
    <xf numFmtId="0" fontId="2" fillId="0" borderId="0" xfId="0" applyFont="1" applyFill="1" applyAlignment="1">
      <alignment horizontal="right"/>
    </xf>
    <xf numFmtId="206" fontId="0" fillId="0" borderId="0" xfId="0" applyNumberFormat="1"/>
    <xf numFmtId="206" fontId="0" fillId="0" borderId="0" xfId="0" applyNumberFormat="1" applyBorder="1"/>
    <xf numFmtId="206" fontId="0" fillId="0" borderId="1" xfId="0" applyNumberFormat="1" applyBorder="1"/>
    <xf numFmtId="206" fontId="0" fillId="0" borderId="2" xfId="0" applyNumberFormat="1" applyBorder="1"/>
    <xf numFmtId="0" fontId="0" fillId="0" borderId="1" xfId="0" applyBorder="1"/>
    <xf numFmtId="0" fontId="2" fillId="0" borderId="3" xfId="0" applyFont="1" applyBorder="1"/>
    <xf numFmtId="206" fontId="2" fillId="0" borderId="4" xfId="0" applyNumberFormat="1" applyFont="1" applyBorder="1"/>
    <xf numFmtId="206" fontId="2" fillId="0" borderId="2" xfId="0" applyNumberFormat="1" applyFont="1" applyBorder="1"/>
    <xf numFmtId="206" fontId="2" fillId="0" borderId="0" xfId="0" applyNumberFormat="1" applyFont="1"/>
    <xf numFmtId="206" fontId="2" fillId="0" borderId="0" xfId="0" applyNumberFormat="1" applyFont="1" applyBorder="1"/>
    <xf numFmtId="206" fontId="0" fillId="0" borderId="0" xfId="0" applyNumberFormat="1" applyAlignment="1">
      <alignment horizontal="right"/>
    </xf>
    <xf numFmtId="3" fontId="0" fillId="0" borderId="0" xfId="0" applyNumberFormat="1" applyBorder="1"/>
    <xf numFmtId="3" fontId="0" fillId="0" borderId="0" xfId="0" applyNumberFormat="1"/>
    <xf numFmtId="0" fontId="1" fillId="0" borderId="0" xfId="0" applyFont="1"/>
    <xf numFmtId="206" fontId="1" fillId="0" borderId="4" xfId="0" applyNumberFormat="1" applyFont="1" applyBorder="1" applyAlignment="1">
      <alignment horizontal="right"/>
    </xf>
    <xf numFmtId="206" fontId="1" fillId="0" borderId="0" xfId="0" applyNumberFormat="1" applyFont="1" applyBorder="1" applyAlignment="1">
      <alignment horizontal="right"/>
    </xf>
    <xf numFmtId="206" fontId="4" fillId="0" borderId="4" xfId="0" applyNumberFormat="1" applyFont="1" applyBorder="1" applyAlignment="1">
      <alignment horizontal="right"/>
    </xf>
    <xf numFmtId="206" fontId="1" fillId="0" borderId="5" xfId="0" applyNumberFormat="1" applyFont="1" applyBorder="1" applyAlignment="1">
      <alignment horizontal="right"/>
    </xf>
    <xf numFmtId="49" fontId="2" fillId="0" borderId="0" xfId="0" applyNumberFormat="1" applyFont="1"/>
    <xf numFmtId="49" fontId="0" fillId="0" borderId="0" xfId="0" applyNumberFormat="1"/>
    <xf numFmtId="49" fontId="0" fillId="0" borderId="0" xfId="0" applyNumberFormat="1" applyBorder="1"/>
    <xf numFmtId="206" fontId="0" fillId="0" borderId="0" xfId="0" applyNumberFormat="1" applyBorder="1" applyAlignment="1">
      <alignment horizontal="right"/>
    </xf>
    <xf numFmtId="206" fontId="0" fillId="0" borderId="1" xfId="0" applyNumberFormat="1" applyBorder="1" applyAlignment="1">
      <alignment horizontal="right"/>
    </xf>
    <xf numFmtId="206" fontId="1" fillId="0" borderId="2" xfId="0" applyNumberFormat="1" applyFont="1" applyBorder="1" applyAlignment="1">
      <alignment horizontal="right"/>
    </xf>
    <xf numFmtId="0" fontId="0" fillId="0" borderId="0" xfId="0" applyFill="1"/>
    <xf numFmtId="206" fontId="2" fillId="0" borderId="4" xfId="0" applyNumberFormat="1" applyFont="1" applyFill="1" applyBorder="1"/>
    <xf numFmtId="206" fontId="1" fillId="0" borderId="0" xfId="0" applyNumberFormat="1" applyFont="1" applyFill="1" applyBorder="1" applyAlignment="1">
      <alignment horizontal="right"/>
    </xf>
    <xf numFmtId="206" fontId="1" fillId="0" borderId="4" xfId="0" applyNumberFormat="1" applyFont="1" applyFill="1" applyBorder="1" applyAlignment="1">
      <alignment horizontal="right"/>
    </xf>
    <xf numFmtId="0" fontId="0" fillId="0" borderId="0" xfId="0" applyFill="1" applyBorder="1"/>
    <xf numFmtId="206" fontId="0" fillId="0" borderId="4" xfId="0" applyNumberFormat="1" applyBorder="1" applyAlignment="1">
      <alignment horizontal="right"/>
    </xf>
    <xf numFmtId="206" fontId="2" fillId="0" borderId="5" xfId="0" applyNumberFormat="1" applyFont="1" applyBorder="1" applyAlignment="1">
      <alignment horizontal="right"/>
    </xf>
    <xf numFmtId="206" fontId="2" fillId="0" borderId="4" xfId="0" applyNumberFormat="1" applyFont="1" applyBorder="1" applyAlignment="1">
      <alignment horizontal="right"/>
    </xf>
    <xf numFmtId="206" fontId="2" fillId="0" borderId="0" xfId="0" applyNumberFormat="1" applyFont="1" applyBorder="1" applyAlignment="1">
      <alignment horizontal="right"/>
    </xf>
    <xf numFmtId="206" fontId="0" fillId="0" borderId="6" xfId="0" applyNumberFormat="1" applyBorder="1" applyAlignment="1">
      <alignment horizontal="right"/>
    </xf>
    <xf numFmtId="206" fontId="0" fillId="0" borderId="0" xfId="0" applyNumberFormat="1" applyFill="1" applyAlignment="1">
      <alignment horizontal="right"/>
    </xf>
    <xf numFmtId="206" fontId="0" fillId="0" borderId="4" xfId="0" applyNumberFormat="1" applyFill="1" applyBorder="1" applyAlignment="1">
      <alignment horizontal="right"/>
    </xf>
    <xf numFmtId="3" fontId="0" fillId="0" borderId="3" xfId="0" applyNumberFormat="1" applyBorder="1"/>
    <xf numFmtId="0" fontId="4" fillId="0" borderId="0" xfId="0" applyFont="1"/>
    <xf numFmtId="206" fontId="4" fillId="0" borderId="0" xfId="0" applyNumberFormat="1" applyFont="1" applyBorder="1" applyAlignment="1">
      <alignment horizontal="right"/>
    </xf>
    <xf numFmtId="206" fontId="4" fillId="0" borderId="0" xfId="0" applyNumberFormat="1" applyFont="1" applyAlignment="1">
      <alignment horizontal="right"/>
    </xf>
    <xf numFmtId="206" fontId="2" fillId="0" borderId="5" xfId="0" applyNumberFormat="1" applyFont="1" applyBorder="1"/>
    <xf numFmtId="3" fontId="4" fillId="0" borderId="0" xfId="0" applyNumberFormat="1" applyFont="1" applyFill="1" applyBorder="1"/>
    <xf numFmtId="206" fontId="4" fillId="0" borderId="4" xfId="0" applyNumberFormat="1" applyFont="1" applyFill="1" applyBorder="1" applyAlignment="1">
      <alignment horizontal="right"/>
    </xf>
    <xf numFmtId="206" fontId="5" fillId="0" borderId="5" xfId="0" applyNumberFormat="1" applyFont="1" applyBorder="1" applyAlignment="1">
      <alignment horizontal="right"/>
    </xf>
    <xf numFmtId="206" fontId="4" fillId="0" borderId="5" xfId="0" applyNumberFormat="1" applyFont="1" applyBorder="1" applyAlignment="1">
      <alignment horizontal="right"/>
    </xf>
    <xf numFmtId="0" fontId="4" fillId="0" borderId="0" xfId="0" applyFont="1" applyFill="1"/>
    <xf numFmtId="206" fontId="1" fillId="0" borderId="0" xfId="0" applyNumberFormat="1" applyFont="1" applyAlignment="1">
      <alignment horizontal="right"/>
    </xf>
    <xf numFmtId="206" fontId="2" fillId="0" borderId="0" xfId="0" applyNumberFormat="1" applyFont="1" applyFill="1" applyBorder="1" applyAlignment="1">
      <alignment horizontal="right"/>
    </xf>
    <xf numFmtId="206" fontId="2" fillId="0" borderId="4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0" xfId="0" applyFont="1" applyFill="1" applyBorder="1"/>
    <xf numFmtId="206" fontId="0" fillId="0" borderId="0" xfId="0" applyNumberForma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3" fontId="2" fillId="0" borderId="0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5"/>
  <sheetViews>
    <sheetView tabSelected="1" zoomScaleNormal="100" zoomScaleSheetLayoutView="120" workbookViewId="0">
      <selection sqref="A1:O1"/>
    </sheetView>
  </sheetViews>
  <sheetFormatPr baseColWidth="10" defaultRowHeight="12.75" x14ac:dyDescent="0.2"/>
  <cols>
    <col min="1" max="1" width="1.7109375" customWidth="1"/>
    <col min="2" max="2" width="31.5703125" customWidth="1"/>
    <col min="3" max="3" width="9.5703125" style="3" customWidth="1"/>
    <col min="4" max="4" width="7.28515625" customWidth="1"/>
    <col min="5" max="5" width="8.28515625" customWidth="1"/>
    <col min="6" max="7" width="7.28515625" customWidth="1"/>
    <col min="8" max="8" width="7.7109375" customWidth="1"/>
    <col min="9" max="9" width="7.28515625" customWidth="1"/>
    <col min="10" max="11" width="7.7109375" customWidth="1"/>
    <col min="12" max="12" width="8" customWidth="1"/>
    <col min="13" max="13" width="7.28515625" customWidth="1"/>
    <col min="14" max="15" width="7.7109375" customWidth="1"/>
    <col min="16" max="16" width="11.5703125" style="6" customWidth="1"/>
    <col min="17" max="17" width="11.42578125" style="6" customWidth="1"/>
  </cols>
  <sheetData>
    <row r="1" spans="1:18" ht="18.75" customHeight="1" x14ac:dyDescent="0.2">
      <c r="A1" s="63" t="s">
        <v>21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8" ht="17.25" customHeight="1" x14ac:dyDescent="0.2">
      <c r="A2" s="63" t="s">
        <v>29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8" ht="12.2" customHeight="1" x14ac:dyDescent="0.2">
      <c r="A3" s="4"/>
      <c r="B3" s="4"/>
      <c r="C3" s="4"/>
      <c r="D3" s="7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8" ht="25.5" customHeight="1" x14ac:dyDescent="0.2">
      <c r="A4" s="66" t="s">
        <v>12</v>
      </c>
      <c r="B4" s="66"/>
      <c r="C4" s="68" t="s">
        <v>0</v>
      </c>
      <c r="D4" s="68" t="s">
        <v>1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</row>
    <row r="5" spans="1:18" ht="35.450000000000003" customHeight="1" x14ac:dyDescent="0.2">
      <c r="A5" s="67"/>
      <c r="B5" s="67"/>
      <c r="C5" s="68"/>
      <c r="D5" s="60" t="s">
        <v>2</v>
      </c>
      <c r="E5" s="60" t="s">
        <v>3</v>
      </c>
      <c r="F5" s="60" t="s">
        <v>4</v>
      </c>
      <c r="G5" s="60" t="s">
        <v>5</v>
      </c>
      <c r="H5" s="60" t="s">
        <v>6</v>
      </c>
      <c r="I5" s="60" t="s">
        <v>7</v>
      </c>
      <c r="J5" s="60" t="s">
        <v>8</v>
      </c>
      <c r="K5" s="60" t="s">
        <v>9</v>
      </c>
      <c r="L5" s="60" t="s">
        <v>23</v>
      </c>
      <c r="M5" s="60" t="s">
        <v>24</v>
      </c>
      <c r="N5" s="60" t="s">
        <v>10</v>
      </c>
      <c r="O5" s="61" t="s">
        <v>11</v>
      </c>
    </row>
    <row r="6" spans="1:18" x14ac:dyDescent="0.2">
      <c r="C6" s="13"/>
      <c r="D6" s="20"/>
      <c r="E6" s="44"/>
      <c r="F6" s="20"/>
      <c r="G6" s="44"/>
      <c r="H6" s="20"/>
      <c r="I6" s="44"/>
      <c r="J6" s="20"/>
      <c r="K6" s="44"/>
      <c r="L6" s="20"/>
      <c r="M6" s="44"/>
      <c r="N6" s="44"/>
      <c r="O6" s="20"/>
    </row>
    <row r="7" spans="1:18" ht="27.95" customHeight="1" x14ac:dyDescent="0.2">
      <c r="A7" s="64" t="s">
        <v>26</v>
      </c>
      <c r="B7" s="65"/>
      <c r="C7" s="14">
        <f t="shared" ref="C7:O7" si="0">SUM(C8+C13+C21+C41+C54+C99+C152+C210)</f>
        <v>2743630</v>
      </c>
      <c r="D7" s="38">
        <f t="shared" si="0"/>
        <v>266432</v>
      </c>
      <c r="E7" s="39">
        <f t="shared" si="0"/>
        <v>248275</v>
      </c>
      <c r="F7" s="40">
        <f t="shared" si="0"/>
        <v>257137</v>
      </c>
      <c r="G7" s="39">
        <f t="shared" si="0"/>
        <v>209648</v>
      </c>
      <c r="H7" s="40">
        <f t="shared" si="0"/>
        <v>197073</v>
      </c>
      <c r="I7" s="39">
        <f t="shared" si="0"/>
        <v>204936</v>
      </c>
      <c r="J7" s="40">
        <f t="shared" si="0"/>
        <v>222927</v>
      </c>
      <c r="K7" s="39">
        <f t="shared" si="0"/>
        <v>216378</v>
      </c>
      <c r="L7" s="40">
        <f t="shared" si="0"/>
        <v>211970</v>
      </c>
      <c r="M7" s="39">
        <f t="shared" si="0"/>
        <v>212651</v>
      </c>
      <c r="N7" s="56">
        <f t="shared" si="0"/>
        <v>223774</v>
      </c>
      <c r="O7" s="40">
        <f t="shared" si="0"/>
        <v>272429</v>
      </c>
      <c r="P7" s="17"/>
      <c r="Q7" s="55"/>
    </row>
    <row r="8" spans="1:18" ht="24" customHeight="1" x14ac:dyDescent="0.2">
      <c r="A8" s="5" t="s">
        <v>20</v>
      </c>
      <c r="C8" s="14">
        <f>SUM(C9:C12)</f>
        <v>555811</v>
      </c>
      <c r="D8" s="14">
        <f>SUM(D9:D12)</f>
        <v>52691</v>
      </c>
      <c r="E8" s="14">
        <f>SUM(E9:E12)</f>
        <v>55942</v>
      </c>
      <c r="F8" s="14">
        <f t="shared" ref="F8:O8" si="1">SUM(F9:F12)</f>
        <v>62867</v>
      </c>
      <c r="G8" s="14">
        <f t="shared" si="1"/>
        <v>42466</v>
      </c>
      <c r="H8" s="14">
        <f t="shared" si="1"/>
        <v>37607</v>
      </c>
      <c r="I8" s="14">
        <f t="shared" si="1"/>
        <v>44895</v>
      </c>
      <c r="J8" s="14">
        <f t="shared" si="1"/>
        <v>48029</v>
      </c>
      <c r="K8" s="14">
        <f t="shared" si="1"/>
        <v>42843</v>
      </c>
      <c r="L8" s="14">
        <f t="shared" si="1"/>
        <v>34912</v>
      </c>
      <c r="M8" s="14">
        <f t="shared" si="1"/>
        <v>37718</v>
      </c>
      <c r="N8" s="14">
        <f t="shared" si="1"/>
        <v>34361</v>
      </c>
      <c r="O8" s="48">
        <f t="shared" si="1"/>
        <v>61480</v>
      </c>
      <c r="P8" s="1"/>
    </row>
    <row r="9" spans="1:18" ht="18" customHeight="1" x14ac:dyDescent="0.2">
      <c r="B9" t="s">
        <v>30</v>
      </c>
      <c r="C9" s="14">
        <f>SUM(D9:O9)</f>
        <v>8</v>
      </c>
      <c r="D9" s="25" t="s">
        <v>34</v>
      </c>
      <c r="E9" s="22" t="s">
        <v>34</v>
      </c>
      <c r="F9" s="18">
        <v>3</v>
      </c>
      <c r="G9" s="37">
        <v>1</v>
      </c>
      <c r="H9" s="18">
        <v>1</v>
      </c>
      <c r="I9" s="37">
        <v>0</v>
      </c>
      <c r="J9" s="18">
        <v>0</v>
      </c>
      <c r="K9" s="37">
        <v>0</v>
      </c>
      <c r="L9" s="18">
        <v>1</v>
      </c>
      <c r="M9" s="37">
        <v>0</v>
      </c>
      <c r="N9" s="37">
        <v>1</v>
      </c>
      <c r="O9" s="18">
        <v>1</v>
      </c>
      <c r="P9" s="1"/>
      <c r="Q9" s="29"/>
      <c r="R9" s="19"/>
    </row>
    <row r="10" spans="1:18" ht="18" customHeight="1" x14ac:dyDescent="0.2">
      <c r="B10" t="s">
        <v>31</v>
      </c>
      <c r="C10" s="14">
        <f>SUM(D10:O10)</f>
        <v>49519</v>
      </c>
      <c r="D10" s="23">
        <v>6531</v>
      </c>
      <c r="E10" s="22">
        <v>7143</v>
      </c>
      <c r="F10" s="18">
        <v>7053</v>
      </c>
      <c r="G10" s="37">
        <v>3885</v>
      </c>
      <c r="H10" s="18">
        <v>2760</v>
      </c>
      <c r="I10" s="37">
        <v>2392</v>
      </c>
      <c r="J10" s="18">
        <v>2783</v>
      </c>
      <c r="K10" s="37">
        <v>2973</v>
      </c>
      <c r="L10" s="18">
        <v>2391</v>
      </c>
      <c r="M10" s="37">
        <v>2932</v>
      </c>
      <c r="N10" s="37">
        <v>3197</v>
      </c>
      <c r="O10" s="18">
        <v>5479</v>
      </c>
      <c r="P10" s="9"/>
      <c r="Q10" s="29"/>
    </row>
    <row r="11" spans="1:18" ht="18" customHeight="1" x14ac:dyDescent="0.2">
      <c r="B11" t="s">
        <v>32</v>
      </c>
      <c r="C11" s="14">
        <f>SUM(D11:O11)</f>
        <v>433349</v>
      </c>
      <c r="D11" s="23">
        <v>40799</v>
      </c>
      <c r="E11" s="22">
        <v>43885</v>
      </c>
      <c r="F11" s="23">
        <v>48846</v>
      </c>
      <c r="G11" s="22">
        <v>32886</v>
      </c>
      <c r="H11" s="23">
        <v>29571</v>
      </c>
      <c r="I11" s="22">
        <v>36930</v>
      </c>
      <c r="J11" s="23">
        <v>38597</v>
      </c>
      <c r="K11" s="22">
        <v>33000</v>
      </c>
      <c r="L11" s="23">
        <v>26666</v>
      </c>
      <c r="M11" s="22">
        <v>28403</v>
      </c>
      <c r="N11" s="22">
        <v>25965</v>
      </c>
      <c r="O11" s="23">
        <v>47801</v>
      </c>
      <c r="P11" s="9"/>
      <c r="Q11" s="29"/>
      <c r="R11" s="23"/>
    </row>
    <row r="12" spans="1:18" ht="18" customHeight="1" x14ac:dyDescent="0.2">
      <c r="B12" t="s">
        <v>33</v>
      </c>
      <c r="C12" s="14">
        <f>SUM(D12:O12)</f>
        <v>72935</v>
      </c>
      <c r="D12" s="23">
        <v>5361</v>
      </c>
      <c r="E12" s="22">
        <v>4914</v>
      </c>
      <c r="F12" s="18">
        <v>6965</v>
      </c>
      <c r="G12" s="37">
        <v>5694</v>
      </c>
      <c r="H12" s="18">
        <v>5275</v>
      </c>
      <c r="I12" s="37">
        <v>5573</v>
      </c>
      <c r="J12" s="18">
        <v>6649</v>
      </c>
      <c r="K12" s="37">
        <v>6870</v>
      </c>
      <c r="L12" s="18">
        <v>5854</v>
      </c>
      <c r="M12" s="37">
        <v>6383</v>
      </c>
      <c r="N12" s="37">
        <v>5198</v>
      </c>
      <c r="O12" s="29">
        <v>8199</v>
      </c>
      <c r="P12" s="9"/>
      <c r="Q12" s="29"/>
      <c r="R12" s="23"/>
    </row>
    <row r="13" spans="1:18" ht="24" customHeight="1" x14ac:dyDescent="0.2">
      <c r="A13" s="2" t="s">
        <v>19</v>
      </c>
      <c r="C13" s="33">
        <f>SUM(C14:C20)</f>
        <v>889118</v>
      </c>
      <c r="D13" s="14">
        <f>SUM(D14:D20)</f>
        <v>80263</v>
      </c>
      <c r="E13" s="14">
        <f t="shared" ref="E13:O13" si="2">SUM(E14:E20)</f>
        <v>79635</v>
      </c>
      <c r="F13" s="14">
        <f t="shared" si="2"/>
        <v>68651</v>
      </c>
      <c r="G13" s="14">
        <f t="shared" si="2"/>
        <v>62569</v>
      </c>
      <c r="H13" s="14">
        <f t="shared" si="2"/>
        <v>68947</v>
      </c>
      <c r="I13" s="14">
        <f t="shared" si="2"/>
        <v>67047</v>
      </c>
      <c r="J13" s="14">
        <f t="shared" si="2"/>
        <v>72427</v>
      </c>
      <c r="K13" s="14">
        <f t="shared" si="2"/>
        <v>69597</v>
      </c>
      <c r="L13" s="14">
        <f t="shared" si="2"/>
        <v>75480</v>
      </c>
      <c r="M13" s="14">
        <f t="shared" si="2"/>
        <v>73574</v>
      </c>
      <c r="N13" s="14">
        <f t="shared" si="2"/>
        <v>87781</v>
      </c>
      <c r="O13" s="48">
        <f t="shared" si="2"/>
        <v>83147</v>
      </c>
      <c r="P13" s="9"/>
      <c r="Q13" s="29"/>
      <c r="R13" s="23"/>
    </row>
    <row r="14" spans="1:18" ht="18" customHeight="1" x14ac:dyDescent="0.2">
      <c r="B14" t="s">
        <v>35</v>
      </c>
      <c r="C14" s="14">
        <f t="shared" ref="C14:C19" si="3">SUM(D14:O14)</f>
        <v>1751</v>
      </c>
      <c r="D14" s="18">
        <v>104</v>
      </c>
      <c r="E14" s="37">
        <v>85</v>
      </c>
      <c r="F14" s="18">
        <v>100</v>
      </c>
      <c r="G14" s="37">
        <v>105</v>
      </c>
      <c r="H14" s="18">
        <v>109</v>
      </c>
      <c r="I14" s="37">
        <v>145</v>
      </c>
      <c r="J14" s="18">
        <v>315</v>
      </c>
      <c r="K14" s="37">
        <v>188</v>
      </c>
      <c r="L14" s="18">
        <v>194</v>
      </c>
      <c r="M14" s="37">
        <v>192</v>
      </c>
      <c r="N14" s="37">
        <v>77</v>
      </c>
      <c r="O14" s="18">
        <v>137</v>
      </c>
      <c r="P14" s="9"/>
      <c r="Q14" s="29"/>
      <c r="R14" s="23"/>
    </row>
    <row r="15" spans="1:18" ht="18" customHeight="1" x14ac:dyDescent="0.2">
      <c r="B15" t="s">
        <v>36</v>
      </c>
      <c r="C15" s="14">
        <f t="shared" si="3"/>
        <v>53028</v>
      </c>
      <c r="D15" s="18">
        <v>4286</v>
      </c>
      <c r="E15" s="37">
        <v>3976</v>
      </c>
      <c r="F15" s="18">
        <v>4198</v>
      </c>
      <c r="G15" s="37">
        <v>3442</v>
      </c>
      <c r="H15" s="18">
        <v>3812</v>
      </c>
      <c r="I15" s="37">
        <v>3933</v>
      </c>
      <c r="J15" s="18">
        <v>4545</v>
      </c>
      <c r="K15" s="37">
        <v>4294</v>
      </c>
      <c r="L15" s="18">
        <v>4655</v>
      </c>
      <c r="M15" s="37">
        <v>4777</v>
      </c>
      <c r="N15" s="37">
        <v>4173</v>
      </c>
      <c r="O15" s="18">
        <v>6937</v>
      </c>
      <c r="P15" s="9"/>
      <c r="Q15" s="29"/>
      <c r="R15" s="23"/>
    </row>
    <row r="16" spans="1:18" ht="18" customHeight="1" x14ac:dyDescent="0.2">
      <c r="B16" t="s">
        <v>37</v>
      </c>
      <c r="C16" s="14">
        <f t="shared" si="3"/>
        <v>22611</v>
      </c>
      <c r="D16" s="18">
        <v>2001</v>
      </c>
      <c r="E16" s="37">
        <v>1611</v>
      </c>
      <c r="F16" s="18">
        <v>1606</v>
      </c>
      <c r="G16" s="37">
        <v>1431</v>
      </c>
      <c r="H16" s="18">
        <v>1783</v>
      </c>
      <c r="I16" s="37">
        <v>1727</v>
      </c>
      <c r="J16" s="18">
        <v>1825</v>
      </c>
      <c r="K16" s="37">
        <v>1926</v>
      </c>
      <c r="L16" s="18">
        <v>1913</v>
      </c>
      <c r="M16" s="37">
        <v>1793</v>
      </c>
      <c r="N16" s="37">
        <v>1770</v>
      </c>
      <c r="O16" s="18">
        <v>3225</v>
      </c>
      <c r="P16" s="9"/>
      <c r="Q16" s="29"/>
      <c r="R16" s="23"/>
    </row>
    <row r="17" spans="1:18" ht="18" customHeight="1" x14ac:dyDescent="0.2">
      <c r="B17" t="s">
        <v>38</v>
      </c>
      <c r="C17" s="14">
        <f t="shared" si="3"/>
        <v>40202</v>
      </c>
      <c r="D17" s="18">
        <v>2994</v>
      </c>
      <c r="E17" s="37">
        <v>2314</v>
      </c>
      <c r="F17" s="18">
        <v>3152</v>
      </c>
      <c r="G17" s="37">
        <v>2773</v>
      </c>
      <c r="H17" s="18">
        <v>3336</v>
      </c>
      <c r="I17" s="37">
        <v>3719</v>
      </c>
      <c r="J17" s="18">
        <v>2982</v>
      </c>
      <c r="K17" s="37">
        <v>3097</v>
      </c>
      <c r="L17" s="18">
        <v>3566</v>
      </c>
      <c r="M17" s="37">
        <v>3735</v>
      </c>
      <c r="N17" s="37">
        <v>3294</v>
      </c>
      <c r="O17" s="18">
        <v>5240</v>
      </c>
      <c r="P17" s="9"/>
      <c r="Q17" s="29"/>
      <c r="R17" s="23"/>
    </row>
    <row r="18" spans="1:18" ht="18" customHeight="1" x14ac:dyDescent="0.2">
      <c r="B18" t="s">
        <v>39</v>
      </c>
      <c r="C18" s="14">
        <f t="shared" si="3"/>
        <v>30643</v>
      </c>
      <c r="D18" s="18">
        <v>2917</v>
      </c>
      <c r="E18" s="37">
        <v>2132</v>
      </c>
      <c r="F18" s="18">
        <v>2516</v>
      </c>
      <c r="G18" s="37">
        <v>2435</v>
      </c>
      <c r="H18" s="18">
        <v>2443</v>
      </c>
      <c r="I18" s="37">
        <v>2469</v>
      </c>
      <c r="J18" s="18">
        <v>2663</v>
      </c>
      <c r="K18" s="37">
        <v>2305</v>
      </c>
      <c r="L18" s="18">
        <v>2677</v>
      </c>
      <c r="M18" s="37">
        <v>2858</v>
      </c>
      <c r="N18" s="37">
        <v>2420</v>
      </c>
      <c r="O18" s="18">
        <v>2808</v>
      </c>
      <c r="P18" s="9"/>
      <c r="Q18" s="29"/>
      <c r="R18" s="23"/>
    </row>
    <row r="19" spans="1:18" ht="18" customHeight="1" x14ac:dyDescent="0.2">
      <c r="B19" t="s">
        <v>40</v>
      </c>
      <c r="C19" s="14">
        <f t="shared" si="3"/>
        <v>19380</v>
      </c>
      <c r="D19" s="18">
        <v>1789</v>
      </c>
      <c r="E19" s="37">
        <v>1296</v>
      </c>
      <c r="F19" s="18">
        <v>1375</v>
      </c>
      <c r="G19" s="37">
        <v>1344</v>
      </c>
      <c r="H19" s="18">
        <v>1398</v>
      </c>
      <c r="I19" s="37">
        <v>1609</v>
      </c>
      <c r="J19" s="18">
        <v>1766</v>
      </c>
      <c r="K19" s="37">
        <v>1717</v>
      </c>
      <c r="L19" s="18">
        <v>1988</v>
      </c>
      <c r="M19" s="37">
        <v>1740</v>
      </c>
      <c r="N19" s="37">
        <v>1430</v>
      </c>
      <c r="O19" s="18">
        <v>1928</v>
      </c>
      <c r="P19" s="19"/>
      <c r="Q19" s="40"/>
      <c r="R19" s="23"/>
    </row>
    <row r="20" spans="1:18" ht="18" customHeight="1" x14ac:dyDescent="0.2">
      <c r="B20" t="s">
        <v>41</v>
      </c>
      <c r="C20" s="33">
        <f>SUM(D20:O20)</f>
        <v>721503</v>
      </c>
      <c r="D20" s="42">
        <v>66172</v>
      </c>
      <c r="E20" s="43">
        <v>68221</v>
      </c>
      <c r="F20" s="42">
        <v>55704</v>
      </c>
      <c r="G20" s="43">
        <v>51039</v>
      </c>
      <c r="H20" s="18">
        <v>56066</v>
      </c>
      <c r="I20" s="37">
        <v>53445</v>
      </c>
      <c r="J20" s="18">
        <v>58331</v>
      </c>
      <c r="K20" s="37">
        <v>56070</v>
      </c>
      <c r="L20" s="18">
        <v>60487</v>
      </c>
      <c r="M20" s="37">
        <v>58479</v>
      </c>
      <c r="N20" s="37">
        <v>74617</v>
      </c>
      <c r="O20" s="18">
        <v>62872</v>
      </c>
      <c r="P20" s="58"/>
      <c r="Q20" s="59"/>
      <c r="R20" s="23"/>
    </row>
    <row r="21" spans="1:18" ht="24" customHeight="1" x14ac:dyDescent="0.2">
      <c r="A21" s="5" t="s">
        <v>18</v>
      </c>
      <c r="C21" s="14">
        <f t="shared" ref="C21:O21" si="4">SUM(C22:C40)</f>
        <v>86861</v>
      </c>
      <c r="D21" s="14">
        <f t="shared" si="4"/>
        <v>7010</v>
      </c>
      <c r="E21" s="14">
        <f t="shared" si="4"/>
        <v>5688</v>
      </c>
      <c r="F21" s="14">
        <f t="shared" si="4"/>
        <v>6817</v>
      </c>
      <c r="G21" s="14">
        <f t="shared" si="4"/>
        <v>6671</v>
      </c>
      <c r="H21" s="14">
        <f t="shared" si="4"/>
        <v>6791</v>
      </c>
      <c r="I21" s="14">
        <f t="shared" si="4"/>
        <v>6937</v>
      </c>
      <c r="J21" s="14">
        <f t="shared" si="4"/>
        <v>7732</v>
      </c>
      <c r="K21" s="14">
        <f t="shared" si="4"/>
        <v>8472</v>
      </c>
      <c r="L21" s="14">
        <f t="shared" si="4"/>
        <v>7996</v>
      </c>
      <c r="M21" s="14">
        <f t="shared" si="4"/>
        <v>7736</v>
      </c>
      <c r="N21" s="14">
        <f t="shared" si="4"/>
        <v>7440</v>
      </c>
      <c r="O21" s="48">
        <f t="shared" si="4"/>
        <v>7571</v>
      </c>
      <c r="R21" s="40"/>
    </row>
    <row r="22" spans="1:18" ht="18" customHeight="1" x14ac:dyDescent="0.2">
      <c r="B22" s="53" t="s">
        <v>42</v>
      </c>
      <c r="C22" s="33">
        <f t="shared" ref="C22:C39" si="5">SUM(D22:O22)</f>
        <v>227</v>
      </c>
      <c r="D22" s="18">
        <v>18</v>
      </c>
      <c r="E22" s="37">
        <v>6</v>
      </c>
      <c r="F22" s="18">
        <v>21</v>
      </c>
      <c r="G22" s="37">
        <v>20</v>
      </c>
      <c r="H22" s="18">
        <v>20</v>
      </c>
      <c r="I22" s="37">
        <v>10</v>
      </c>
      <c r="J22" s="18">
        <v>16</v>
      </c>
      <c r="K22" s="43">
        <v>24</v>
      </c>
      <c r="L22" s="18">
        <v>31</v>
      </c>
      <c r="M22" s="37">
        <v>22</v>
      </c>
      <c r="N22" s="37">
        <v>12</v>
      </c>
      <c r="O22" s="18">
        <v>27</v>
      </c>
    </row>
    <row r="23" spans="1:18" ht="18" customHeight="1" x14ac:dyDescent="0.2">
      <c r="B23" s="45" t="s">
        <v>228</v>
      </c>
      <c r="C23" s="33">
        <f t="shared" si="5"/>
        <v>4</v>
      </c>
      <c r="D23" s="18">
        <v>0</v>
      </c>
      <c r="E23" s="37">
        <v>0</v>
      </c>
      <c r="F23" s="18">
        <v>0</v>
      </c>
      <c r="G23" s="37">
        <v>0</v>
      </c>
      <c r="H23" s="18">
        <v>0</v>
      </c>
      <c r="I23" s="37">
        <v>1</v>
      </c>
      <c r="J23" s="18">
        <v>0</v>
      </c>
      <c r="K23" s="37">
        <v>0</v>
      </c>
      <c r="L23" s="18">
        <v>0</v>
      </c>
      <c r="M23" s="37">
        <v>1</v>
      </c>
      <c r="N23" s="37">
        <v>2</v>
      </c>
      <c r="O23" s="18">
        <v>0</v>
      </c>
    </row>
    <row r="24" spans="1:18" ht="18" customHeight="1" x14ac:dyDescent="0.2">
      <c r="B24" s="21" t="s">
        <v>43</v>
      </c>
      <c r="C24" s="33">
        <f t="shared" si="5"/>
        <v>1604</v>
      </c>
      <c r="D24" s="18">
        <v>65</v>
      </c>
      <c r="E24" s="37">
        <v>101</v>
      </c>
      <c r="F24" s="18">
        <v>116</v>
      </c>
      <c r="G24" s="37">
        <v>97</v>
      </c>
      <c r="H24" s="18">
        <v>92</v>
      </c>
      <c r="I24" s="37">
        <v>79</v>
      </c>
      <c r="J24" s="18">
        <v>212</v>
      </c>
      <c r="K24" s="37">
        <v>203</v>
      </c>
      <c r="L24" s="18">
        <v>192</v>
      </c>
      <c r="M24" s="37">
        <v>204</v>
      </c>
      <c r="N24" s="37">
        <v>130</v>
      </c>
      <c r="O24" s="18">
        <v>113</v>
      </c>
    </row>
    <row r="25" spans="1:18" ht="18" customHeight="1" x14ac:dyDescent="0.2">
      <c r="B25" t="s">
        <v>44</v>
      </c>
      <c r="C25" s="33">
        <f t="shared" si="5"/>
        <v>5771</v>
      </c>
      <c r="D25" s="18">
        <v>391</v>
      </c>
      <c r="E25" s="37">
        <v>137</v>
      </c>
      <c r="F25" s="18">
        <v>182</v>
      </c>
      <c r="G25" s="37">
        <v>332</v>
      </c>
      <c r="H25" s="18">
        <v>393</v>
      </c>
      <c r="I25" s="37">
        <v>254</v>
      </c>
      <c r="J25" s="18">
        <v>578</v>
      </c>
      <c r="K25" s="37">
        <v>1058</v>
      </c>
      <c r="L25" s="18">
        <v>803</v>
      </c>
      <c r="M25" s="37">
        <v>652</v>
      </c>
      <c r="N25" s="37">
        <v>588</v>
      </c>
      <c r="O25" s="18">
        <v>403</v>
      </c>
      <c r="P25" s="2"/>
    </row>
    <row r="26" spans="1:18" ht="18" customHeight="1" x14ac:dyDescent="0.2">
      <c r="B26" t="s">
        <v>225</v>
      </c>
      <c r="C26" s="33">
        <f t="shared" si="5"/>
        <v>40</v>
      </c>
      <c r="D26" s="18">
        <v>0</v>
      </c>
      <c r="E26" s="37">
        <v>0</v>
      </c>
      <c r="F26" s="18">
        <v>0</v>
      </c>
      <c r="G26" s="37">
        <v>0</v>
      </c>
      <c r="H26" s="18">
        <v>0</v>
      </c>
      <c r="I26" s="37">
        <v>0</v>
      </c>
      <c r="J26" s="18">
        <v>0</v>
      </c>
      <c r="K26" s="37">
        <v>0</v>
      </c>
      <c r="L26" s="18">
        <v>9</v>
      </c>
      <c r="M26" s="37">
        <v>11</v>
      </c>
      <c r="N26" s="37">
        <v>9</v>
      </c>
      <c r="O26" s="18">
        <v>11</v>
      </c>
    </row>
    <row r="27" spans="1:18" ht="18" customHeight="1" x14ac:dyDescent="0.2">
      <c r="B27" t="s">
        <v>45</v>
      </c>
      <c r="C27" s="33">
        <f t="shared" si="5"/>
        <v>32283</v>
      </c>
      <c r="D27" s="18">
        <v>3187</v>
      </c>
      <c r="E27" s="37">
        <v>2953</v>
      </c>
      <c r="F27" s="18">
        <v>3062</v>
      </c>
      <c r="G27" s="37">
        <v>2748</v>
      </c>
      <c r="H27" s="18">
        <v>2778</v>
      </c>
      <c r="I27" s="37">
        <v>2875</v>
      </c>
      <c r="J27" s="18">
        <v>2467</v>
      </c>
      <c r="K27" s="37">
        <v>2254</v>
      </c>
      <c r="L27" s="18">
        <v>2326</v>
      </c>
      <c r="M27" s="37">
        <v>2534</v>
      </c>
      <c r="N27" s="37">
        <v>2503</v>
      </c>
      <c r="O27" s="18">
        <v>2596</v>
      </c>
    </row>
    <row r="28" spans="1:18" ht="18" customHeight="1" x14ac:dyDescent="0.2">
      <c r="B28" t="s">
        <v>46</v>
      </c>
      <c r="C28" s="33">
        <f t="shared" si="5"/>
        <v>277</v>
      </c>
      <c r="D28" s="18">
        <v>17</v>
      </c>
      <c r="E28" s="37">
        <v>21</v>
      </c>
      <c r="F28" s="18">
        <v>30</v>
      </c>
      <c r="G28" s="37">
        <v>27</v>
      </c>
      <c r="H28" s="18">
        <v>22</v>
      </c>
      <c r="I28" s="37">
        <v>21</v>
      </c>
      <c r="J28" s="18">
        <v>27</v>
      </c>
      <c r="K28" s="37">
        <v>28</v>
      </c>
      <c r="L28" s="18">
        <v>30</v>
      </c>
      <c r="M28" s="37">
        <v>19</v>
      </c>
      <c r="N28" s="37">
        <v>12</v>
      </c>
      <c r="O28" s="18">
        <v>23</v>
      </c>
    </row>
    <row r="29" spans="1:18" ht="18" customHeight="1" x14ac:dyDescent="0.2">
      <c r="B29" t="s">
        <v>47</v>
      </c>
      <c r="C29" s="33">
        <f t="shared" si="5"/>
        <v>368</v>
      </c>
      <c r="D29" s="18">
        <v>42</v>
      </c>
      <c r="E29" s="37">
        <v>29</v>
      </c>
      <c r="F29" s="18">
        <v>48</v>
      </c>
      <c r="G29" s="37">
        <v>29</v>
      </c>
      <c r="H29" s="18">
        <v>18</v>
      </c>
      <c r="I29" s="37">
        <v>17</v>
      </c>
      <c r="J29" s="18">
        <v>16</v>
      </c>
      <c r="K29" s="37">
        <v>19</v>
      </c>
      <c r="L29" s="18">
        <v>59</v>
      </c>
      <c r="M29" s="37">
        <v>27</v>
      </c>
      <c r="N29" s="37">
        <v>21</v>
      </c>
      <c r="O29" s="18">
        <v>43</v>
      </c>
    </row>
    <row r="30" spans="1:18" ht="18" customHeight="1" x14ac:dyDescent="0.2">
      <c r="B30" t="s">
        <v>48</v>
      </c>
      <c r="C30" s="33">
        <f t="shared" si="5"/>
        <v>2</v>
      </c>
      <c r="D30" s="18">
        <v>1</v>
      </c>
      <c r="E30" s="37">
        <v>0</v>
      </c>
      <c r="F30" s="18">
        <v>0</v>
      </c>
      <c r="G30" s="37">
        <v>0</v>
      </c>
      <c r="H30" s="18">
        <v>1</v>
      </c>
      <c r="I30" s="37">
        <v>0</v>
      </c>
      <c r="J30" s="18">
        <v>0</v>
      </c>
      <c r="K30" s="37">
        <v>0</v>
      </c>
      <c r="L30" s="18">
        <v>0</v>
      </c>
      <c r="M30" s="37">
        <v>0</v>
      </c>
      <c r="N30" s="37">
        <v>0</v>
      </c>
      <c r="O30" s="18">
        <v>0</v>
      </c>
    </row>
    <row r="31" spans="1:18" ht="18" customHeight="1" x14ac:dyDescent="0.2">
      <c r="B31" t="s">
        <v>49</v>
      </c>
      <c r="C31" s="33">
        <f t="shared" si="5"/>
        <v>1327</v>
      </c>
      <c r="D31" s="18">
        <v>123</v>
      </c>
      <c r="E31" s="37">
        <v>67</v>
      </c>
      <c r="F31" s="18">
        <v>77</v>
      </c>
      <c r="G31" s="37">
        <v>102</v>
      </c>
      <c r="H31" s="18">
        <v>90</v>
      </c>
      <c r="I31" s="37">
        <v>104</v>
      </c>
      <c r="J31" s="18">
        <v>138</v>
      </c>
      <c r="K31" s="37">
        <v>140</v>
      </c>
      <c r="L31" s="18">
        <v>131</v>
      </c>
      <c r="M31" s="37">
        <v>92</v>
      </c>
      <c r="N31" s="37">
        <v>151</v>
      </c>
      <c r="O31" s="18">
        <v>112</v>
      </c>
    </row>
    <row r="32" spans="1:18" ht="18" customHeight="1" x14ac:dyDescent="0.2">
      <c r="B32" t="s">
        <v>224</v>
      </c>
      <c r="C32" s="33">
        <f t="shared" si="5"/>
        <v>13</v>
      </c>
      <c r="D32" s="18">
        <v>0</v>
      </c>
      <c r="E32" s="37">
        <v>0</v>
      </c>
      <c r="F32" s="18">
        <v>0</v>
      </c>
      <c r="G32" s="37">
        <v>2</v>
      </c>
      <c r="H32" s="18">
        <v>1</v>
      </c>
      <c r="I32" s="37">
        <v>0</v>
      </c>
      <c r="J32" s="18">
        <v>3</v>
      </c>
      <c r="K32" s="37">
        <v>4</v>
      </c>
      <c r="L32" s="18">
        <v>2</v>
      </c>
      <c r="M32" s="37">
        <v>0</v>
      </c>
      <c r="N32" s="37">
        <v>1</v>
      </c>
      <c r="O32" s="18">
        <v>0</v>
      </c>
    </row>
    <row r="33" spans="1:15" ht="18" customHeight="1" x14ac:dyDescent="0.2">
      <c r="B33" s="45" t="s">
        <v>226</v>
      </c>
      <c r="C33" s="33">
        <f t="shared" si="5"/>
        <v>2</v>
      </c>
      <c r="D33" s="18">
        <v>0</v>
      </c>
      <c r="E33" s="37">
        <v>0</v>
      </c>
      <c r="F33" s="18">
        <v>0</v>
      </c>
      <c r="G33" s="37">
        <v>0</v>
      </c>
      <c r="H33" s="18">
        <v>1</v>
      </c>
      <c r="I33" s="37">
        <v>0</v>
      </c>
      <c r="J33" s="18">
        <v>0</v>
      </c>
      <c r="K33" s="37">
        <v>0</v>
      </c>
      <c r="L33" s="18">
        <v>0</v>
      </c>
      <c r="M33" s="37">
        <v>1</v>
      </c>
      <c r="N33" s="37">
        <v>0</v>
      </c>
      <c r="O33" s="18">
        <v>0</v>
      </c>
    </row>
    <row r="34" spans="1:15" ht="18" customHeight="1" x14ac:dyDescent="0.2">
      <c r="B34" t="s">
        <v>50</v>
      </c>
      <c r="C34" s="33">
        <f t="shared" si="5"/>
        <v>17556</v>
      </c>
      <c r="D34" s="18">
        <v>1070</v>
      </c>
      <c r="E34" s="37">
        <v>801</v>
      </c>
      <c r="F34" s="18">
        <v>1280</v>
      </c>
      <c r="G34" s="37">
        <v>1574</v>
      </c>
      <c r="H34" s="18">
        <v>1206</v>
      </c>
      <c r="I34" s="37">
        <v>1081</v>
      </c>
      <c r="J34" s="18">
        <v>1950</v>
      </c>
      <c r="K34" s="37">
        <v>2078</v>
      </c>
      <c r="L34" s="18">
        <v>1401</v>
      </c>
      <c r="M34" s="37">
        <v>1817</v>
      </c>
      <c r="N34" s="37">
        <v>1566</v>
      </c>
      <c r="O34" s="18">
        <v>1732</v>
      </c>
    </row>
    <row r="35" spans="1:15" ht="18" customHeight="1" x14ac:dyDescent="0.2">
      <c r="B35" t="s">
        <v>51</v>
      </c>
      <c r="C35" s="33">
        <f t="shared" si="5"/>
        <v>26</v>
      </c>
      <c r="D35" s="18">
        <v>2</v>
      </c>
      <c r="E35" s="37">
        <v>1</v>
      </c>
      <c r="F35" s="18">
        <v>1</v>
      </c>
      <c r="G35" s="37">
        <v>0</v>
      </c>
      <c r="H35" s="18">
        <v>1</v>
      </c>
      <c r="I35" s="37">
        <v>0</v>
      </c>
      <c r="J35" s="18">
        <v>0</v>
      </c>
      <c r="K35" s="37">
        <v>0</v>
      </c>
      <c r="L35" s="18">
        <v>4</v>
      </c>
      <c r="M35" s="37">
        <v>7</v>
      </c>
      <c r="N35" s="37">
        <v>6</v>
      </c>
      <c r="O35" s="18">
        <v>4</v>
      </c>
    </row>
    <row r="36" spans="1:15" ht="18" customHeight="1" x14ac:dyDescent="0.2">
      <c r="B36" t="s">
        <v>52</v>
      </c>
      <c r="C36" s="33">
        <f t="shared" si="5"/>
        <v>14761</v>
      </c>
      <c r="D36" s="18">
        <v>1491</v>
      </c>
      <c r="E36" s="37">
        <v>1078</v>
      </c>
      <c r="F36" s="18">
        <v>1161</v>
      </c>
      <c r="G36" s="37">
        <v>1116</v>
      </c>
      <c r="H36" s="18">
        <v>1291</v>
      </c>
      <c r="I36" s="37">
        <v>1527</v>
      </c>
      <c r="J36" s="18">
        <v>1140</v>
      </c>
      <c r="K36" s="37">
        <v>1229</v>
      </c>
      <c r="L36" s="18">
        <v>1478</v>
      </c>
      <c r="M36" s="37">
        <v>1243</v>
      </c>
      <c r="N36" s="37">
        <v>1004</v>
      </c>
      <c r="O36" s="18">
        <v>1003</v>
      </c>
    </row>
    <row r="37" spans="1:15" ht="18" customHeight="1" x14ac:dyDescent="0.2">
      <c r="B37" t="s">
        <v>53</v>
      </c>
      <c r="C37" s="33">
        <f t="shared" si="5"/>
        <v>356</v>
      </c>
      <c r="D37" s="18">
        <v>32</v>
      </c>
      <c r="E37" s="37">
        <v>35</v>
      </c>
      <c r="F37" s="18">
        <v>31</v>
      </c>
      <c r="G37" s="37">
        <v>12</v>
      </c>
      <c r="H37" s="18">
        <v>36</v>
      </c>
      <c r="I37" s="37">
        <v>18</v>
      </c>
      <c r="J37" s="18">
        <v>33</v>
      </c>
      <c r="K37" s="37">
        <v>38</v>
      </c>
      <c r="L37" s="18">
        <v>33</v>
      </c>
      <c r="M37" s="37">
        <v>33</v>
      </c>
      <c r="N37" s="37">
        <v>22</v>
      </c>
      <c r="O37" s="18">
        <v>33</v>
      </c>
    </row>
    <row r="38" spans="1:15" ht="18" customHeight="1" x14ac:dyDescent="0.2">
      <c r="B38" t="s">
        <v>54</v>
      </c>
      <c r="C38" s="33">
        <f t="shared" si="5"/>
        <v>437</v>
      </c>
      <c r="D38" s="18">
        <v>53</v>
      </c>
      <c r="E38" s="37">
        <v>50</v>
      </c>
      <c r="F38" s="18">
        <v>56</v>
      </c>
      <c r="G38" s="37">
        <v>64</v>
      </c>
      <c r="H38" s="18">
        <v>17</v>
      </c>
      <c r="I38" s="37">
        <v>12</v>
      </c>
      <c r="J38" s="18">
        <v>20</v>
      </c>
      <c r="K38" s="37">
        <v>23</v>
      </c>
      <c r="L38" s="18">
        <v>32</v>
      </c>
      <c r="M38" s="37">
        <v>36</v>
      </c>
      <c r="N38" s="37">
        <v>30</v>
      </c>
      <c r="O38" s="18">
        <v>44</v>
      </c>
    </row>
    <row r="39" spans="1:15" ht="18" customHeight="1" x14ac:dyDescent="0.2">
      <c r="B39" s="21" t="s">
        <v>55</v>
      </c>
      <c r="C39" s="33">
        <f t="shared" si="5"/>
        <v>433</v>
      </c>
      <c r="D39" s="18">
        <v>64</v>
      </c>
      <c r="E39" s="37">
        <v>37</v>
      </c>
      <c r="F39" s="18">
        <v>55</v>
      </c>
      <c r="G39" s="37">
        <v>54</v>
      </c>
      <c r="H39" s="18">
        <v>25</v>
      </c>
      <c r="I39" s="37">
        <v>10</v>
      </c>
      <c r="J39" s="18">
        <v>26</v>
      </c>
      <c r="K39" s="37">
        <v>25</v>
      </c>
      <c r="L39" s="18">
        <v>39</v>
      </c>
      <c r="M39" s="37">
        <v>32</v>
      </c>
      <c r="N39" s="37">
        <v>12</v>
      </c>
      <c r="O39" s="18">
        <v>54</v>
      </c>
    </row>
    <row r="40" spans="1:15" ht="18" customHeight="1" x14ac:dyDescent="0.2">
      <c r="B40" s="21" t="s">
        <v>56</v>
      </c>
      <c r="C40" s="33">
        <f>SUM(D40:O40)</f>
        <v>11374</v>
      </c>
      <c r="D40" s="18">
        <v>454</v>
      </c>
      <c r="E40" s="37">
        <v>372</v>
      </c>
      <c r="F40" s="18">
        <v>697</v>
      </c>
      <c r="G40" s="37">
        <v>494</v>
      </c>
      <c r="H40" s="18">
        <v>799</v>
      </c>
      <c r="I40" s="37">
        <v>928</v>
      </c>
      <c r="J40" s="18">
        <v>1106</v>
      </c>
      <c r="K40" s="37">
        <v>1349</v>
      </c>
      <c r="L40" s="18">
        <v>1426</v>
      </c>
      <c r="M40" s="37">
        <v>1005</v>
      </c>
      <c r="N40" s="37">
        <v>1371</v>
      </c>
      <c r="O40" s="18">
        <v>1373</v>
      </c>
    </row>
    <row r="41" spans="1:15" ht="24" customHeight="1" x14ac:dyDescent="0.2">
      <c r="A41" s="5" t="s">
        <v>17</v>
      </c>
      <c r="B41" s="2"/>
      <c r="C41" s="33">
        <f t="shared" ref="C41:O41" si="6">SUM(C42:C53)</f>
        <v>708519</v>
      </c>
      <c r="D41" s="14">
        <f t="shared" si="6"/>
        <v>63493</v>
      </c>
      <c r="E41" s="14">
        <f t="shared" si="6"/>
        <v>51620</v>
      </c>
      <c r="F41" s="14">
        <f t="shared" si="6"/>
        <v>59258</v>
      </c>
      <c r="G41" s="14">
        <f t="shared" si="6"/>
        <v>53860</v>
      </c>
      <c r="H41" s="14">
        <f t="shared" si="6"/>
        <v>53409</v>
      </c>
      <c r="I41" s="14">
        <f t="shared" si="6"/>
        <v>56776</v>
      </c>
      <c r="J41" s="14">
        <f t="shared" si="6"/>
        <v>61870</v>
      </c>
      <c r="K41" s="14">
        <f t="shared" si="6"/>
        <v>61510</v>
      </c>
      <c r="L41" s="14">
        <f t="shared" si="6"/>
        <v>61327</v>
      </c>
      <c r="M41" s="14">
        <f t="shared" si="6"/>
        <v>60523</v>
      </c>
      <c r="N41" s="14">
        <f t="shared" si="6"/>
        <v>58071</v>
      </c>
      <c r="O41" s="48">
        <f t="shared" si="6"/>
        <v>66802</v>
      </c>
    </row>
    <row r="42" spans="1:15" ht="18" customHeight="1" x14ac:dyDescent="0.2">
      <c r="B42" t="s">
        <v>57</v>
      </c>
      <c r="C42" s="14">
        <f t="shared" ref="C42:C49" si="7">SUM(D42:O42)</f>
        <v>64891</v>
      </c>
      <c r="D42" s="23">
        <v>6244</v>
      </c>
      <c r="E42" s="22">
        <v>5405</v>
      </c>
      <c r="F42" s="18">
        <v>5598</v>
      </c>
      <c r="G42" s="37">
        <v>4932</v>
      </c>
      <c r="H42" s="18">
        <v>5369</v>
      </c>
      <c r="I42" s="37">
        <v>5516</v>
      </c>
      <c r="J42" s="18">
        <v>6067</v>
      </c>
      <c r="K42" s="37">
        <v>5974</v>
      </c>
      <c r="L42" s="18">
        <v>4992</v>
      </c>
      <c r="M42" s="37">
        <v>5225</v>
      </c>
      <c r="N42" s="37">
        <v>4704</v>
      </c>
      <c r="O42" s="18">
        <v>4865</v>
      </c>
    </row>
    <row r="43" spans="1:15" ht="18" customHeight="1" x14ac:dyDescent="0.2">
      <c r="B43" t="s">
        <v>58</v>
      </c>
      <c r="C43" s="14">
        <f t="shared" si="7"/>
        <v>10674</v>
      </c>
      <c r="D43" s="23">
        <v>1054</v>
      </c>
      <c r="E43" s="22">
        <v>770</v>
      </c>
      <c r="F43" s="18">
        <v>846</v>
      </c>
      <c r="G43" s="37">
        <v>710</v>
      </c>
      <c r="H43" s="18">
        <v>873</v>
      </c>
      <c r="I43" s="37">
        <v>908</v>
      </c>
      <c r="J43" s="18">
        <v>866</v>
      </c>
      <c r="K43" s="37">
        <v>805</v>
      </c>
      <c r="L43" s="18">
        <v>971</v>
      </c>
      <c r="M43" s="37">
        <v>834</v>
      </c>
      <c r="N43" s="37">
        <v>758</v>
      </c>
      <c r="O43" s="18">
        <v>1279</v>
      </c>
    </row>
    <row r="44" spans="1:15" ht="18" customHeight="1" x14ac:dyDescent="0.2">
      <c r="B44" t="s">
        <v>59</v>
      </c>
      <c r="C44" s="14">
        <f t="shared" si="7"/>
        <v>79510</v>
      </c>
      <c r="D44" s="23">
        <v>7653</v>
      </c>
      <c r="E44" s="22">
        <v>6432</v>
      </c>
      <c r="F44" s="18">
        <v>6701</v>
      </c>
      <c r="G44" s="37">
        <v>6817</v>
      </c>
      <c r="H44" s="18">
        <v>5994</v>
      </c>
      <c r="I44" s="37">
        <v>6490</v>
      </c>
      <c r="J44" s="18">
        <v>7233</v>
      </c>
      <c r="K44" s="37">
        <v>6514</v>
      </c>
      <c r="L44" s="18">
        <v>5869</v>
      </c>
      <c r="M44" s="37">
        <v>6957</v>
      </c>
      <c r="N44" s="37">
        <v>6014</v>
      </c>
      <c r="O44" s="18">
        <v>6836</v>
      </c>
    </row>
    <row r="45" spans="1:15" ht="18" customHeight="1" x14ac:dyDescent="0.2">
      <c r="B45" t="s">
        <v>60</v>
      </c>
      <c r="C45" s="14">
        <f t="shared" si="7"/>
        <v>27091</v>
      </c>
      <c r="D45" s="23">
        <v>2652</v>
      </c>
      <c r="E45" s="22">
        <v>3133</v>
      </c>
      <c r="F45" s="18">
        <v>2603</v>
      </c>
      <c r="G45" s="37">
        <v>1856</v>
      </c>
      <c r="H45" s="18">
        <v>1793</v>
      </c>
      <c r="I45" s="37">
        <v>2124</v>
      </c>
      <c r="J45" s="18">
        <v>2577</v>
      </c>
      <c r="K45" s="37">
        <v>2207</v>
      </c>
      <c r="L45" s="18">
        <v>2270</v>
      </c>
      <c r="M45" s="37">
        <v>2282</v>
      </c>
      <c r="N45" s="37">
        <v>1673</v>
      </c>
      <c r="O45" s="18">
        <v>1921</v>
      </c>
    </row>
    <row r="46" spans="1:15" ht="18" customHeight="1" x14ac:dyDescent="0.2">
      <c r="B46" t="s">
        <v>61</v>
      </c>
      <c r="C46" s="14">
        <f t="shared" si="7"/>
        <v>263292</v>
      </c>
      <c r="D46" s="23">
        <v>22527</v>
      </c>
      <c r="E46" s="22">
        <v>16617</v>
      </c>
      <c r="F46" s="18">
        <v>21001</v>
      </c>
      <c r="G46" s="37">
        <v>19549</v>
      </c>
      <c r="H46" s="18">
        <v>19244</v>
      </c>
      <c r="I46" s="37">
        <v>22197</v>
      </c>
      <c r="J46" s="18">
        <v>22668</v>
      </c>
      <c r="K46" s="37">
        <v>22275</v>
      </c>
      <c r="L46" s="18">
        <v>21776</v>
      </c>
      <c r="M46" s="37">
        <v>22758</v>
      </c>
      <c r="N46" s="37">
        <v>22884</v>
      </c>
      <c r="O46" s="18">
        <v>29796</v>
      </c>
    </row>
    <row r="47" spans="1:15" ht="18" customHeight="1" x14ac:dyDescent="0.2">
      <c r="B47" t="s">
        <v>62</v>
      </c>
      <c r="C47" s="14">
        <f t="shared" si="7"/>
        <v>86193</v>
      </c>
      <c r="D47" s="23">
        <v>6095</v>
      </c>
      <c r="E47" s="22">
        <v>5440</v>
      </c>
      <c r="F47" s="18">
        <v>8177</v>
      </c>
      <c r="G47" s="37">
        <v>6947</v>
      </c>
      <c r="H47" s="18">
        <v>6108</v>
      </c>
      <c r="I47" s="37">
        <v>5837</v>
      </c>
      <c r="J47" s="18">
        <v>7365</v>
      </c>
      <c r="K47" s="37">
        <v>8569</v>
      </c>
      <c r="L47" s="18">
        <v>7992</v>
      </c>
      <c r="M47" s="37">
        <v>8046</v>
      </c>
      <c r="N47" s="37">
        <v>8013</v>
      </c>
      <c r="O47" s="18">
        <v>7604</v>
      </c>
    </row>
    <row r="48" spans="1:15" ht="18" customHeight="1" x14ac:dyDescent="0.2">
      <c r="B48" t="s">
        <v>63</v>
      </c>
      <c r="C48" s="14">
        <f t="shared" si="7"/>
        <v>3204</v>
      </c>
      <c r="D48" s="23">
        <v>208</v>
      </c>
      <c r="E48" s="22">
        <v>103</v>
      </c>
      <c r="F48" s="18">
        <v>225</v>
      </c>
      <c r="G48" s="37">
        <v>222</v>
      </c>
      <c r="H48" s="18">
        <v>224</v>
      </c>
      <c r="I48" s="37">
        <v>208</v>
      </c>
      <c r="J48" s="18">
        <v>340</v>
      </c>
      <c r="K48" s="37">
        <v>437</v>
      </c>
      <c r="L48" s="18">
        <v>316</v>
      </c>
      <c r="M48" s="37">
        <v>320</v>
      </c>
      <c r="N48" s="37">
        <v>236</v>
      </c>
      <c r="O48" s="18">
        <v>365</v>
      </c>
    </row>
    <row r="49" spans="1:17" ht="18" customHeight="1" x14ac:dyDescent="0.2">
      <c r="B49" t="s">
        <v>64</v>
      </c>
      <c r="C49" s="14">
        <f t="shared" si="7"/>
        <v>4754</v>
      </c>
      <c r="D49" s="23">
        <v>353</v>
      </c>
      <c r="E49" s="22">
        <v>382</v>
      </c>
      <c r="F49" s="18">
        <v>442</v>
      </c>
      <c r="G49" s="37">
        <v>342</v>
      </c>
      <c r="H49" s="18">
        <v>441</v>
      </c>
      <c r="I49" s="37">
        <v>387</v>
      </c>
      <c r="J49" s="18">
        <v>360</v>
      </c>
      <c r="K49" s="37">
        <v>340</v>
      </c>
      <c r="L49" s="18">
        <v>464</v>
      </c>
      <c r="M49" s="37">
        <v>505</v>
      </c>
      <c r="N49" s="37">
        <v>417</v>
      </c>
      <c r="O49" s="18">
        <v>321</v>
      </c>
    </row>
    <row r="50" spans="1:17" ht="18" customHeight="1" x14ac:dyDescent="0.2">
      <c r="B50" t="s">
        <v>65</v>
      </c>
      <c r="C50" s="14">
        <f>SUM(D50:O50)</f>
        <v>61540</v>
      </c>
      <c r="D50" s="23">
        <v>4954</v>
      </c>
      <c r="E50" s="22">
        <v>5314</v>
      </c>
      <c r="F50" s="18">
        <v>5391</v>
      </c>
      <c r="G50" s="37">
        <v>4894</v>
      </c>
      <c r="H50" s="18">
        <v>4801</v>
      </c>
      <c r="I50" s="37">
        <v>4178</v>
      </c>
      <c r="J50" s="18">
        <v>5420</v>
      </c>
      <c r="K50" s="37">
        <v>4858</v>
      </c>
      <c r="L50" s="18">
        <v>7461</v>
      </c>
      <c r="M50" s="37">
        <v>4966</v>
      </c>
      <c r="N50" s="37">
        <v>4211</v>
      </c>
      <c r="O50" s="18">
        <v>5092</v>
      </c>
    </row>
    <row r="51" spans="1:17" ht="18" customHeight="1" x14ac:dyDescent="0.2">
      <c r="B51" t="s">
        <v>66</v>
      </c>
      <c r="C51" s="14">
        <f>SUM(D51:O51)</f>
        <v>649</v>
      </c>
      <c r="D51" s="23">
        <v>28</v>
      </c>
      <c r="E51" s="22">
        <v>31</v>
      </c>
      <c r="F51" s="18">
        <v>38</v>
      </c>
      <c r="G51" s="37">
        <v>69</v>
      </c>
      <c r="H51" s="18">
        <v>48</v>
      </c>
      <c r="I51" s="37">
        <v>41</v>
      </c>
      <c r="J51" s="18">
        <v>30</v>
      </c>
      <c r="K51" s="37">
        <v>61</v>
      </c>
      <c r="L51" s="18">
        <v>121</v>
      </c>
      <c r="M51" s="37">
        <v>80</v>
      </c>
      <c r="N51" s="37">
        <v>56</v>
      </c>
      <c r="O51" s="18">
        <v>46</v>
      </c>
    </row>
    <row r="52" spans="1:17" ht="18" customHeight="1" x14ac:dyDescent="0.2">
      <c r="B52" t="s">
        <v>67</v>
      </c>
      <c r="C52" s="14">
        <f>SUM(D52:O52)</f>
        <v>14929</v>
      </c>
      <c r="D52" s="23">
        <v>1207</v>
      </c>
      <c r="E52" s="22">
        <v>1095</v>
      </c>
      <c r="F52" s="18">
        <v>1204</v>
      </c>
      <c r="G52" s="37">
        <v>1114</v>
      </c>
      <c r="H52" s="18">
        <v>1286</v>
      </c>
      <c r="I52" s="37">
        <v>1717</v>
      </c>
      <c r="J52" s="18">
        <v>1397</v>
      </c>
      <c r="K52" s="37">
        <v>1412</v>
      </c>
      <c r="L52" s="18">
        <v>1128</v>
      </c>
      <c r="M52" s="37">
        <v>1266</v>
      </c>
      <c r="N52" s="37">
        <v>1041</v>
      </c>
      <c r="O52" s="18">
        <v>1062</v>
      </c>
    </row>
    <row r="53" spans="1:17" ht="18" customHeight="1" x14ac:dyDescent="0.2">
      <c r="B53" t="s">
        <v>68</v>
      </c>
      <c r="C53" s="14">
        <f>SUM(D53:O53)</f>
        <v>91792</v>
      </c>
      <c r="D53" s="34">
        <v>10518</v>
      </c>
      <c r="E53" s="35">
        <v>6898</v>
      </c>
      <c r="F53" s="42">
        <v>7032</v>
      </c>
      <c r="G53" s="43">
        <v>6408</v>
      </c>
      <c r="H53" s="18">
        <v>7228</v>
      </c>
      <c r="I53" s="37">
        <v>7173</v>
      </c>
      <c r="J53" s="18">
        <v>7547</v>
      </c>
      <c r="K53" s="37">
        <v>8058</v>
      </c>
      <c r="L53" s="18">
        <v>7967</v>
      </c>
      <c r="M53" s="37">
        <v>7284</v>
      </c>
      <c r="N53" s="37">
        <v>8064</v>
      </c>
      <c r="O53" s="18">
        <v>7615</v>
      </c>
      <c r="P53" s="9"/>
    </row>
    <row r="54" spans="1:17" ht="24" customHeight="1" x14ac:dyDescent="0.2">
      <c r="A54" s="5" t="s">
        <v>16</v>
      </c>
      <c r="C54" s="33">
        <f t="shared" ref="C54:O54" si="8">SUM(C55:C98)</f>
        <v>349048</v>
      </c>
      <c r="D54" s="14">
        <f t="shared" si="8"/>
        <v>46066</v>
      </c>
      <c r="E54" s="14">
        <f t="shared" si="8"/>
        <v>40241</v>
      </c>
      <c r="F54" s="14">
        <f t="shared" si="8"/>
        <v>41665</v>
      </c>
      <c r="G54" s="14">
        <f t="shared" si="8"/>
        <v>28803</v>
      </c>
      <c r="H54" s="14">
        <f t="shared" si="8"/>
        <v>19866</v>
      </c>
      <c r="I54" s="14">
        <f t="shared" si="8"/>
        <v>19170</v>
      </c>
      <c r="J54" s="14">
        <f t="shared" si="8"/>
        <v>23174</v>
      </c>
      <c r="K54" s="14">
        <f t="shared" si="8"/>
        <v>24343</v>
      </c>
      <c r="L54" s="14">
        <f t="shared" si="8"/>
        <v>20333</v>
      </c>
      <c r="M54" s="14">
        <f t="shared" si="8"/>
        <v>22457</v>
      </c>
      <c r="N54" s="14">
        <f t="shared" si="8"/>
        <v>25181</v>
      </c>
      <c r="O54" s="48">
        <f t="shared" si="8"/>
        <v>37749</v>
      </c>
    </row>
    <row r="55" spans="1:17" ht="18" customHeight="1" x14ac:dyDescent="0.2">
      <c r="B55" t="s">
        <v>69</v>
      </c>
      <c r="C55" s="14">
        <f t="shared" ref="C55:C97" si="9">SUM(D55:O55)</f>
        <v>95</v>
      </c>
      <c r="D55" s="25">
        <v>20</v>
      </c>
      <c r="E55" s="22">
        <v>8</v>
      </c>
      <c r="F55" s="18">
        <v>18</v>
      </c>
      <c r="G55" s="37">
        <v>11</v>
      </c>
      <c r="H55" s="18">
        <v>4</v>
      </c>
      <c r="I55" s="37">
        <v>1</v>
      </c>
      <c r="J55" s="18">
        <v>4</v>
      </c>
      <c r="K55" s="37">
        <v>4</v>
      </c>
      <c r="L55" s="18">
        <v>0</v>
      </c>
      <c r="M55" s="37">
        <v>10</v>
      </c>
      <c r="N55" s="41">
        <v>4</v>
      </c>
      <c r="O55" s="18">
        <v>11</v>
      </c>
    </row>
    <row r="56" spans="1:17" ht="18" customHeight="1" x14ac:dyDescent="0.2">
      <c r="B56" t="s">
        <v>70</v>
      </c>
      <c r="C56" s="14">
        <f t="shared" si="9"/>
        <v>66800</v>
      </c>
      <c r="D56" s="23">
        <v>13394</v>
      </c>
      <c r="E56" s="22">
        <v>11558</v>
      </c>
      <c r="F56" s="18">
        <v>12165</v>
      </c>
      <c r="G56" s="37">
        <v>3687</v>
      </c>
      <c r="H56" s="18">
        <v>1852</v>
      </c>
      <c r="I56" s="37">
        <v>1608</v>
      </c>
      <c r="J56" s="18">
        <v>1892</v>
      </c>
      <c r="K56" s="37">
        <v>2156</v>
      </c>
      <c r="L56" s="18">
        <v>1721</v>
      </c>
      <c r="M56" s="37">
        <v>2289</v>
      </c>
      <c r="N56" s="41">
        <v>3593</v>
      </c>
      <c r="O56" s="18">
        <v>10885</v>
      </c>
    </row>
    <row r="57" spans="1:17" ht="18" customHeight="1" x14ac:dyDescent="0.2">
      <c r="B57" t="s">
        <v>71</v>
      </c>
      <c r="C57" s="14">
        <f t="shared" si="9"/>
        <v>125</v>
      </c>
      <c r="D57" s="23">
        <v>8</v>
      </c>
      <c r="E57" s="22">
        <v>12</v>
      </c>
      <c r="F57" s="18">
        <v>16</v>
      </c>
      <c r="G57" s="37">
        <v>17</v>
      </c>
      <c r="H57" s="18">
        <v>6</v>
      </c>
      <c r="I57" s="37">
        <v>8</v>
      </c>
      <c r="J57" s="18">
        <v>10</v>
      </c>
      <c r="K57" s="37">
        <v>11</v>
      </c>
      <c r="L57" s="18">
        <v>6</v>
      </c>
      <c r="M57" s="37">
        <v>8</v>
      </c>
      <c r="N57" s="41">
        <v>16</v>
      </c>
      <c r="O57" s="18">
        <v>7</v>
      </c>
    </row>
    <row r="58" spans="1:17" ht="18" customHeight="1" x14ac:dyDescent="0.2">
      <c r="B58" t="s">
        <v>72</v>
      </c>
      <c r="C58" s="14">
        <f t="shared" si="9"/>
        <v>5149</v>
      </c>
      <c r="D58" s="23">
        <v>1018</v>
      </c>
      <c r="E58" s="22">
        <v>724</v>
      </c>
      <c r="F58" s="18">
        <v>763</v>
      </c>
      <c r="G58" s="37">
        <v>367</v>
      </c>
      <c r="H58" s="18">
        <v>169</v>
      </c>
      <c r="I58" s="37">
        <v>140</v>
      </c>
      <c r="J58" s="18">
        <v>222</v>
      </c>
      <c r="K58" s="37">
        <v>293</v>
      </c>
      <c r="L58" s="18">
        <v>186</v>
      </c>
      <c r="M58" s="37">
        <v>237</v>
      </c>
      <c r="N58" s="37">
        <v>427</v>
      </c>
      <c r="O58" s="18">
        <v>603</v>
      </c>
    </row>
    <row r="59" spans="1:17" ht="18" customHeight="1" x14ac:dyDescent="0.2">
      <c r="B59" t="s">
        <v>73</v>
      </c>
      <c r="C59" s="14">
        <f t="shared" si="9"/>
        <v>5492</v>
      </c>
      <c r="D59" s="23">
        <v>631</v>
      </c>
      <c r="E59" s="22">
        <v>592</v>
      </c>
      <c r="F59" s="18">
        <v>490</v>
      </c>
      <c r="G59" s="37">
        <v>425</v>
      </c>
      <c r="H59" s="18">
        <v>306</v>
      </c>
      <c r="I59" s="37">
        <v>308</v>
      </c>
      <c r="J59" s="18">
        <v>481</v>
      </c>
      <c r="K59" s="37">
        <v>485</v>
      </c>
      <c r="L59" s="18">
        <v>348</v>
      </c>
      <c r="M59" s="37">
        <v>401</v>
      </c>
      <c r="N59" s="37">
        <v>336</v>
      </c>
      <c r="O59" s="18">
        <v>689</v>
      </c>
    </row>
    <row r="60" spans="1:17" ht="18" customHeight="1" x14ac:dyDescent="0.2">
      <c r="B60" s="21" t="s">
        <v>74</v>
      </c>
      <c r="C60" s="14">
        <f t="shared" si="9"/>
        <v>170</v>
      </c>
      <c r="D60" s="23">
        <v>18</v>
      </c>
      <c r="E60" s="22">
        <v>16</v>
      </c>
      <c r="F60" s="18">
        <v>19</v>
      </c>
      <c r="G60" s="37">
        <v>13</v>
      </c>
      <c r="H60" s="18">
        <v>3</v>
      </c>
      <c r="I60" s="37">
        <v>2</v>
      </c>
      <c r="J60" s="18">
        <v>2</v>
      </c>
      <c r="K60" s="37">
        <v>3</v>
      </c>
      <c r="L60" s="18">
        <v>6</v>
      </c>
      <c r="M60" s="37">
        <v>21</v>
      </c>
      <c r="N60" s="37">
        <v>26</v>
      </c>
      <c r="O60" s="18">
        <v>41</v>
      </c>
    </row>
    <row r="61" spans="1:17" ht="18" customHeight="1" x14ac:dyDescent="0.2">
      <c r="B61" t="s">
        <v>75</v>
      </c>
      <c r="C61" s="14">
        <f t="shared" si="9"/>
        <v>2229</v>
      </c>
      <c r="D61" s="23">
        <v>293</v>
      </c>
      <c r="E61" s="22">
        <v>425</v>
      </c>
      <c r="F61" s="18">
        <v>343</v>
      </c>
      <c r="G61" s="37">
        <v>166</v>
      </c>
      <c r="H61" s="18">
        <v>92</v>
      </c>
      <c r="I61" s="37">
        <v>160</v>
      </c>
      <c r="J61" s="18">
        <v>101</v>
      </c>
      <c r="K61" s="37">
        <v>56</v>
      </c>
      <c r="L61" s="18">
        <v>103</v>
      </c>
      <c r="M61" s="37">
        <v>102</v>
      </c>
      <c r="N61" s="37">
        <v>141</v>
      </c>
      <c r="O61" s="18">
        <v>247</v>
      </c>
    </row>
    <row r="62" spans="1:17" s="32" customFormat="1" ht="18" customHeight="1" x14ac:dyDescent="0.2">
      <c r="B62" s="32" t="s">
        <v>76</v>
      </c>
      <c r="C62" s="14">
        <f t="shared" si="9"/>
        <v>1550</v>
      </c>
      <c r="D62" s="34">
        <v>220</v>
      </c>
      <c r="E62" s="35">
        <v>182</v>
      </c>
      <c r="F62" s="42">
        <v>208</v>
      </c>
      <c r="G62" s="43">
        <v>137</v>
      </c>
      <c r="H62" s="42">
        <v>78</v>
      </c>
      <c r="I62" s="43">
        <v>67</v>
      </c>
      <c r="J62" s="42">
        <v>98</v>
      </c>
      <c r="K62" s="43">
        <v>78</v>
      </c>
      <c r="L62" s="42">
        <v>60</v>
      </c>
      <c r="M62" s="43">
        <v>101</v>
      </c>
      <c r="N62" s="43">
        <v>136</v>
      </c>
      <c r="O62" s="18">
        <v>185</v>
      </c>
      <c r="P62" s="36"/>
      <c r="Q62" s="36"/>
    </row>
    <row r="63" spans="1:17" ht="18" customHeight="1" x14ac:dyDescent="0.2">
      <c r="B63" t="s">
        <v>77</v>
      </c>
      <c r="C63" s="14">
        <f t="shared" si="9"/>
        <v>2919</v>
      </c>
      <c r="D63" s="23">
        <v>316</v>
      </c>
      <c r="E63" s="22">
        <v>380</v>
      </c>
      <c r="F63" s="18">
        <v>334</v>
      </c>
      <c r="G63" s="37">
        <v>261</v>
      </c>
      <c r="H63" s="18">
        <v>179</v>
      </c>
      <c r="I63" s="37">
        <v>165</v>
      </c>
      <c r="J63" s="18">
        <v>219</v>
      </c>
      <c r="K63" s="37">
        <v>143</v>
      </c>
      <c r="L63" s="18">
        <v>166</v>
      </c>
      <c r="M63" s="37">
        <v>231</v>
      </c>
      <c r="N63" s="37">
        <v>247</v>
      </c>
      <c r="O63" s="42">
        <v>278</v>
      </c>
    </row>
    <row r="64" spans="1:17" ht="18" customHeight="1" x14ac:dyDescent="0.2">
      <c r="B64" t="s">
        <v>78</v>
      </c>
      <c r="C64" s="14">
        <f t="shared" si="9"/>
        <v>1039</v>
      </c>
      <c r="D64" s="23">
        <v>103</v>
      </c>
      <c r="E64" s="22">
        <v>148</v>
      </c>
      <c r="F64" s="18">
        <v>151</v>
      </c>
      <c r="G64" s="37">
        <v>100</v>
      </c>
      <c r="H64" s="18">
        <v>51</v>
      </c>
      <c r="I64" s="37">
        <v>28</v>
      </c>
      <c r="J64" s="18">
        <v>55</v>
      </c>
      <c r="K64" s="37">
        <v>83</v>
      </c>
      <c r="L64" s="18">
        <v>61</v>
      </c>
      <c r="M64" s="37">
        <v>69</v>
      </c>
      <c r="N64" s="37">
        <v>111</v>
      </c>
      <c r="O64" s="18">
        <v>79</v>
      </c>
    </row>
    <row r="65" spans="2:15" ht="18" customHeight="1" x14ac:dyDescent="0.2">
      <c r="B65" t="s">
        <v>79</v>
      </c>
      <c r="C65" s="14">
        <f t="shared" si="9"/>
        <v>675</v>
      </c>
      <c r="D65" s="23">
        <v>81</v>
      </c>
      <c r="E65" s="22">
        <v>57</v>
      </c>
      <c r="F65" s="18">
        <v>50</v>
      </c>
      <c r="G65" s="37">
        <v>120</v>
      </c>
      <c r="H65" s="18">
        <v>27</v>
      </c>
      <c r="I65" s="37">
        <v>30</v>
      </c>
      <c r="J65" s="18">
        <v>30</v>
      </c>
      <c r="K65" s="37">
        <v>27</v>
      </c>
      <c r="L65" s="18">
        <v>26</v>
      </c>
      <c r="M65" s="37">
        <v>51</v>
      </c>
      <c r="N65" s="37">
        <v>87</v>
      </c>
      <c r="O65" s="18">
        <v>89</v>
      </c>
    </row>
    <row r="66" spans="2:15" ht="18" customHeight="1" x14ac:dyDescent="0.2">
      <c r="B66" t="s">
        <v>80</v>
      </c>
      <c r="C66" s="14">
        <f t="shared" si="9"/>
        <v>72770</v>
      </c>
      <c r="D66" s="23">
        <v>6624</v>
      </c>
      <c r="E66" s="22">
        <v>5832</v>
      </c>
      <c r="F66" s="18">
        <v>6761</v>
      </c>
      <c r="G66" s="37">
        <v>5854</v>
      </c>
      <c r="H66" s="18">
        <v>5232</v>
      </c>
      <c r="I66" s="37">
        <v>5407</v>
      </c>
      <c r="J66" s="18">
        <v>5983</v>
      </c>
      <c r="K66" s="37">
        <v>6783</v>
      </c>
      <c r="L66" s="18">
        <v>5870</v>
      </c>
      <c r="M66" s="37">
        <v>5730</v>
      </c>
      <c r="N66" s="37">
        <v>6132</v>
      </c>
      <c r="O66" s="18">
        <v>6562</v>
      </c>
    </row>
    <row r="67" spans="2:15" ht="18" customHeight="1" x14ac:dyDescent="0.2">
      <c r="B67" t="s">
        <v>81</v>
      </c>
      <c r="C67" s="14">
        <f t="shared" si="9"/>
        <v>400</v>
      </c>
      <c r="D67" s="23">
        <v>31</v>
      </c>
      <c r="E67" s="22">
        <v>48</v>
      </c>
      <c r="F67" s="18">
        <v>70</v>
      </c>
      <c r="G67" s="37">
        <v>28</v>
      </c>
      <c r="H67" s="18">
        <v>23</v>
      </c>
      <c r="I67" s="37">
        <v>16</v>
      </c>
      <c r="J67" s="18">
        <v>31</v>
      </c>
      <c r="K67" s="37">
        <v>14</v>
      </c>
      <c r="L67" s="18">
        <v>22</v>
      </c>
      <c r="M67" s="37">
        <v>17</v>
      </c>
      <c r="N67" s="37">
        <v>48</v>
      </c>
      <c r="O67" s="18">
        <v>52</v>
      </c>
    </row>
    <row r="68" spans="2:15" ht="18" customHeight="1" x14ac:dyDescent="0.2">
      <c r="B68" t="s">
        <v>82</v>
      </c>
      <c r="C68" s="14">
        <f t="shared" si="9"/>
        <v>1039</v>
      </c>
      <c r="D68" s="23">
        <v>132</v>
      </c>
      <c r="E68" s="22">
        <v>141</v>
      </c>
      <c r="F68" s="18">
        <v>122</v>
      </c>
      <c r="G68" s="37">
        <v>115</v>
      </c>
      <c r="H68" s="18">
        <v>53</v>
      </c>
      <c r="I68" s="37">
        <v>48</v>
      </c>
      <c r="J68" s="18">
        <v>46</v>
      </c>
      <c r="K68" s="37">
        <v>42</v>
      </c>
      <c r="L68" s="18">
        <v>43</v>
      </c>
      <c r="M68" s="37">
        <v>79</v>
      </c>
      <c r="N68" s="37">
        <v>123</v>
      </c>
      <c r="O68" s="18">
        <v>95</v>
      </c>
    </row>
    <row r="69" spans="2:15" ht="18" customHeight="1" x14ac:dyDescent="0.2">
      <c r="B69" t="s">
        <v>83</v>
      </c>
      <c r="C69" s="14">
        <f t="shared" si="9"/>
        <v>34850</v>
      </c>
      <c r="D69" s="23">
        <v>3748</v>
      </c>
      <c r="E69" s="22">
        <v>4955</v>
      </c>
      <c r="F69" s="18">
        <v>3682</v>
      </c>
      <c r="G69" s="37">
        <v>3977</v>
      </c>
      <c r="H69" s="18">
        <v>2068</v>
      </c>
      <c r="I69" s="37">
        <v>1856</v>
      </c>
      <c r="J69" s="18">
        <v>2200</v>
      </c>
      <c r="K69" s="37">
        <v>2836</v>
      </c>
      <c r="L69" s="18">
        <v>1828</v>
      </c>
      <c r="M69" s="37">
        <v>2272</v>
      </c>
      <c r="N69" s="37">
        <v>2319</v>
      </c>
      <c r="O69" s="18">
        <v>3109</v>
      </c>
    </row>
    <row r="70" spans="2:15" ht="18" customHeight="1" x14ac:dyDescent="0.2">
      <c r="B70" t="s">
        <v>84</v>
      </c>
      <c r="C70" s="14">
        <f t="shared" si="9"/>
        <v>3099</v>
      </c>
      <c r="D70" s="23">
        <v>338</v>
      </c>
      <c r="E70" s="22">
        <v>342</v>
      </c>
      <c r="F70" s="18">
        <v>306</v>
      </c>
      <c r="G70" s="37">
        <v>214</v>
      </c>
      <c r="H70" s="18">
        <v>209</v>
      </c>
      <c r="I70" s="37">
        <v>195</v>
      </c>
      <c r="J70" s="18">
        <v>195</v>
      </c>
      <c r="K70" s="37">
        <v>253</v>
      </c>
      <c r="L70" s="18">
        <v>233</v>
      </c>
      <c r="M70" s="37">
        <v>233</v>
      </c>
      <c r="N70" s="37">
        <v>265</v>
      </c>
      <c r="O70" s="18">
        <v>316</v>
      </c>
    </row>
    <row r="71" spans="2:15" ht="18" customHeight="1" x14ac:dyDescent="0.2">
      <c r="B71" t="s">
        <v>85</v>
      </c>
      <c r="C71" s="14">
        <f t="shared" si="9"/>
        <v>26338</v>
      </c>
      <c r="D71" s="23">
        <v>2431</v>
      </c>
      <c r="E71" s="22">
        <v>2195</v>
      </c>
      <c r="F71" s="18">
        <v>2293</v>
      </c>
      <c r="G71" s="37">
        <v>2537</v>
      </c>
      <c r="H71" s="18">
        <v>1744</v>
      </c>
      <c r="I71" s="37">
        <v>1542</v>
      </c>
      <c r="J71" s="18">
        <v>2860</v>
      </c>
      <c r="K71" s="37">
        <v>2232</v>
      </c>
      <c r="L71" s="18">
        <v>1858</v>
      </c>
      <c r="M71" s="37">
        <v>2289</v>
      </c>
      <c r="N71" s="37">
        <v>1887</v>
      </c>
      <c r="O71" s="18">
        <v>2470</v>
      </c>
    </row>
    <row r="72" spans="2:15" ht="18" customHeight="1" x14ac:dyDescent="0.2">
      <c r="B72" t="s">
        <v>86</v>
      </c>
      <c r="C72" s="14">
        <f t="shared" si="9"/>
        <v>1568</v>
      </c>
      <c r="D72" s="23">
        <v>205</v>
      </c>
      <c r="E72" s="22">
        <v>230</v>
      </c>
      <c r="F72" s="18">
        <v>205</v>
      </c>
      <c r="G72" s="37">
        <v>142</v>
      </c>
      <c r="H72" s="18">
        <v>78</v>
      </c>
      <c r="I72" s="37">
        <v>90</v>
      </c>
      <c r="J72" s="18">
        <v>70</v>
      </c>
      <c r="K72" s="37">
        <v>90</v>
      </c>
      <c r="L72" s="18">
        <v>57</v>
      </c>
      <c r="M72" s="37">
        <v>92</v>
      </c>
      <c r="N72" s="37">
        <v>164</v>
      </c>
      <c r="O72" s="18">
        <v>145</v>
      </c>
    </row>
    <row r="73" spans="2:15" ht="18" customHeight="1" x14ac:dyDescent="0.2">
      <c r="B73" s="21" t="s">
        <v>87</v>
      </c>
      <c r="C73" s="14">
        <f t="shared" si="9"/>
        <v>1849</v>
      </c>
      <c r="D73" s="25">
        <v>220</v>
      </c>
      <c r="E73" s="22">
        <v>161</v>
      </c>
      <c r="F73" s="18">
        <v>180</v>
      </c>
      <c r="G73" s="37">
        <v>150</v>
      </c>
      <c r="H73" s="18">
        <v>112</v>
      </c>
      <c r="I73" s="37">
        <v>124</v>
      </c>
      <c r="J73" s="18">
        <v>185</v>
      </c>
      <c r="K73" s="37">
        <v>154</v>
      </c>
      <c r="L73" s="18">
        <v>116</v>
      </c>
      <c r="M73" s="37">
        <v>135</v>
      </c>
      <c r="N73" s="37">
        <v>123</v>
      </c>
      <c r="O73" s="18">
        <v>189</v>
      </c>
    </row>
    <row r="74" spans="2:15" ht="18" customHeight="1" x14ac:dyDescent="0.2">
      <c r="B74" t="s">
        <v>88</v>
      </c>
      <c r="C74" s="14">
        <f t="shared" si="9"/>
        <v>134</v>
      </c>
      <c r="D74" s="25">
        <v>20</v>
      </c>
      <c r="E74" s="22">
        <v>18</v>
      </c>
      <c r="F74" s="18">
        <v>20</v>
      </c>
      <c r="G74" s="37">
        <v>8</v>
      </c>
      <c r="H74" s="18">
        <v>11</v>
      </c>
      <c r="I74" s="37">
        <v>3</v>
      </c>
      <c r="J74" s="18">
        <v>10</v>
      </c>
      <c r="K74" s="37">
        <v>8</v>
      </c>
      <c r="L74" s="18">
        <v>9</v>
      </c>
      <c r="M74" s="37">
        <v>3</v>
      </c>
      <c r="N74" s="37">
        <v>9</v>
      </c>
      <c r="O74" s="18">
        <v>15</v>
      </c>
    </row>
    <row r="75" spans="2:15" ht="18" customHeight="1" x14ac:dyDescent="0.2">
      <c r="B75" t="s">
        <v>89</v>
      </c>
      <c r="C75" s="14">
        <f t="shared" si="9"/>
        <v>37019</v>
      </c>
      <c r="D75" s="23">
        <v>3860</v>
      </c>
      <c r="E75" s="22">
        <v>3079</v>
      </c>
      <c r="F75" s="18">
        <v>3293</v>
      </c>
      <c r="G75" s="37">
        <v>3248</v>
      </c>
      <c r="H75" s="18">
        <v>2600</v>
      </c>
      <c r="I75" s="37">
        <v>2700</v>
      </c>
      <c r="J75" s="18">
        <v>2904</v>
      </c>
      <c r="K75" s="37">
        <v>3203</v>
      </c>
      <c r="L75" s="18">
        <v>2852</v>
      </c>
      <c r="M75" s="37">
        <v>2744</v>
      </c>
      <c r="N75" s="37">
        <v>3010</v>
      </c>
      <c r="O75" s="18">
        <v>3526</v>
      </c>
    </row>
    <row r="76" spans="2:15" ht="18" customHeight="1" x14ac:dyDescent="0.2">
      <c r="B76" t="s">
        <v>90</v>
      </c>
      <c r="C76" s="14">
        <f t="shared" si="9"/>
        <v>869</v>
      </c>
      <c r="D76" s="23">
        <v>85</v>
      </c>
      <c r="E76" s="22">
        <v>70</v>
      </c>
      <c r="F76" s="18">
        <v>125</v>
      </c>
      <c r="G76" s="37">
        <v>73</v>
      </c>
      <c r="H76" s="18">
        <v>44</v>
      </c>
      <c r="I76" s="37">
        <v>59</v>
      </c>
      <c r="J76" s="18">
        <v>61</v>
      </c>
      <c r="K76" s="37">
        <v>72</v>
      </c>
      <c r="L76" s="18">
        <v>49</v>
      </c>
      <c r="M76" s="37">
        <v>86</v>
      </c>
      <c r="N76" s="37">
        <v>81</v>
      </c>
      <c r="O76" s="18">
        <v>64</v>
      </c>
    </row>
    <row r="77" spans="2:15" ht="18" customHeight="1" x14ac:dyDescent="0.2">
      <c r="B77" t="s">
        <v>91</v>
      </c>
      <c r="C77" s="14">
        <f t="shared" si="9"/>
        <v>51</v>
      </c>
      <c r="D77" s="23">
        <v>9</v>
      </c>
      <c r="E77" s="22">
        <v>3</v>
      </c>
      <c r="F77" s="18">
        <v>5</v>
      </c>
      <c r="G77" s="37">
        <v>9</v>
      </c>
      <c r="H77" s="18">
        <v>3</v>
      </c>
      <c r="I77" s="37">
        <v>0</v>
      </c>
      <c r="J77" s="18">
        <v>3</v>
      </c>
      <c r="K77" s="37">
        <v>4</v>
      </c>
      <c r="L77" s="18">
        <v>1</v>
      </c>
      <c r="M77" s="37">
        <v>4</v>
      </c>
      <c r="N77" s="37">
        <v>4</v>
      </c>
      <c r="O77" s="18">
        <v>6</v>
      </c>
    </row>
    <row r="78" spans="2:15" ht="18" customHeight="1" x14ac:dyDescent="0.2">
      <c r="B78" t="s">
        <v>92</v>
      </c>
      <c r="C78" s="14">
        <f t="shared" si="9"/>
        <v>696</v>
      </c>
      <c r="D78" s="23">
        <v>66</v>
      </c>
      <c r="E78" s="22">
        <v>136</v>
      </c>
      <c r="F78" s="18">
        <v>96</v>
      </c>
      <c r="G78" s="37">
        <v>74</v>
      </c>
      <c r="H78" s="18">
        <v>33</v>
      </c>
      <c r="I78" s="37">
        <v>20</v>
      </c>
      <c r="J78" s="18">
        <v>43</v>
      </c>
      <c r="K78" s="37">
        <v>46</v>
      </c>
      <c r="L78" s="18">
        <v>27</v>
      </c>
      <c r="M78" s="37">
        <v>50</v>
      </c>
      <c r="N78" s="37">
        <v>64</v>
      </c>
      <c r="O78" s="18">
        <v>41</v>
      </c>
    </row>
    <row r="79" spans="2:15" ht="18" customHeight="1" x14ac:dyDescent="0.2">
      <c r="B79" t="s">
        <v>93</v>
      </c>
      <c r="C79" s="14">
        <f t="shared" si="9"/>
        <v>363</v>
      </c>
      <c r="D79" s="23">
        <v>54</v>
      </c>
      <c r="E79" s="22">
        <v>58</v>
      </c>
      <c r="F79" s="18">
        <v>48</v>
      </c>
      <c r="G79" s="37">
        <v>42</v>
      </c>
      <c r="H79" s="18">
        <v>16</v>
      </c>
      <c r="I79" s="37">
        <v>5</v>
      </c>
      <c r="J79" s="18">
        <v>21</v>
      </c>
      <c r="K79" s="37">
        <v>14</v>
      </c>
      <c r="L79" s="18">
        <v>21</v>
      </c>
      <c r="M79" s="37">
        <v>14</v>
      </c>
      <c r="N79" s="37">
        <v>28</v>
      </c>
      <c r="O79" s="18">
        <v>42</v>
      </c>
    </row>
    <row r="80" spans="2:15" ht="18" customHeight="1" x14ac:dyDescent="0.2">
      <c r="B80" t="s">
        <v>94</v>
      </c>
      <c r="C80" s="14">
        <f t="shared" si="9"/>
        <v>255</v>
      </c>
      <c r="D80" s="23">
        <v>32</v>
      </c>
      <c r="E80" s="22">
        <v>48</v>
      </c>
      <c r="F80" s="18">
        <v>28</v>
      </c>
      <c r="G80" s="37">
        <v>23</v>
      </c>
      <c r="H80" s="18">
        <v>7</v>
      </c>
      <c r="I80" s="37">
        <v>14</v>
      </c>
      <c r="J80" s="18">
        <v>5</v>
      </c>
      <c r="K80" s="37">
        <v>8</v>
      </c>
      <c r="L80" s="18">
        <v>5</v>
      </c>
      <c r="M80" s="37">
        <v>16</v>
      </c>
      <c r="N80" s="37">
        <v>14</v>
      </c>
      <c r="O80" s="18">
        <v>55</v>
      </c>
    </row>
    <row r="81" spans="2:15" ht="18" customHeight="1" x14ac:dyDescent="0.2">
      <c r="B81" t="s">
        <v>95</v>
      </c>
      <c r="C81" s="14">
        <f t="shared" si="9"/>
        <v>135</v>
      </c>
      <c r="D81" s="23">
        <v>32</v>
      </c>
      <c r="E81" s="22">
        <v>14</v>
      </c>
      <c r="F81" s="18">
        <v>22</v>
      </c>
      <c r="G81" s="37">
        <v>7</v>
      </c>
      <c r="H81" s="18">
        <v>2</v>
      </c>
      <c r="I81" s="37">
        <v>2</v>
      </c>
      <c r="J81" s="18">
        <v>2</v>
      </c>
      <c r="K81" s="37">
        <v>13</v>
      </c>
      <c r="L81" s="18">
        <v>13</v>
      </c>
      <c r="M81" s="37">
        <v>9</v>
      </c>
      <c r="N81" s="37">
        <v>4</v>
      </c>
      <c r="O81" s="18">
        <v>15</v>
      </c>
    </row>
    <row r="82" spans="2:15" ht="18" customHeight="1" x14ac:dyDescent="0.2">
      <c r="B82" t="s">
        <v>96</v>
      </c>
      <c r="C82" s="14">
        <f t="shared" si="9"/>
        <v>113</v>
      </c>
      <c r="D82" s="23">
        <v>14</v>
      </c>
      <c r="E82" s="22">
        <v>15</v>
      </c>
      <c r="F82" s="18">
        <v>13</v>
      </c>
      <c r="G82" s="37">
        <v>9</v>
      </c>
      <c r="H82" s="18">
        <v>10</v>
      </c>
      <c r="I82" s="37">
        <v>10</v>
      </c>
      <c r="J82" s="18">
        <v>8</v>
      </c>
      <c r="K82" s="37">
        <v>3</v>
      </c>
      <c r="L82" s="18">
        <v>8</v>
      </c>
      <c r="M82" s="37">
        <v>10</v>
      </c>
      <c r="N82" s="37">
        <v>9</v>
      </c>
      <c r="O82" s="18">
        <v>4</v>
      </c>
    </row>
    <row r="83" spans="2:15" ht="18" customHeight="1" x14ac:dyDescent="0.2">
      <c r="B83" t="s">
        <v>97</v>
      </c>
      <c r="C83" s="14">
        <f t="shared" si="9"/>
        <v>20</v>
      </c>
      <c r="D83" s="23">
        <v>2</v>
      </c>
      <c r="E83" s="22">
        <v>5</v>
      </c>
      <c r="F83" s="18">
        <v>2</v>
      </c>
      <c r="G83" s="37">
        <v>2</v>
      </c>
      <c r="H83" s="18">
        <v>2</v>
      </c>
      <c r="I83" s="37">
        <v>0</v>
      </c>
      <c r="J83" s="18">
        <v>0</v>
      </c>
      <c r="K83" s="37">
        <v>0</v>
      </c>
      <c r="L83" s="18">
        <v>0</v>
      </c>
      <c r="M83" s="37">
        <v>1</v>
      </c>
      <c r="N83" s="37">
        <v>0</v>
      </c>
      <c r="O83" s="18">
        <v>6</v>
      </c>
    </row>
    <row r="84" spans="2:15" ht="18" customHeight="1" x14ac:dyDescent="0.2">
      <c r="B84" t="s">
        <v>98</v>
      </c>
      <c r="C84" s="14">
        <f t="shared" si="9"/>
        <v>298</v>
      </c>
      <c r="D84" s="23">
        <v>37</v>
      </c>
      <c r="E84" s="22">
        <v>34</v>
      </c>
      <c r="F84" s="18">
        <v>33</v>
      </c>
      <c r="G84" s="37">
        <v>24</v>
      </c>
      <c r="H84" s="18">
        <v>19</v>
      </c>
      <c r="I84" s="37">
        <v>25</v>
      </c>
      <c r="J84" s="18">
        <v>15</v>
      </c>
      <c r="K84" s="37">
        <v>20</v>
      </c>
      <c r="L84" s="18">
        <v>14</v>
      </c>
      <c r="M84" s="37">
        <v>22</v>
      </c>
      <c r="N84" s="37">
        <v>20</v>
      </c>
      <c r="O84" s="18">
        <v>35</v>
      </c>
    </row>
    <row r="85" spans="2:15" ht="18" customHeight="1" x14ac:dyDescent="0.2">
      <c r="B85" t="s">
        <v>99</v>
      </c>
      <c r="C85" s="14">
        <f t="shared" si="9"/>
        <v>1772</v>
      </c>
      <c r="D85" s="23">
        <v>260</v>
      </c>
      <c r="E85" s="22">
        <v>201</v>
      </c>
      <c r="F85" s="18">
        <v>199</v>
      </c>
      <c r="G85" s="37">
        <v>153</v>
      </c>
      <c r="H85" s="18">
        <v>79</v>
      </c>
      <c r="I85" s="37">
        <v>117</v>
      </c>
      <c r="J85" s="18">
        <v>138</v>
      </c>
      <c r="K85" s="37">
        <v>93</v>
      </c>
      <c r="L85" s="18">
        <v>96</v>
      </c>
      <c r="M85" s="37">
        <v>137</v>
      </c>
      <c r="N85" s="37">
        <v>113</v>
      </c>
      <c r="O85" s="18">
        <v>186</v>
      </c>
    </row>
    <row r="86" spans="2:15" ht="18" customHeight="1" x14ac:dyDescent="0.2">
      <c r="B86" t="s">
        <v>100</v>
      </c>
      <c r="C86" s="14">
        <f t="shared" si="9"/>
        <v>5699</v>
      </c>
      <c r="D86" s="23">
        <v>775</v>
      </c>
      <c r="E86" s="22">
        <v>851</v>
      </c>
      <c r="F86" s="18">
        <v>740</v>
      </c>
      <c r="G86" s="37">
        <v>514</v>
      </c>
      <c r="H86" s="18">
        <v>344</v>
      </c>
      <c r="I86" s="37">
        <v>281</v>
      </c>
      <c r="J86" s="18">
        <v>253</v>
      </c>
      <c r="K86" s="37">
        <v>297</v>
      </c>
      <c r="L86" s="18">
        <v>254</v>
      </c>
      <c r="M86" s="37">
        <v>346</v>
      </c>
      <c r="N86" s="37">
        <v>524</v>
      </c>
      <c r="O86" s="18">
        <v>520</v>
      </c>
    </row>
    <row r="87" spans="2:15" ht="18" customHeight="1" x14ac:dyDescent="0.2">
      <c r="B87" t="s">
        <v>101</v>
      </c>
      <c r="C87" s="14">
        <f t="shared" si="9"/>
        <v>9138</v>
      </c>
      <c r="D87" s="23">
        <v>895</v>
      </c>
      <c r="E87" s="22">
        <v>831</v>
      </c>
      <c r="F87" s="18">
        <v>857</v>
      </c>
      <c r="G87" s="37">
        <v>833</v>
      </c>
      <c r="H87" s="18">
        <v>674</v>
      </c>
      <c r="I87" s="37">
        <v>647</v>
      </c>
      <c r="J87" s="18">
        <v>727</v>
      </c>
      <c r="K87" s="37">
        <v>724</v>
      </c>
      <c r="L87" s="18">
        <v>703</v>
      </c>
      <c r="M87" s="37">
        <v>707</v>
      </c>
      <c r="N87" s="37">
        <v>690</v>
      </c>
      <c r="O87" s="18">
        <v>850</v>
      </c>
    </row>
    <row r="88" spans="2:15" ht="18" customHeight="1" x14ac:dyDescent="0.2">
      <c r="B88" t="s">
        <v>102</v>
      </c>
      <c r="C88" s="14">
        <f t="shared" si="9"/>
        <v>27225</v>
      </c>
      <c r="D88" s="23">
        <v>5686</v>
      </c>
      <c r="E88" s="22">
        <v>2502</v>
      </c>
      <c r="F88" s="18">
        <v>3845</v>
      </c>
      <c r="G88" s="37">
        <v>1902</v>
      </c>
      <c r="H88" s="18">
        <v>1281</v>
      </c>
      <c r="I88" s="37">
        <v>1277</v>
      </c>
      <c r="J88" s="18">
        <v>1837</v>
      </c>
      <c r="K88" s="37">
        <v>1841</v>
      </c>
      <c r="L88" s="18">
        <v>1412</v>
      </c>
      <c r="M88" s="37">
        <v>1497</v>
      </c>
      <c r="N88" s="37">
        <v>1630</v>
      </c>
      <c r="O88" s="18">
        <v>2515</v>
      </c>
    </row>
    <row r="89" spans="2:15" ht="18" customHeight="1" x14ac:dyDescent="0.2">
      <c r="B89" t="s">
        <v>103</v>
      </c>
      <c r="C89" s="14">
        <f t="shared" si="9"/>
        <v>2387</v>
      </c>
      <c r="D89" s="23">
        <v>266</v>
      </c>
      <c r="E89" s="22">
        <v>448</v>
      </c>
      <c r="F89" s="18">
        <v>455</v>
      </c>
      <c r="G89" s="37">
        <v>275</v>
      </c>
      <c r="H89" s="18">
        <v>80</v>
      </c>
      <c r="I89" s="37">
        <v>119</v>
      </c>
      <c r="J89" s="18">
        <v>105</v>
      </c>
      <c r="K89" s="37">
        <v>96</v>
      </c>
      <c r="L89" s="18">
        <v>81</v>
      </c>
      <c r="M89" s="37">
        <v>145</v>
      </c>
      <c r="N89" s="37">
        <v>149</v>
      </c>
      <c r="O89" s="18">
        <v>168</v>
      </c>
    </row>
    <row r="90" spans="2:15" ht="18" customHeight="1" x14ac:dyDescent="0.2">
      <c r="B90" s="21" t="s">
        <v>104</v>
      </c>
      <c r="C90" s="14">
        <f t="shared" si="9"/>
        <v>386</v>
      </c>
      <c r="D90" s="23">
        <v>39</v>
      </c>
      <c r="E90" s="22">
        <v>54</v>
      </c>
      <c r="F90" s="18">
        <v>36</v>
      </c>
      <c r="G90" s="37">
        <v>19</v>
      </c>
      <c r="H90" s="18">
        <v>32</v>
      </c>
      <c r="I90" s="37">
        <v>31</v>
      </c>
      <c r="J90" s="18">
        <v>27</v>
      </c>
      <c r="K90" s="37">
        <v>29</v>
      </c>
      <c r="L90" s="18">
        <v>25</v>
      </c>
      <c r="M90" s="37">
        <v>30</v>
      </c>
      <c r="N90" s="37">
        <v>33</v>
      </c>
      <c r="O90" s="18">
        <v>31</v>
      </c>
    </row>
    <row r="91" spans="2:15" ht="18" customHeight="1" x14ac:dyDescent="0.2">
      <c r="B91" t="s">
        <v>105</v>
      </c>
      <c r="C91" s="14">
        <f t="shared" si="9"/>
        <v>4353</v>
      </c>
      <c r="D91" s="23">
        <v>544</v>
      </c>
      <c r="E91" s="22">
        <v>682</v>
      </c>
      <c r="F91" s="18">
        <v>459</v>
      </c>
      <c r="G91" s="37">
        <v>348</v>
      </c>
      <c r="H91" s="18">
        <v>223</v>
      </c>
      <c r="I91" s="37">
        <v>144</v>
      </c>
      <c r="J91" s="18">
        <v>200</v>
      </c>
      <c r="K91" s="37">
        <v>234</v>
      </c>
      <c r="L91" s="18">
        <v>176</v>
      </c>
      <c r="M91" s="37">
        <v>266</v>
      </c>
      <c r="N91" s="37">
        <v>354</v>
      </c>
      <c r="O91" s="18">
        <v>723</v>
      </c>
    </row>
    <row r="92" spans="2:15" ht="18" customHeight="1" x14ac:dyDescent="0.2">
      <c r="B92" t="s">
        <v>106</v>
      </c>
      <c r="C92" s="14">
        <f t="shared" si="9"/>
        <v>9785</v>
      </c>
      <c r="D92" s="23">
        <v>1031</v>
      </c>
      <c r="E92" s="22">
        <v>940</v>
      </c>
      <c r="F92" s="18">
        <v>865</v>
      </c>
      <c r="G92" s="37">
        <v>977</v>
      </c>
      <c r="H92" s="18">
        <v>921</v>
      </c>
      <c r="I92" s="37">
        <v>736</v>
      </c>
      <c r="J92" s="18">
        <v>676</v>
      </c>
      <c r="K92" s="37">
        <v>705</v>
      </c>
      <c r="L92" s="18">
        <v>742</v>
      </c>
      <c r="M92" s="37">
        <v>684</v>
      </c>
      <c r="N92" s="37">
        <v>738</v>
      </c>
      <c r="O92" s="18">
        <v>770</v>
      </c>
    </row>
    <row r="93" spans="2:15" ht="18" customHeight="1" x14ac:dyDescent="0.2">
      <c r="B93" t="s">
        <v>107</v>
      </c>
      <c r="C93" s="33">
        <f t="shared" si="9"/>
        <v>1</v>
      </c>
      <c r="D93" s="23">
        <v>1</v>
      </c>
      <c r="E93" s="22">
        <v>0</v>
      </c>
      <c r="F93" s="18">
        <v>0</v>
      </c>
      <c r="G93" s="37">
        <v>0</v>
      </c>
      <c r="H93" s="42">
        <v>0</v>
      </c>
      <c r="I93" s="37">
        <v>0</v>
      </c>
      <c r="J93" s="18">
        <v>0</v>
      </c>
      <c r="K93" s="37">
        <v>0</v>
      </c>
      <c r="L93" s="18">
        <v>0</v>
      </c>
      <c r="M93" s="37">
        <v>0</v>
      </c>
      <c r="N93" s="37">
        <v>0</v>
      </c>
      <c r="O93" s="18">
        <v>0</v>
      </c>
    </row>
    <row r="94" spans="2:15" ht="18" customHeight="1" x14ac:dyDescent="0.2">
      <c r="B94" t="s">
        <v>108</v>
      </c>
      <c r="C94" s="33">
        <f t="shared" si="9"/>
        <v>751</v>
      </c>
      <c r="D94" s="18">
        <v>120</v>
      </c>
      <c r="E94" s="22">
        <v>99</v>
      </c>
      <c r="F94" s="18">
        <v>100</v>
      </c>
      <c r="G94" s="37">
        <v>72</v>
      </c>
      <c r="H94" s="42">
        <v>22</v>
      </c>
      <c r="I94" s="37">
        <v>61</v>
      </c>
      <c r="J94" s="18">
        <v>27</v>
      </c>
      <c r="K94" s="37">
        <v>30</v>
      </c>
      <c r="L94" s="18">
        <v>20</v>
      </c>
      <c r="M94" s="37">
        <v>36</v>
      </c>
      <c r="N94" s="37">
        <v>56</v>
      </c>
      <c r="O94" s="18">
        <v>108</v>
      </c>
    </row>
    <row r="95" spans="2:15" ht="18" customHeight="1" x14ac:dyDescent="0.2">
      <c r="B95" t="s">
        <v>109</v>
      </c>
      <c r="C95" s="33">
        <f t="shared" si="9"/>
        <v>2715</v>
      </c>
      <c r="D95" s="18">
        <v>468</v>
      </c>
      <c r="E95" s="22">
        <v>307</v>
      </c>
      <c r="F95" s="18">
        <v>245</v>
      </c>
      <c r="G95" s="37">
        <v>204</v>
      </c>
      <c r="H95" s="18">
        <v>142</v>
      </c>
      <c r="I95" s="37">
        <v>156</v>
      </c>
      <c r="J95" s="18">
        <v>161</v>
      </c>
      <c r="K95" s="37">
        <v>113</v>
      </c>
      <c r="L95" s="18">
        <v>137</v>
      </c>
      <c r="M95" s="37">
        <v>206</v>
      </c>
      <c r="N95" s="37">
        <v>187</v>
      </c>
      <c r="O95" s="18">
        <v>389</v>
      </c>
    </row>
    <row r="96" spans="2:15" ht="18" customHeight="1" x14ac:dyDescent="0.2">
      <c r="B96" t="s">
        <v>110</v>
      </c>
      <c r="C96" s="33">
        <f t="shared" si="9"/>
        <v>10201</v>
      </c>
      <c r="D96" s="18">
        <v>1212</v>
      </c>
      <c r="E96" s="22">
        <v>1234</v>
      </c>
      <c r="F96" s="18">
        <v>1253</v>
      </c>
      <c r="G96" s="37">
        <v>1088</v>
      </c>
      <c r="H96" s="18">
        <v>559</v>
      </c>
      <c r="I96" s="37">
        <v>461</v>
      </c>
      <c r="J96" s="18">
        <v>729</v>
      </c>
      <c r="K96" s="37">
        <v>555</v>
      </c>
      <c r="L96" s="18">
        <v>516</v>
      </c>
      <c r="M96" s="37">
        <v>599</v>
      </c>
      <c r="N96" s="37">
        <v>849</v>
      </c>
      <c r="O96" s="18">
        <v>1146</v>
      </c>
    </row>
    <row r="97" spans="1:15" ht="18" customHeight="1" x14ac:dyDescent="0.2">
      <c r="B97" t="s">
        <v>111</v>
      </c>
      <c r="C97" s="33">
        <f t="shared" si="9"/>
        <v>6513</v>
      </c>
      <c r="D97" s="23">
        <v>726</v>
      </c>
      <c r="E97" s="22">
        <v>605</v>
      </c>
      <c r="F97" s="18">
        <v>749</v>
      </c>
      <c r="G97" s="37">
        <v>577</v>
      </c>
      <c r="H97" s="18">
        <v>475</v>
      </c>
      <c r="I97" s="37">
        <v>505</v>
      </c>
      <c r="J97" s="18">
        <v>537</v>
      </c>
      <c r="K97" s="37">
        <v>490</v>
      </c>
      <c r="L97" s="18">
        <v>461</v>
      </c>
      <c r="M97" s="37">
        <v>477</v>
      </c>
      <c r="N97" s="37">
        <v>430</v>
      </c>
      <c r="O97" s="18">
        <v>481</v>
      </c>
    </row>
    <row r="98" spans="1:15" ht="18" customHeight="1" x14ac:dyDescent="0.2">
      <c r="B98" t="s">
        <v>112</v>
      </c>
      <c r="C98" s="33">
        <f>SUM(D98:O98)</f>
        <v>13</v>
      </c>
      <c r="D98" s="23">
        <v>1</v>
      </c>
      <c r="E98" s="22">
        <v>1</v>
      </c>
      <c r="F98" s="18">
        <v>1</v>
      </c>
      <c r="G98" s="37">
        <v>1</v>
      </c>
      <c r="H98" s="18">
        <v>1</v>
      </c>
      <c r="I98" s="37">
        <v>2</v>
      </c>
      <c r="J98" s="18">
        <v>1</v>
      </c>
      <c r="K98" s="37">
        <v>2</v>
      </c>
      <c r="L98" s="18">
        <v>1</v>
      </c>
      <c r="M98" s="37">
        <v>1</v>
      </c>
      <c r="N98" s="37">
        <v>0</v>
      </c>
      <c r="O98" s="18">
        <v>1</v>
      </c>
    </row>
    <row r="99" spans="1:15" ht="24" customHeight="1" x14ac:dyDescent="0.2">
      <c r="A99" s="5" t="s">
        <v>15</v>
      </c>
      <c r="C99" s="14">
        <f t="shared" ref="C99:O99" si="10">SUM(C100:C151)</f>
        <v>138313</v>
      </c>
      <c r="D99" s="14">
        <f t="shared" si="10"/>
        <v>14910</v>
      </c>
      <c r="E99" s="14">
        <f t="shared" si="10"/>
        <v>13578</v>
      </c>
      <c r="F99" s="14">
        <f t="shared" si="10"/>
        <v>15986</v>
      </c>
      <c r="G99" s="14">
        <f t="shared" si="10"/>
        <v>13505</v>
      </c>
      <c r="H99" s="14">
        <f t="shared" si="10"/>
        <v>9491</v>
      </c>
      <c r="I99" s="14">
        <f t="shared" si="10"/>
        <v>9241</v>
      </c>
      <c r="J99" s="14">
        <f t="shared" si="10"/>
        <v>8681</v>
      </c>
      <c r="K99" s="14">
        <f t="shared" si="10"/>
        <v>8686</v>
      </c>
      <c r="L99" s="14">
        <f t="shared" si="10"/>
        <v>10983</v>
      </c>
      <c r="M99" s="14">
        <f t="shared" si="10"/>
        <v>9543</v>
      </c>
      <c r="N99" s="14">
        <f t="shared" si="10"/>
        <v>9899</v>
      </c>
      <c r="O99" s="48">
        <f t="shared" si="10"/>
        <v>13810</v>
      </c>
    </row>
    <row r="100" spans="1:15" ht="18" customHeight="1" x14ac:dyDescent="0.2">
      <c r="B100" t="s">
        <v>113</v>
      </c>
      <c r="C100" s="14">
        <f t="shared" ref="C100:C150" si="11">SUM(D100:O100)</f>
        <v>29</v>
      </c>
      <c r="D100" s="23">
        <v>0</v>
      </c>
      <c r="E100" s="22">
        <v>1</v>
      </c>
      <c r="F100" s="18">
        <v>7</v>
      </c>
      <c r="G100" s="37">
        <v>3</v>
      </c>
      <c r="H100" s="18">
        <v>2</v>
      </c>
      <c r="I100" s="37">
        <v>1</v>
      </c>
      <c r="J100" s="18">
        <v>0</v>
      </c>
      <c r="K100" s="37">
        <v>6</v>
      </c>
      <c r="L100" s="18">
        <v>1</v>
      </c>
      <c r="M100" s="37">
        <v>3</v>
      </c>
      <c r="N100" s="37">
        <v>5</v>
      </c>
      <c r="O100" s="18">
        <v>0</v>
      </c>
    </row>
    <row r="101" spans="1:15" ht="18" customHeight="1" x14ac:dyDescent="0.2">
      <c r="B101" t="s">
        <v>114</v>
      </c>
      <c r="C101" s="14">
        <f t="shared" si="11"/>
        <v>408</v>
      </c>
      <c r="D101" s="23">
        <v>16</v>
      </c>
      <c r="E101" s="22">
        <v>19</v>
      </c>
      <c r="F101" s="18">
        <v>18</v>
      </c>
      <c r="G101" s="37">
        <v>50</v>
      </c>
      <c r="H101" s="18">
        <v>37</v>
      </c>
      <c r="I101" s="37">
        <v>16</v>
      </c>
      <c r="J101" s="18">
        <v>18</v>
      </c>
      <c r="K101" s="37">
        <v>60</v>
      </c>
      <c r="L101" s="18">
        <v>9</v>
      </c>
      <c r="M101" s="37">
        <v>45</v>
      </c>
      <c r="N101" s="37">
        <v>88</v>
      </c>
      <c r="O101" s="18">
        <v>32</v>
      </c>
    </row>
    <row r="102" spans="1:15" ht="18" customHeight="1" x14ac:dyDescent="0.2">
      <c r="A102" t="s">
        <v>27</v>
      </c>
      <c r="C102" s="14"/>
      <c r="D102" s="23"/>
      <c r="E102" s="22"/>
      <c r="F102" s="18"/>
      <c r="G102" s="37"/>
      <c r="H102" s="18"/>
      <c r="I102" s="37"/>
      <c r="J102" s="18"/>
      <c r="K102" s="37"/>
      <c r="L102" s="18"/>
      <c r="M102" s="37"/>
      <c r="N102" s="37"/>
      <c r="O102" s="18"/>
    </row>
    <row r="103" spans="1:15" ht="18" customHeight="1" x14ac:dyDescent="0.2">
      <c r="B103" t="s">
        <v>115</v>
      </c>
      <c r="C103" s="14">
        <f t="shared" si="11"/>
        <v>72</v>
      </c>
      <c r="D103" s="23">
        <v>4</v>
      </c>
      <c r="E103" s="22">
        <v>3</v>
      </c>
      <c r="F103" s="18">
        <v>13</v>
      </c>
      <c r="G103" s="37">
        <v>9</v>
      </c>
      <c r="H103" s="18">
        <v>2</v>
      </c>
      <c r="I103" s="37">
        <v>0</v>
      </c>
      <c r="J103" s="18">
        <v>6</v>
      </c>
      <c r="K103" s="37">
        <v>5</v>
      </c>
      <c r="L103" s="18">
        <v>6</v>
      </c>
      <c r="M103" s="37">
        <v>8</v>
      </c>
      <c r="N103" s="37">
        <v>10</v>
      </c>
      <c r="O103" s="18">
        <v>6</v>
      </c>
    </row>
    <row r="104" spans="1:15" ht="18" customHeight="1" x14ac:dyDescent="0.2">
      <c r="B104" t="s">
        <v>116</v>
      </c>
      <c r="C104" s="14">
        <f t="shared" si="11"/>
        <v>69</v>
      </c>
      <c r="D104" s="23">
        <v>1</v>
      </c>
      <c r="E104" s="22">
        <v>3</v>
      </c>
      <c r="F104" s="18">
        <v>5</v>
      </c>
      <c r="G104" s="37">
        <v>2</v>
      </c>
      <c r="H104" s="18">
        <v>2</v>
      </c>
      <c r="I104" s="37">
        <v>2</v>
      </c>
      <c r="J104" s="18">
        <v>3</v>
      </c>
      <c r="K104" s="37">
        <v>1</v>
      </c>
      <c r="L104" s="18">
        <v>3</v>
      </c>
      <c r="M104" s="37">
        <v>11</v>
      </c>
      <c r="N104" s="37">
        <v>35</v>
      </c>
      <c r="O104" s="18">
        <v>1</v>
      </c>
    </row>
    <row r="105" spans="1:15" ht="18" customHeight="1" x14ac:dyDescent="0.2">
      <c r="B105" t="s">
        <v>207</v>
      </c>
      <c r="C105" s="14">
        <f t="shared" si="11"/>
        <v>13</v>
      </c>
      <c r="D105" s="23">
        <v>0</v>
      </c>
      <c r="E105" s="22">
        <v>1</v>
      </c>
      <c r="F105" s="18">
        <v>3</v>
      </c>
      <c r="G105" s="37">
        <v>0</v>
      </c>
      <c r="H105" s="18">
        <v>0</v>
      </c>
      <c r="I105" s="37">
        <v>0</v>
      </c>
      <c r="J105" s="18">
        <v>0</v>
      </c>
      <c r="K105" s="37">
        <v>4</v>
      </c>
      <c r="L105" s="18">
        <v>0</v>
      </c>
      <c r="M105" s="37">
        <v>2</v>
      </c>
      <c r="N105" s="37">
        <v>2</v>
      </c>
      <c r="O105" s="18">
        <v>1</v>
      </c>
    </row>
    <row r="106" spans="1:15" ht="18" customHeight="1" x14ac:dyDescent="0.2">
      <c r="B106" t="s">
        <v>117</v>
      </c>
      <c r="C106" s="14">
        <f t="shared" si="11"/>
        <v>378</v>
      </c>
      <c r="D106" s="23">
        <v>26</v>
      </c>
      <c r="E106" s="22">
        <v>18</v>
      </c>
      <c r="F106" s="18">
        <v>40</v>
      </c>
      <c r="G106" s="37">
        <v>38</v>
      </c>
      <c r="H106" s="18">
        <v>18</v>
      </c>
      <c r="I106" s="37">
        <v>37</v>
      </c>
      <c r="J106" s="18">
        <v>45</v>
      </c>
      <c r="K106" s="37">
        <v>47</v>
      </c>
      <c r="L106" s="18">
        <v>26</v>
      </c>
      <c r="M106" s="37">
        <v>27</v>
      </c>
      <c r="N106" s="37">
        <v>39</v>
      </c>
      <c r="O106" s="18">
        <v>17</v>
      </c>
    </row>
    <row r="107" spans="1:15" ht="18" customHeight="1" x14ac:dyDescent="0.2">
      <c r="B107" s="32" t="s">
        <v>234</v>
      </c>
      <c r="C107" s="14">
        <f t="shared" si="11"/>
        <v>2</v>
      </c>
      <c r="D107" s="23">
        <v>0</v>
      </c>
      <c r="E107" s="22">
        <v>0</v>
      </c>
      <c r="F107" s="18">
        <v>0</v>
      </c>
      <c r="G107" s="37">
        <v>0</v>
      </c>
      <c r="H107" s="18">
        <v>0</v>
      </c>
      <c r="I107" s="37">
        <v>0</v>
      </c>
      <c r="J107" s="18">
        <v>0</v>
      </c>
      <c r="K107" s="37">
        <v>0</v>
      </c>
      <c r="L107" s="18">
        <v>0</v>
      </c>
      <c r="M107" s="37">
        <v>0</v>
      </c>
      <c r="N107" s="37">
        <v>2</v>
      </c>
      <c r="O107" s="18">
        <v>0</v>
      </c>
    </row>
    <row r="108" spans="1:15" ht="18" customHeight="1" x14ac:dyDescent="0.2">
      <c r="B108" s="32" t="s">
        <v>217</v>
      </c>
      <c r="C108" s="14">
        <f>SUM(D108:O108)</f>
        <v>4</v>
      </c>
      <c r="D108" s="23">
        <v>0</v>
      </c>
      <c r="E108" s="22">
        <v>0</v>
      </c>
      <c r="F108" s="18">
        <v>2</v>
      </c>
      <c r="G108" s="37">
        <v>1</v>
      </c>
      <c r="H108" s="18">
        <v>1</v>
      </c>
      <c r="I108" s="37">
        <v>0</v>
      </c>
      <c r="J108" s="18">
        <v>0</v>
      </c>
      <c r="K108" s="37">
        <v>0</v>
      </c>
      <c r="L108" s="18">
        <v>0</v>
      </c>
      <c r="M108" s="37">
        <v>0</v>
      </c>
      <c r="N108" s="37">
        <v>0</v>
      </c>
      <c r="O108" s="18">
        <v>0</v>
      </c>
    </row>
    <row r="109" spans="1:15" ht="18" customHeight="1" x14ac:dyDescent="0.2">
      <c r="B109" t="s">
        <v>118</v>
      </c>
      <c r="C109" s="14">
        <f t="shared" si="11"/>
        <v>56</v>
      </c>
      <c r="D109" s="23">
        <v>4</v>
      </c>
      <c r="E109" s="22">
        <v>4</v>
      </c>
      <c r="F109" s="18">
        <v>11</v>
      </c>
      <c r="G109" s="37">
        <v>5</v>
      </c>
      <c r="H109" s="18">
        <v>1</v>
      </c>
      <c r="I109" s="37">
        <v>4</v>
      </c>
      <c r="J109" s="18">
        <v>3</v>
      </c>
      <c r="K109" s="37">
        <v>3</v>
      </c>
      <c r="L109" s="18">
        <v>7</v>
      </c>
      <c r="M109" s="37">
        <v>4</v>
      </c>
      <c r="N109" s="37">
        <v>7</v>
      </c>
      <c r="O109" s="18">
        <v>3</v>
      </c>
    </row>
    <row r="110" spans="1:15" ht="18" customHeight="1" x14ac:dyDescent="0.2">
      <c r="B110" t="s">
        <v>119</v>
      </c>
      <c r="C110" s="14">
        <f t="shared" si="11"/>
        <v>25265</v>
      </c>
      <c r="D110" s="23">
        <v>1246</v>
      </c>
      <c r="E110" s="22">
        <v>1796</v>
      </c>
      <c r="F110" s="18">
        <v>2024</v>
      </c>
      <c r="G110" s="37">
        <v>1783</v>
      </c>
      <c r="H110" s="18">
        <v>1932</v>
      </c>
      <c r="I110" s="37">
        <v>2778</v>
      </c>
      <c r="J110" s="18">
        <v>2178</v>
      </c>
      <c r="K110" s="37">
        <v>2163</v>
      </c>
      <c r="L110" s="18">
        <v>2396</v>
      </c>
      <c r="M110" s="37">
        <v>2213</v>
      </c>
      <c r="N110" s="37">
        <v>2479</v>
      </c>
      <c r="O110" s="18">
        <v>2277</v>
      </c>
    </row>
    <row r="111" spans="1:15" ht="18" customHeight="1" x14ac:dyDescent="0.2">
      <c r="B111" t="s">
        <v>120</v>
      </c>
      <c r="C111" s="14">
        <f t="shared" si="11"/>
        <v>1596</v>
      </c>
      <c r="D111" s="23">
        <v>119</v>
      </c>
      <c r="E111" s="22">
        <v>139</v>
      </c>
      <c r="F111" s="18">
        <v>159</v>
      </c>
      <c r="G111" s="37">
        <v>105</v>
      </c>
      <c r="H111" s="18">
        <v>143</v>
      </c>
      <c r="I111" s="37">
        <v>136</v>
      </c>
      <c r="J111" s="18">
        <v>104</v>
      </c>
      <c r="K111" s="37">
        <v>99</v>
      </c>
      <c r="L111" s="18">
        <v>166</v>
      </c>
      <c r="M111" s="37">
        <v>135</v>
      </c>
      <c r="N111" s="37">
        <v>204</v>
      </c>
      <c r="O111" s="18">
        <v>87</v>
      </c>
    </row>
    <row r="112" spans="1:15" ht="18" customHeight="1" x14ac:dyDescent="0.2">
      <c r="B112" t="s">
        <v>121</v>
      </c>
      <c r="C112" s="14">
        <f t="shared" si="11"/>
        <v>184</v>
      </c>
      <c r="D112" s="23">
        <v>22</v>
      </c>
      <c r="E112" s="22">
        <v>15</v>
      </c>
      <c r="F112" s="18">
        <v>22</v>
      </c>
      <c r="G112" s="37">
        <v>13</v>
      </c>
      <c r="H112" s="18">
        <v>12</v>
      </c>
      <c r="I112" s="37">
        <v>10</v>
      </c>
      <c r="J112" s="18">
        <v>14</v>
      </c>
      <c r="K112" s="37">
        <v>15</v>
      </c>
      <c r="L112" s="18">
        <v>7</v>
      </c>
      <c r="M112" s="37">
        <v>13</v>
      </c>
      <c r="N112" s="37">
        <v>26</v>
      </c>
      <c r="O112" s="18">
        <v>15</v>
      </c>
    </row>
    <row r="113" spans="2:15" ht="18" customHeight="1" x14ac:dyDescent="0.2">
      <c r="B113" t="s">
        <v>122</v>
      </c>
      <c r="C113" s="14">
        <f t="shared" si="11"/>
        <v>6527</v>
      </c>
      <c r="D113" s="23">
        <v>478</v>
      </c>
      <c r="E113" s="22">
        <v>557</v>
      </c>
      <c r="F113" s="18">
        <v>459</v>
      </c>
      <c r="G113" s="37">
        <v>530</v>
      </c>
      <c r="H113" s="18">
        <v>463</v>
      </c>
      <c r="I113" s="37">
        <v>517</v>
      </c>
      <c r="J113" s="18">
        <v>593</v>
      </c>
      <c r="K113" s="37">
        <v>625</v>
      </c>
      <c r="L113" s="18">
        <v>507</v>
      </c>
      <c r="M113" s="37">
        <v>568</v>
      </c>
      <c r="N113" s="37">
        <v>609</v>
      </c>
      <c r="O113" s="18">
        <v>621</v>
      </c>
    </row>
    <row r="114" spans="2:15" ht="18" customHeight="1" x14ac:dyDescent="0.2">
      <c r="B114" t="s">
        <v>123</v>
      </c>
      <c r="C114" s="14">
        <f t="shared" si="11"/>
        <v>71</v>
      </c>
      <c r="D114" s="23">
        <v>7</v>
      </c>
      <c r="E114" s="22">
        <v>6</v>
      </c>
      <c r="F114" s="18">
        <v>5</v>
      </c>
      <c r="G114" s="37">
        <v>2</v>
      </c>
      <c r="H114" s="18">
        <v>10</v>
      </c>
      <c r="I114" s="37">
        <v>8</v>
      </c>
      <c r="J114" s="18">
        <v>7</v>
      </c>
      <c r="K114" s="37">
        <v>9</v>
      </c>
      <c r="L114" s="18">
        <v>3</v>
      </c>
      <c r="M114" s="37">
        <v>3</v>
      </c>
      <c r="N114" s="37">
        <v>6</v>
      </c>
      <c r="O114" s="18">
        <v>5</v>
      </c>
    </row>
    <row r="115" spans="2:15" ht="18" customHeight="1" x14ac:dyDescent="0.2">
      <c r="B115" t="s">
        <v>124</v>
      </c>
      <c r="C115" s="14">
        <f t="shared" si="11"/>
        <v>34730</v>
      </c>
      <c r="D115" s="23">
        <v>5156</v>
      </c>
      <c r="E115" s="22">
        <v>4393</v>
      </c>
      <c r="F115" s="18">
        <v>4770</v>
      </c>
      <c r="G115" s="37">
        <v>4336</v>
      </c>
      <c r="H115" s="18">
        <v>1769</v>
      </c>
      <c r="I115" s="37">
        <v>1434</v>
      </c>
      <c r="J115" s="18">
        <v>1346</v>
      </c>
      <c r="K115" s="37">
        <v>1465</v>
      </c>
      <c r="L115" s="18">
        <v>1593</v>
      </c>
      <c r="M115" s="37">
        <v>2195</v>
      </c>
      <c r="N115" s="37">
        <v>1882</v>
      </c>
      <c r="O115" s="18">
        <v>4391</v>
      </c>
    </row>
    <row r="116" spans="2:15" ht="18" customHeight="1" x14ac:dyDescent="0.2">
      <c r="B116" t="s">
        <v>125</v>
      </c>
      <c r="C116" s="14">
        <f t="shared" si="11"/>
        <v>465</v>
      </c>
      <c r="D116" s="23">
        <v>88</v>
      </c>
      <c r="E116" s="22">
        <v>44</v>
      </c>
      <c r="F116" s="18">
        <v>58</v>
      </c>
      <c r="G116" s="37">
        <v>41</v>
      </c>
      <c r="H116" s="18">
        <v>43</v>
      </c>
      <c r="I116" s="37">
        <v>37</v>
      </c>
      <c r="J116" s="18">
        <v>36</v>
      </c>
      <c r="K116" s="37">
        <v>19</v>
      </c>
      <c r="L116" s="18">
        <v>26</v>
      </c>
      <c r="M116" s="37">
        <v>21</v>
      </c>
      <c r="N116" s="37">
        <v>22</v>
      </c>
      <c r="O116" s="18">
        <v>30</v>
      </c>
    </row>
    <row r="117" spans="2:15" ht="18" customHeight="1" x14ac:dyDescent="0.2">
      <c r="B117" t="s">
        <v>126</v>
      </c>
      <c r="C117" s="14">
        <f t="shared" si="11"/>
        <v>38</v>
      </c>
      <c r="D117" s="23">
        <v>4</v>
      </c>
      <c r="E117" s="22">
        <v>1</v>
      </c>
      <c r="F117" s="18">
        <v>2</v>
      </c>
      <c r="G117" s="37">
        <v>2</v>
      </c>
      <c r="H117" s="18">
        <v>5</v>
      </c>
      <c r="I117" s="37">
        <v>5</v>
      </c>
      <c r="J117" s="18">
        <v>5</v>
      </c>
      <c r="K117" s="37">
        <v>4</v>
      </c>
      <c r="L117" s="18">
        <v>5</v>
      </c>
      <c r="M117" s="37">
        <v>1</v>
      </c>
      <c r="N117" s="37">
        <v>2</v>
      </c>
      <c r="O117" s="18">
        <v>2</v>
      </c>
    </row>
    <row r="118" spans="2:15" ht="18" customHeight="1" x14ac:dyDescent="0.2">
      <c r="B118" t="s">
        <v>127</v>
      </c>
      <c r="C118" s="14">
        <f t="shared" si="11"/>
        <v>23241</v>
      </c>
      <c r="D118" s="23">
        <v>2753</v>
      </c>
      <c r="E118" s="22">
        <v>2272</v>
      </c>
      <c r="F118" s="18">
        <v>2952</v>
      </c>
      <c r="G118" s="37">
        <v>2367</v>
      </c>
      <c r="H118" s="18">
        <v>1791</v>
      </c>
      <c r="I118" s="37">
        <v>1496</v>
      </c>
      <c r="J118" s="18">
        <v>1562</v>
      </c>
      <c r="K118" s="37">
        <v>1339</v>
      </c>
      <c r="L118" s="18">
        <v>1622</v>
      </c>
      <c r="M118" s="37">
        <v>1596</v>
      </c>
      <c r="N118" s="37">
        <v>1474</v>
      </c>
      <c r="O118" s="18">
        <v>2017</v>
      </c>
    </row>
    <row r="119" spans="2:15" ht="18" customHeight="1" x14ac:dyDescent="0.2">
      <c r="B119" t="s">
        <v>128</v>
      </c>
      <c r="C119" s="14">
        <f t="shared" si="11"/>
        <v>9104</v>
      </c>
      <c r="D119" s="23">
        <v>1794</v>
      </c>
      <c r="E119" s="22">
        <v>1458</v>
      </c>
      <c r="F119" s="18">
        <v>1590</v>
      </c>
      <c r="G119" s="37">
        <v>1084</v>
      </c>
      <c r="H119" s="18">
        <v>177</v>
      </c>
      <c r="I119" s="37">
        <v>127</v>
      </c>
      <c r="J119" s="18">
        <v>128</v>
      </c>
      <c r="K119" s="37">
        <v>72</v>
      </c>
      <c r="L119" s="18">
        <v>261</v>
      </c>
      <c r="M119" s="37">
        <v>353</v>
      </c>
      <c r="N119" s="37">
        <v>303</v>
      </c>
      <c r="O119" s="18">
        <v>1757</v>
      </c>
    </row>
    <row r="120" spans="2:15" ht="18" customHeight="1" x14ac:dyDescent="0.2">
      <c r="B120" t="s">
        <v>129</v>
      </c>
      <c r="C120" s="14">
        <f t="shared" si="11"/>
        <v>18</v>
      </c>
      <c r="D120" s="23">
        <v>1</v>
      </c>
      <c r="E120" s="22">
        <v>1</v>
      </c>
      <c r="F120" s="18">
        <v>2</v>
      </c>
      <c r="G120" s="37">
        <v>0</v>
      </c>
      <c r="H120" s="18">
        <v>3</v>
      </c>
      <c r="I120" s="37">
        <v>3</v>
      </c>
      <c r="J120" s="18">
        <v>2</v>
      </c>
      <c r="K120" s="37">
        <v>3</v>
      </c>
      <c r="L120" s="18">
        <v>1</v>
      </c>
      <c r="M120" s="37">
        <v>2</v>
      </c>
      <c r="N120" s="37">
        <v>0</v>
      </c>
      <c r="O120" s="18">
        <v>0</v>
      </c>
    </row>
    <row r="121" spans="2:15" ht="18" customHeight="1" x14ac:dyDescent="0.2">
      <c r="B121" s="21" t="s">
        <v>130</v>
      </c>
      <c r="C121" s="14">
        <f t="shared" si="11"/>
        <v>141</v>
      </c>
      <c r="D121" s="23">
        <v>13</v>
      </c>
      <c r="E121" s="22">
        <v>2</v>
      </c>
      <c r="F121" s="18">
        <v>8</v>
      </c>
      <c r="G121" s="37">
        <v>4</v>
      </c>
      <c r="H121" s="18">
        <v>10</v>
      </c>
      <c r="I121" s="37">
        <v>11</v>
      </c>
      <c r="J121" s="18">
        <v>1</v>
      </c>
      <c r="K121" s="37">
        <v>23</v>
      </c>
      <c r="L121" s="18">
        <v>8</v>
      </c>
      <c r="M121" s="37">
        <v>11</v>
      </c>
      <c r="N121" s="37">
        <v>37</v>
      </c>
      <c r="O121" s="18">
        <v>13</v>
      </c>
    </row>
    <row r="122" spans="2:15" ht="18" customHeight="1" x14ac:dyDescent="0.2">
      <c r="B122" t="s">
        <v>131</v>
      </c>
      <c r="C122" s="14">
        <f t="shared" si="11"/>
        <v>10028</v>
      </c>
      <c r="D122" s="23">
        <v>1101</v>
      </c>
      <c r="E122" s="22">
        <v>847</v>
      </c>
      <c r="F122" s="18">
        <v>1503</v>
      </c>
      <c r="G122" s="37">
        <v>1116</v>
      </c>
      <c r="H122" s="18">
        <v>1004</v>
      </c>
      <c r="I122" s="37">
        <v>773</v>
      </c>
      <c r="J122" s="18">
        <v>820</v>
      </c>
      <c r="K122" s="37">
        <v>893</v>
      </c>
      <c r="L122" s="18">
        <v>688</v>
      </c>
      <c r="M122" s="37">
        <v>461</v>
      </c>
      <c r="N122" s="37">
        <v>371</v>
      </c>
      <c r="O122" s="18">
        <v>451</v>
      </c>
    </row>
    <row r="123" spans="2:15" ht="18" customHeight="1" x14ac:dyDescent="0.2">
      <c r="B123" t="s">
        <v>132</v>
      </c>
      <c r="C123" s="14">
        <f t="shared" si="11"/>
        <v>5530</v>
      </c>
      <c r="D123" s="23">
        <v>265</v>
      </c>
      <c r="E123" s="22">
        <v>314</v>
      </c>
      <c r="F123" s="18">
        <v>381</v>
      </c>
      <c r="G123" s="37">
        <v>303</v>
      </c>
      <c r="H123" s="18">
        <v>322</v>
      </c>
      <c r="I123" s="37">
        <v>316</v>
      </c>
      <c r="J123" s="18">
        <v>294</v>
      </c>
      <c r="K123" s="37">
        <v>354</v>
      </c>
      <c r="L123" s="18">
        <v>1814</v>
      </c>
      <c r="M123" s="37">
        <v>330</v>
      </c>
      <c r="N123" s="37">
        <v>412</v>
      </c>
      <c r="O123" s="18">
        <v>425</v>
      </c>
    </row>
    <row r="124" spans="2:15" ht="18" customHeight="1" x14ac:dyDescent="0.2">
      <c r="B124" t="s">
        <v>133</v>
      </c>
      <c r="C124" s="14">
        <f t="shared" si="11"/>
        <v>111</v>
      </c>
      <c r="D124" s="23">
        <v>7</v>
      </c>
      <c r="E124" s="22">
        <v>5</v>
      </c>
      <c r="F124" s="18">
        <v>19</v>
      </c>
      <c r="G124" s="37">
        <v>5</v>
      </c>
      <c r="H124" s="18">
        <v>9</v>
      </c>
      <c r="I124" s="37">
        <v>10</v>
      </c>
      <c r="J124" s="18">
        <v>13</v>
      </c>
      <c r="K124" s="37">
        <v>8</v>
      </c>
      <c r="L124" s="18">
        <v>11</v>
      </c>
      <c r="M124" s="37">
        <v>8</v>
      </c>
      <c r="N124" s="37">
        <v>8</v>
      </c>
      <c r="O124" s="18">
        <v>8</v>
      </c>
    </row>
    <row r="125" spans="2:15" ht="18" customHeight="1" x14ac:dyDescent="0.2">
      <c r="B125" t="s">
        <v>134</v>
      </c>
      <c r="C125" s="14">
        <f t="shared" si="11"/>
        <v>183</v>
      </c>
      <c r="D125" s="24">
        <v>10</v>
      </c>
      <c r="E125" s="22">
        <v>5</v>
      </c>
      <c r="F125" s="18">
        <v>18</v>
      </c>
      <c r="G125" s="37">
        <v>9</v>
      </c>
      <c r="H125" s="18">
        <v>15</v>
      </c>
      <c r="I125" s="37">
        <v>10</v>
      </c>
      <c r="J125" s="18">
        <v>7</v>
      </c>
      <c r="K125" s="37">
        <v>13</v>
      </c>
      <c r="L125" s="18">
        <v>2</v>
      </c>
      <c r="M125" s="37">
        <v>9</v>
      </c>
      <c r="N125" s="37">
        <v>65</v>
      </c>
      <c r="O125" s="18">
        <v>20</v>
      </c>
    </row>
    <row r="126" spans="2:15" ht="18" customHeight="1" x14ac:dyDescent="0.2">
      <c r="B126" t="s">
        <v>135</v>
      </c>
      <c r="C126" s="14">
        <f t="shared" si="11"/>
        <v>62</v>
      </c>
      <c r="D126" s="24">
        <v>17</v>
      </c>
      <c r="E126" s="22">
        <v>9</v>
      </c>
      <c r="F126" s="18">
        <v>11</v>
      </c>
      <c r="G126" s="37">
        <v>5</v>
      </c>
      <c r="H126" s="18">
        <v>0</v>
      </c>
      <c r="I126" s="37">
        <v>1</v>
      </c>
      <c r="J126" s="18">
        <v>3</v>
      </c>
      <c r="K126" s="37">
        <v>0</v>
      </c>
      <c r="L126" s="18">
        <v>1</v>
      </c>
      <c r="M126" s="37">
        <v>2</v>
      </c>
      <c r="N126" s="37">
        <v>6</v>
      </c>
      <c r="O126" s="18">
        <v>7</v>
      </c>
    </row>
    <row r="127" spans="2:15" ht="18" customHeight="1" x14ac:dyDescent="0.2">
      <c r="B127" t="s">
        <v>136</v>
      </c>
      <c r="C127" s="14">
        <f t="shared" si="11"/>
        <v>62</v>
      </c>
      <c r="D127" s="24">
        <v>6</v>
      </c>
      <c r="E127" s="22">
        <v>6</v>
      </c>
      <c r="F127" s="18">
        <v>14</v>
      </c>
      <c r="G127" s="37">
        <v>3</v>
      </c>
      <c r="H127" s="18">
        <v>9</v>
      </c>
      <c r="I127" s="37">
        <v>2</v>
      </c>
      <c r="J127" s="18">
        <v>3</v>
      </c>
      <c r="K127" s="37">
        <v>3</v>
      </c>
      <c r="L127" s="18">
        <v>5</v>
      </c>
      <c r="M127" s="37">
        <v>0</v>
      </c>
      <c r="N127" s="37">
        <v>5</v>
      </c>
      <c r="O127" s="18">
        <v>6</v>
      </c>
    </row>
    <row r="128" spans="2:15" ht="18" customHeight="1" x14ac:dyDescent="0.2">
      <c r="B128" t="s">
        <v>137</v>
      </c>
      <c r="C128" s="14">
        <f t="shared" si="11"/>
        <v>348</v>
      </c>
      <c r="D128" s="24">
        <v>24</v>
      </c>
      <c r="E128" s="22">
        <v>25</v>
      </c>
      <c r="F128" s="18">
        <v>31</v>
      </c>
      <c r="G128" s="37">
        <v>11</v>
      </c>
      <c r="H128" s="18">
        <v>37</v>
      </c>
      <c r="I128" s="37">
        <v>23</v>
      </c>
      <c r="J128" s="18">
        <v>14</v>
      </c>
      <c r="K128" s="37">
        <v>44</v>
      </c>
      <c r="L128" s="18">
        <v>29</v>
      </c>
      <c r="M128" s="37">
        <v>24</v>
      </c>
      <c r="N128" s="37">
        <v>53</v>
      </c>
      <c r="O128" s="18">
        <v>33</v>
      </c>
    </row>
    <row r="129" spans="2:15" ht="18" customHeight="1" x14ac:dyDescent="0.2">
      <c r="B129" t="s">
        <v>218</v>
      </c>
      <c r="C129" s="33">
        <f t="shared" si="11"/>
        <v>1</v>
      </c>
      <c r="D129" s="24">
        <v>0</v>
      </c>
      <c r="E129" s="22">
        <v>0</v>
      </c>
      <c r="F129" s="18">
        <v>1</v>
      </c>
      <c r="G129" s="37">
        <v>0</v>
      </c>
      <c r="H129" s="18">
        <v>0</v>
      </c>
      <c r="I129" s="37">
        <v>0</v>
      </c>
      <c r="J129" s="18">
        <v>0</v>
      </c>
      <c r="K129" s="37">
        <v>0</v>
      </c>
      <c r="L129" s="18">
        <v>0</v>
      </c>
      <c r="M129" s="37">
        <v>0</v>
      </c>
      <c r="N129" s="37">
        <v>0</v>
      </c>
      <c r="O129" s="18">
        <v>0</v>
      </c>
    </row>
    <row r="130" spans="2:15" ht="18" customHeight="1" x14ac:dyDescent="0.2">
      <c r="B130" t="s">
        <v>138</v>
      </c>
      <c r="C130" s="14">
        <f t="shared" si="11"/>
        <v>764</v>
      </c>
      <c r="D130" s="24">
        <v>60</v>
      </c>
      <c r="E130" s="22">
        <v>53</v>
      </c>
      <c r="F130" s="18">
        <v>80</v>
      </c>
      <c r="G130" s="37">
        <v>45</v>
      </c>
      <c r="H130" s="18">
        <v>53</v>
      </c>
      <c r="I130" s="37">
        <v>45</v>
      </c>
      <c r="J130" s="18">
        <v>40</v>
      </c>
      <c r="K130" s="37">
        <v>69</v>
      </c>
      <c r="L130" s="18">
        <v>82</v>
      </c>
      <c r="M130" s="37">
        <v>39</v>
      </c>
      <c r="N130" s="37">
        <v>144</v>
      </c>
      <c r="O130" s="18">
        <v>54</v>
      </c>
    </row>
    <row r="131" spans="2:15" ht="15" customHeight="1" x14ac:dyDescent="0.2">
      <c r="B131" t="s">
        <v>139</v>
      </c>
      <c r="C131" s="14">
        <f t="shared" si="11"/>
        <v>10</v>
      </c>
      <c r="D131" s="24">
        <v>2</v>
      </c>
      <c r="E131" s="22">
        <v>1</v>
      </c>
      <c r="F131" s="18">
        <v>0</v>
      </c>
      <c r="G131" s="37">
        <v>0</v>
      </c>
      <c r="H131" s="18">
        <v>0</v>
      </c>
      <c r="I131" s="37">
        <v>2</v>
      </c>
      <c r="J131" s="18">
        <v>2</v>
      </c>
      <c r="K131" s="37">
        <v>0</v>
      </c>
      <c r="L131" s="18">
        <v>0</v>
      </c>
      <c r="M131" s="37">
        <v>0</v>
      </c>
      <c r="N131" s="37">
        <v>2</v>
      </c>
      <c r="O131" s="18">
        <v>1</v>
      </c>
    </row>
    <row r="132" spans="2:15" ht="18" customHeight="1" x14ac:dyDescent="0.2">
      <c r="B132" t="s">
        <v>140</v>
      </c>
      <c r="C132" s="14">
        <f t="shared" si="11"/>
        <v>102</v>
      </c>
      <c r="D132" s="24">
        <v>15</v>
      </c>
      <c r="E132" s="22">
        <v>4</v>
      </c>
      <c r="F132" s="18">
        <v>7</v>
      </c>
      <c r="G132" s="37">
        <v>8</v>
      </c>
      <c r="H132" s="18">
        <v>13</v>
      </c>
      <c r="I132" s="37">
        <v>3</v>
      </c>
      <c r="J132" s="18">
        <v>1</v>
      </c>
      <c r="K132" s="37">
        <v>5</v>
      </c>
      <c r="L132" s="18">
        <v>8</v>
      </c>
      <c r="M132" s="37">
        <v>3</v>
      </c>
      <c r="N132" s="37">
        <v>20</v>
      </c>
      <c r="O132" s="18">
        <v>15</v>
      </c>
    </row>
    <row r="133" spans="2:15" ht="18" customHeight="1" x14ac:dyDescent="0.2">
      <c r="B133" t="s">
        <v>141</v>
      </c>
      <c r="C133" s="14">
        <f t="shared" si="11"/>
        <v>217</v>
      </c>
      <c r="D133" s="24">
        <v>20</v>
      </c>
      <c r="E133" s="22">
        <v>17</v>
      </c>
      <c r="F133" s="18">
        <v>30</v>
      </c>
      <c r="G133" s="37">
        <v>39</v>
      </c>
      <c r="H133" s="18">
        <v>10</v>
      </c>
      <c r="I133" s="37">
        <v>18</v>
      </c>
      <c r="J133" s="18">
        <v>4</v>
      </c>
      <c r="K133" s="37">
        <v>5</v>
      </c>
      <c r="L133" s="18">
        <v>5</v>
      </c>
      <c r="M133" s="37">
        <v>8</v>
      </c>
      <c r="N133" s="37">
        <v>9</v>
      </c>
      <c r="O133" s="18">
        <v>52</v>
      </c>
    </row>
    <row r="134" spans="2:15" ht="15" customHeight="1" x14ac:dyDescent="0.2">
      <c r="B134" t="s">
        <v>142</v>
      </c>
      <c r="C134" s="14">
        <f t="shared" si="11"/>
        <v>11</v>
      </c>
      <c r="D134" s="24">
        <v>4</v>
      </c>
      <c r="E134" s="22">
        <v>0</v>
      </c>
      <c r="F134" s="18">
        <v>2</v>
      </c>
      <c r="G134" s="37">
        <v>1</v>
      </c>
      <c r="H134" s="18">
        <v>2</v>
      </c>
      <c r="I134" s="37">
        <v>0</v>
      </c>
      <c r="J134" s="18">
        <v>0</v>
      </c>
      <c r="K134" s="37">
        <v>1</v>
      </c>
      <c r="L134" s="18">
        <v>0</v>
      </c>
      <c r="M134" s="37">
        <v>0</v>
      </c>
      <c r="N134" s="37">
        <v>0</v>
      </c>
      <c r="O134" s="18">
        <v>1</v>
      </c>
    </row>
    <row r="135" spans="2:15" ht="18" customHeight="1" x14ac:dyDescent="0.2">
      <c r="B135" t="s">
        <v>143</v>
      </c>
      <c r="C135" s="14">
        <f t="shared" si="11"/>
        <v>392</v>
      </c>
      <c r="D135" s="24">
        <v>25</v>
      </c>
      <c r="E135" s="22">
        <v>53</v>
      </c>
      <c r="F135" s="18">
        <v>37</v>
      </c>
      <c r="G135" s="37">
        <v>20</v>
      </c>
      <c r="H135" s="18">
        <v>41</v>
      </c>
      <c r="I135" s="37">
        <v>24</v>
      </c>
      <c r="J135" s="18">
        <v>22</v>
      </c>
      <c r="K135" s="37">
        <v>36</v>
      </c>
      <c r="L135" s="18">
        <v>32</v>
      </c>
      <c r="M135" s="37">
        <v>26</v>
      </c>
      <c r="N135" s="37">
        <v>47</v>
      </c>
      <c r="O135" s="18">
        <v>29</v>
      </c>
    </row>
    <row r="136" spans="2:15" ht="18" customHeight="1" x14ac:dyDescent="0.2">
      <c r="B136" t="s">
        <v>144</v>
      </c>
      <c r="C136" s="14">
        <f t="shared" si="11"/>
        <v>101</v>
      </c>
      <c r="D136" s="24">
        <v>7</v>
      </c>
      <c r="E136" s="22">
        <v>11</v>
      </c>
      <c r="F136" s="18">
        <v>11</v>
      </c>
      <c r="G136" s="37">
        <v>3</v>
      </c>
      <c r="H136" s="18">
        <v>7</v>
      </c>
      <c r="I136" s="37">
        <v>9</v>
      </c>
      <c r="J136" s="18">
        <v>19</v>
      </c>
      <c r="K136" s="37">
        <v>11</v>
      </c>
      <c r="L136" s="18">
        <v>2</v>
      </c>
      <c r="M136" s="37">
        <v>8</v>
      </c>
      <c r="N136" s="37">
        <v>6</v>
      </c>
      <c r="O136" s="18">
        <v>7</v>
      </c>
    </row>
    <row r="137" spans="2:15" ht="18" customHeight="1" x14ac:dyDescent="0.2">
      <c r="B137" t="s">
        <v>208</v>
      </c>
      <c r="C137" s="14">
        <f t="shared" si="11"/>
        <v>15</v>
      </c>
      <c r="D137" s="24">
        <v>0</v>
      </c>
      <c r="E137" s="22">
        <v>13</v>
      </c>
      <c r="F137" s="18">
        <v>2</v>
      </c>
      <c r="G137" s="37">
        <v>0</v>
      </c>
      <c r="H137" s="18">
        <v>0</v>
      </c>
      <c r="I137" s="37">
        <v>0</v>
      </c>
      <c r="J137" s="18">
        <v>0</v>
      </c>
      <c r="K137" s="37">
        <v>0</v>
      </c>
      <c r="L137" s="18">
        <v>0</v>
      </c>
      <c r="M137" s="37">
        <v>0</v>
      </c>
      <c r="N137" s="37">
        <v>0</v>
      </c>
      <c r="O137" s="18">
        <v>0</v>
      </c>
    </row>
    <row r="138" spans="2:15" ht="18" customHeight="1" x14ac:dyDescent="0.2">
      <c r="B138" t="s">
        <v>145</v>
      </c>
      <c r="C138" s="14">
        <f t="shared" si="11"/>
        <v>69</v>
      </c>
      <c r="D138" s="24">
        <v>12</v>
      </c>
      <c r="E138" s="22">
        <v>3</v>
      </c>
      <c r="F138" s="18">
        <v>0</v>
      </c>
      <c r="G138" s="37">
        <v>4</v>
      </c>
      <c r="H138" s="18">
        <v>13</v>
      </c>
      <c r="I138" s="37">
        <v>3</v>
      </c>
      <c r="J138" s="18">
        <v>10</v>
      </c>
      <c r="K138" s="37">
        <v>9</v>
      </c>
      <c r="L138" s="18">
        <v>6</v>
      </c>
      <c r="M138" s="37">
        <v>3</v>
      </c>
      <c r="N138" s="37">
        <v>4</v>
      </c>
      <c r="O138" s="18">
        <v>2</v>
      </c>
    </row>
    <row r="139" spans="2:15" ht="18" customHeight="1" x14ac:dyDescent="0.2">
      <c r="B139" t="s">
        <v>239</v>
      </c>
      <c r="C139" s="14"/>
      <c r="D139" s="24"/>
      <c r="E139" s="22"/>
      <c r="F139" s="18"/>
      <c r="G139" s="37"/>
      <c r="H139" s="18"/>
      <c r="I139" s="37"/>
      <c r="J139" s="18"/>
      <c r="K139" s="37"/>
      <c r="L139" s="18"/>
      <c r="M139" s="37"/>
      <c r="N139" s="37"/>
      <c r="O139" s="18"/>
    </row>
    <row r="140" spans="2:15" ht="18" customHeight="1" x14ac:dyDescent="0.2">
      <c r="B140" t="s">
        <v>240</v>
      </c>
      <c r="C140" s="14">
        <f t="shared" si="11"/>
        <v>5</v>
      </c>
      <c r="D140" s="24">
        <v>1</v>
      </c>
      <c r="E140" s="22">
        <v>0</v>
      </c>
      <c r="F140" s="18">
        <v>1</v>
      </c>
      <c r="G140" s="37">
        <v>0</v>
      </c>
      <c r="H140" s="18">
        <v>0</v>
      </c>
      <c r="I140" s="37">
        <v>0</v>
      </c>
      <c r="J140" s="18">
        <v>0</v>
      </c>
      <c r="K140" s="37">
        <v>0</v>
      </c>
      <c r="L140" s="18">
        <v>0</v>
      </c>
      <c r="M140" s="37">
        <v>1</v>
      </c>
      <c r="N140" s="37">
        <v>0</v>
      </c>
      <c r="O140" s="18">
        <v>2</v>
      </c>
    </row>
    <row r="141" spans="2:15" ht="18" customHeight="1" x14ac:dyDescent="0.2">
      <c r="B141" t="s">
        <v>146</v>
      </c>
      <c r="C141" s="14">
        <f t="shared" si="11"/>
        <v>673</v>
      </c>
      <c r="D141" s="24">
        <v>37</v>
      </c>
      <c r="E141" s="22">
        <v>48</v>
      </c>
      <c r="F141" s="18">
        <v>60</v>
      </c>
      <c r="G141" s="37">
        <v>54</v>
      </c>
      <c r="H141" s="18">
        <v>56</v>
      </c>
      <c r="I141" s="37">
        <v>41</v>
      </c>
      <c r="J141" s="18">
        <v>44</v>
      </c>
      <c r="K141" s="37">
        <v>31</v>
      </c>
      <c r="L141" s="18">
        <v>122</v>
      </c>
      <c r="M141" s="37">
        <v>40</v>
      </c>
      <c r="N141" s="37">
        <v>98</v>
      </c>
      <c r="O141" s="18">
        <v>42</v>
      </c>
    </row>
    <row r="142" spans="2:15" ht="18" customHeight="1" x14ac:dyDescent="0.2">
      <c r="B142" t="s">
        <v>147</v>
      </c>
      <c r="C142" s="14">
        <f t="shared" si="11"/>
        <v>99</v>
      </c>
      <c r="D142" s="24">
        <v>22</v>
      </c>
      <c r="E142" s="22">
        <v>2</v>
      </c>
      <c r="F142" s="18">
        <v>8</v>
      </c>
      <c r="G142" s="37">
        <v>16</v>
      </c>
      <c r="H142" s="18">
        <v>6</v>
      </c>
      <c r="I142" s="37">
        <v>7</v>
      </c>
      <c r="J142" s="18">
        <v>3</v>
      </c>
      <c r="K142" s="37">
        <v>1</v>
      </c>
      <c r="L142" s="18">
        <v>11</v>
      </c>
      <c r="M142" s="37">
        <v>2</v>
      </c>
      <c r="N142" s="37">
        <v>17</v>
      </c>
      <c r="O142" s="18">
        <v>4</v>
      </c>
    </row>
    <row r="143" spans="2:15" ht="18" customHeight="1" x14ac:dyDescent="0.2">
      <c r="B143" t="s">
        <v>148</v>
      </c>
      <c r="C143" s="14">
        <f t="shared" si="11"/>
        <v>533</v>
      </c>
      <c r="D143" s="24">
        <v>43</v>
      </c>
      <c r="E143" s="22">
        <v>41</v>
      </c>
      <c r="F143" s="18">
        <v>96</v>
      </c>
      <c r="G143" s="37">
        <v>29</v>
      </c>
      <c r="H143" s="18">
        <v>57</v>
      </c>
      <c r="I143" s="37">
        <v>59</v>
      </c>
      <c r="J143" s="18">
        <v>30</v>
      </c>
      <c r="K143" s="37">
        <v>39</v>
      </c>
      <c r="L143" s="18">
        <v>53</v>
      </c>
      <c r="M143" s="37">
        <v>23</v>
      </c>
      <c r="N143" s="37">
        <v>26</v>
      </c>
      <c r="O143" s="18">
        <v>37</v>
      </c>
    </row>
    <row r="144" spans="2:15" ht="18" customHeight="1" x14ac:dyDescent="0.2">
      <c r="B144" t="s">
        <v>149</v>
      </c>
      <c r="C144" s="14">
        <f t="shared" si="11"/>
        <v>802</v>
      </c>
      <c r="D144" s="24">
        <v>122</v>
      </c>
      <c r="E144" s="22">
        <v>52</v>
      </c>
      <c r="F144" s="18">
        <v>75</v>
      </c>
      <c r="G144" s="37">
        <v>93</v>
      </c>
      <c r="H144" s="18">
        <v>41</v>
      </c>
      <c r="I144" s="37">
        <v>44</v>
      </c>
      <c r="J144" s="18">
        <v>45</v>
      </c>
      <c r="K144" s="37">
        <v>33</v>
      </c>
      <c r="L144" s="18">
        <v>55</v>
      </c>
      <c r="M144" s="37">
        <v>45</v>
      </c>
      <c r="N144" s="37">
        <v>105</v>
      </c>
      <c r="O144" s="18">
        <v>92</v>
      </c>
    </row>
    <row r="145" spans="1:15" ht="18" customHeight="1" x14ac:dyDescent="0.2">
      <c r="B145" t="s">
        <v>150</v>
      </c>
      <c r="C145" s="33">
        <f t="shared" si="11"/>
        <v>3</v>
      </c>
      <c r="D145" s="24">
        <v>1</v>
      </c>
      <c r="E145" s="22">
        <v>0</v>
      </c>
      <c r="F145" s="18">
        <v>0</v>
      </c>
      <c r="G145" s="37">
        <v>0</v>
      </c>
      <c r="H145" s="18">
        <v>0</v>
      </c>
      <c r="I145" s="37">
        <v>0</v>
      </c>
      <c r="J145" s="18">
        <v>0</v>
      </c>
      <c r="K145" s="37">
        <v>1</v>
      </c>
      <c r="L145" s="18">
        <v>1</v>
      </c>
      <c r="M145" s="37">
        <v>0</v>
      </c>
      <c r="N145" s="37">
        <v>0</v>
      </c>
      <c r="O145" s="18">
        <v>0</v>
      </c>
    </row>
    <row r="146" spans="1:15" ht="18" customHeight="1" x14ac:dyDescent="0.2">
      <c r="B146" s="21" t="s">
        <v>151</v>
      </c>
      <c r="C146" s="33">
        <f t="shared" si="11"/>
        <v>6</v>
      </c>
      <c r="D146" s="24">
        <v>2</v>
      </c>
      <c r="E146" s="22">
        <v>0</v>
      </c>
      <c r="F146" s="18">
        <v>0</v>
      </c>
      <c r="G146" s="37">
        <v>0</v>
      </c>
      <c r="H146" s="18">
        <v>1</v>
      </c>
      <c r="I146" s="37">
        <v>0</v>
      </c>
      <c r="J146" s="18">
        <v>0</v>
      </c>
      <c r="K146" s="37">
        <v>0</v>
      </c>
      <c r="L146" s="18">
        <v>0</v>
      </c>
      <c r="M146" s="37">
        <v>2</v>
      </c>
      <c r="N146" s="37">
        <v>1</v>
      </c>
      <c r="O146" s="18">
        <v>0</v>
      </c>
    </row>
    <row r="147" spans="1:15" ht="18" customHeight="1" x14ac:dyDescent="0.2">
      <c r="B147" s="21" t="s">
        <v>152</v>
      </c>
      <c r="C147" s="33">
        <f t="shared" si="11"/>
        <v>13363</v>
      </c>
      <c r="D147" s="24">
        <v>1206</v>
      </c>
      <c r="E147" s="22">
        <v>1081</v>
      </c>
      <c r="F147" s="18">
        <v>1143</v>
      </c>
      <c r="G147" s="37">
        <v>1131</v>
      </c>
      <c r="H147" s="18">
        <v>1080</v>
      </c>
      <c r="I147" s="37">
        <v>1057</v>
      </c>
      <c r="J147" s="18">
        <v>1060</v>
      </c>
      <c r="K147" s="37">
        <v>1057</v>
      </c>
      <c r="L147" s="18">
        <v>1257</v>
      </c>
      <c r="M147" s="37">
        <v>1117</v>
      </c>
      <c r="N147" s="37">
        <v>1058</v>
      </c>
      <c r="O147" s="18">
        <v>1116</v>
      </c>
    </row>
    <row r="148" spans="1:15" ht="15" customHeight="1" x14ac:dyDescent="0.2">
      <c r="B148" t="s">
        <v>153</v>
      </c>
      <c r="C148" s="33">
        <f t="shared" si="11"/>
        <v>1585</v>
      </c>
      <c r="D148" s="24">
        <v>95</v>
      </c>
      <c r="E148" s="22">
        <v>200</v>
      </c>
      <c r="F148" s="18">
        <v>216</v>
      </c>
      <c r="G148" s="37">
        <v>161</v>
      </c>
      <c r="H148" s="18">
        <v>246</v>
      </c>
      <c r="I148" s="37">
        <v>94</v>
      </c>
      <c r="J148" s="18">
        <v>147</v>
      </c>
      <c r="K148" s="37">
        <v>72</v>
      </c>
      <c r="L148" s="18">
        <v>104</v>
      </c>
      <c r="M148" s="37">
        <v>89</v>
      </c>
      <c r="N148" s="37">
        <v>105</v>
      </c>
      <c r="O148" s="18">
        <v>56</v>
      </c>
    </row>
    <row r="149" spans="1:15" ht="18" customHeight="1" x14ac:dyDescent="0.2">
      <c r="B149" t="s">
        <v>154</v>
      </c>
      <c r="C149" s="33">
        <f t="shared" si="11"/>
        <v>17</v>
      </c>
      <c r="D149" s="24">
        <v>8</v>
      </c>
      <c r="E149" s="22">
        <v>0</v>
      </c>
      <c r="F149" s="18">
        <v>0</v>
      </c>
      <c r="G149" s="37">
        <v>0</v>
      </c>
      <c r="H149" s="18">
        <v>0</v>
      </c>
      <c r="I149" s="37">
        <v>1</v>
      </c>
      <c r="J149" s="18">
        <v>5</v>
      </c>
      <c r="K149" s="37">
        <v>0</v>
      </c>
      <c r="L149" s="18">
        <v>1</v>
      </c>
      <c r="M149" s="37">
        <v>0</v>
      </c>
      <c r="N149" s="37">
        <v>0</v>
      </c>
      <c r="O149" s="18">
        <v>2</v>
      </c>
    </row>
    <row r="150" spans="1:15" ht="18" customHeight="1" x14ac:dyDescent="0.2">
      <c r="B150" t="s">
        <v>155</v>
      </c>
      <c r="C150" s="33">
        <f t="shared" si="11"/>
        <v>805</v>
      </c>
      <c r="D150" s="24">
        <v>66</v>
      </c>
      <c r="E150" s="22">
        <v>54</v>
      </c>
      <c r="F150" s="18">
        <v>90</v>
      </c>
      <c r="G150" s="37">
        <v>74</v>
      </c>
      <c r="H150" s="18">
        <v>47</v>
      </c>
      <c r="I150" s="37">
        <v>77</v>
      </c>
      <c r="J150" s="18">
        <v>43</v>
      </c>
      <c r="K150" s="37">
        <v>39</v>
      </c>
      <c r="L150" s="18">
        <v>47</v>
      </c>
      <c r="M150" s="37">
        <v>91</v>
      </c>
      <c r="N150" s="37">
        <v>104</v>
      </c>
      <c r="O150" s="18">
        <v>73</v>
      </c>
    </row>
    <row r="151" spans="1:15" ht="18" customHeight="1" x14ac:dyDescent="0.2">
      <c r="B151" t="s">
        <v>209</v>
      </c>
      <c r="C151" s="33">
        <f>SUM(D151:O151)</f>
        <v>5</v>
      </c>
      <c r="D151" s="24">
        <v>0</v>
      </c>
      <c r="E151" s="22">
        <v>1</v>
      </c>
      <c r="F151" s="18">
        <v>0</v>
      </c>
      <c r="G151" s="37">
        <v>0</v>
      </c>
      <c r="H151" s="18">
        <v>1</v>
      </c>
      <c r="I151" s="37">
        <v>0</v>
      </c>
      <c r="J151" s="18">
        <v>1</v>
      </c>
      <c r="K151" s="37">
        <v>0</v>
      </c>
      <c r="L151" s="18">
        <v>0</v>
      </c>
      <c r="M151" s="37">
        <v>1</v>
      </c>
      <c r="N151" s="37">
        <v>1</v>
      </c>
      <c r="O151" s="18">
        <v>0</v>
      </c>
    </row>
    <row r="152" spans="1:15" ht="24" customHeight="1" x14ac:dyDescent="0.2">
      <c r="A152" s="5" t="s">
        <v>14</v>
      </c>
      <c r="C152" s="14">
        <f t="shared" ref="C152:O152" si="12">SUM(C153:C209)</f>
        <v>9794</v>
      </c>
      <c r="D152" s="14">
        <f t="shared" si="12"/>
        <v>1328</v>
      </c>
      <c r="E152" s="14">
        <f t="shared" si="12"/>
        <v>1023</v>
      </c>
      <c r="F152" s="14">
        <f t="shared" si="12"/>
        <v>1263</v>
      </c>
      <c r="G152" s="14">
        <f t="shared" si="12"/>
        <v>1086</v>
      </c>
      <c r="H152" s="14">
        <f t="shared" si="12"/>
        <v>547</v>
      </c>
      <c r="I152" s="14">
        <f t="shared" si="12"/>
        <v>488</v>
      </c>
      <c r="J152" s="14">
        <f t="shared" si="12"/>
        <v>550</v>
      </c>
      <c r="K152" s="14">
        <f t="shared" si="12"/>
        <v>520</v>
      </c>
      <c r="L152" s="14">
        <f t="shared" si="12"/>
        <v>513</v>
      </c>
      <c r="M152" s="14">
        <f t="shared" si="12"/>
        <v>642</v>
      </c>
      <c r="N152" s="14">
        <f t="shared" si="12"/>
        <v>610</v>
      </c>
      <c r="O152" s="48">
        <f t="shared" si="12"/>
        <v>1224</v>
      </c>
    </row>
    <row r="153" spans="1:15" ht="18" customHeight="1" x14ac:dyDescent="0.2">
      <c r="B153" t="s">
        <v>156</v>
      </c>
      <c r="C153" s="14">
        <f>SUM(D153:O153)</f>
        <v>178</v>
      </c>
      <c r="D153" s="23">
        <v>16</v>
      </c>
      <c r="E153" s="22">
        <v>21</v>
      </c>
      <c r="F153" s="18">
        <v>18</v>
      </c>
      <c r="G153" s="37">
        <v>44</v>
      </c>
      <c r="H153" s="18">
        <v>14</v>
      </c>
      <c r="I153" s="37">
        <v>22</v>
      </c>
      <c r="J153" s="18">
        <v>12</v>
      </c>
      <c r="K153" s="37">
        <v>13</v>
      </c>
      <c r="L153" s="18">
        <v>3</v>
      </c>
      <c r="M153" s="37">
        <v>5</v>
      </c>
      <c r="N153" s="37">
        <v>6</v>
      </c>
      <c r="O153" s="18">
        <v>4</v>
      </c>
    </row>
    <row r="154" spans="1:15" ht="18" customHeight="1" x14ac:dyDescent="0.2">
      <c r="B154" t="s">
        <v>157</v>
      </c>
      <c r="C154" s="14">
        <f t="shared" ref="C154:C209" si="13">SUM(D154:O154)</f>
        <v>68</v>
      </c>
      <c r="D154" s="23">
        <v>11</v>
      </c>
      <c r="E154" s="22">
        <v>6</v>
      </c>
      <c r="F154" s="18">
        <v>12</v>
      </c>
      <c r="G154" s="37">
        <v>6</v>
      </c>
      <c r="H154" s="18">
        <v>4</v>
      </c>
      <c r="I154" s="37">
        <v>2</v>
      </c>
      <c r="J154" s="18">
        <v>3</v>
      </c>
      <c r="K154" s="37">
        <v>5</v>
      </c>
      <c r="L154" s="18">
        <v>5</v>
      </c>
      <c r="M154" s="37">
        <v>5</v>
      </c>
      <c r="N154" s="37">
        <v>2</v>
      </c>
      <c r="O154" s="18">
        <v>7</v>
      </c>
    </row>
    <row r="155" spans="1:15" ht="18" customHeight="1" x14ac:dyDescent="0.2">
      <c r="B155" t="s">
        <v>158</v>
      </c>
      <c r="C155" s="14">
        <f t="shared" si="13"/>
        <v>23</v>
      </c>
      <c r="D155" s="23">
        <v>3</v>
      </c>
      <c r="E155" s="22">
        <v>1</v>
      </c>
      <c r="F155" s="18">
        <v>1</v>
      </c>
      <c r="G155" s="37">
        <v>2</v>
      </c>
      <c r="H155" s="18">
        <v>1</v>
      </c>
      <c r="I155" s="37">
        <v>2</v>
      </c>
      <c r="J155" s="18">
        <v>1</v>
      </c>
      <c r="K155" s="37">
        <v>3</v>
      </c>
      <c r="L155" s="18">
        <v>3</v>
      </c>
      <c r="M155" s="37">
        <v>3</v>
      </c>
      <c r="N155" s="37">
        <v>1</v>
      </c>
      <c r="O155" s="18">
        <v>2</v>
      </c>
    </row>
    <row r="156" spans="1:15" ht="18" customHeight="1" x14ac:dyDescent="0.2">
      <c r="B156" t="s">
        <v>159</v>
      </c>
      <c r="C156" s="14">
        <f t="shared" si="13"/>
        <v>14</v>
      </c>
      <c r="D156" s="23">
        <v>0</v>
      </c>
      <c r="E156" s="22">
        <v>1</v>
      </c>
      <c r="F156" s="18">
        <v>2</v>
      </c>
      <c r="G156" s="37">
        <v>5</v>
      </c>
      <c r="H156" s="18">
        <v>2</v>
      </c>
      <c r="I156" s="37">
        <v>1</v>
      </c>
      <c r="J156" s="18">
        <v>2</v>
      </c>
      <c r="K156" s="37">
        <v>0</v>
      </c>
      <c r="L156" s="18">
        <v>1</v>
      </c>
      <c r="M156" s="37">
        <v>0</v>
      </c>
      <c r="N156" s="37">
        <v>0</v>
      </c>
      <c r="O156" s="18">
        <v>0</v>
      </c>
    </row>
    <row r="157" spans="1:15" ht="18" customHeight="1" x14ac:dyDescent="0.2">
      <c r="B157" t="s">
        <v>227</v>
      </c>
      <c r="C157" s="33">
        <f t="shared" si="13"/>
        <v>17</v>
      </c>
      <c r="D157" s="23">
        <v>0</v>
      </c>
      <c r="E157" s="22">
        <v>0</v>
      </c>
      <c r="F157" s="18">
        <v>3</v>
      </c>
      <c r="G157" s="37">
        <v>0</v>
      </c>
      <c r="H157" s="18">
        <v>1</v>
      </c>
      <c r="I157" s="37">
        <v>4</v>
      </c>
      <c r="J157" s="18">
        <v>1</v>
      </c>
      <c r="K157" s="37">
        <v>0</v>
      </c>
      <c r="L157" s="18">
        <v>0</v>
      </c>
      <c r="M157" s="37">
        <v>5</v>
      </c>
      <c r="N157" s="37">
        <v>3</v>
      </c>
      <c r="O157" s="18">
        <v>0</v>
      </c>
    </row>
    <row r="158" spans="1:15" ht="18" customHeight="1" x14ac:dyDescent="0.2">
      <c r="B158" t="s">
        <v>160</v>
      </c>
      <c r="C158" s="33">
        <f t="shared" si="13"/>
        <v>2</v>
      </c>
      <c r="D158" s="23">
        <v>0</v>
      </c>
      <c r="E158" s="22">
        <v>0</v>
      </c>
      <c r="F158" s="54" t="s">
        <v>34</v>
      </c>
      <c r="G158" s="37">
        <v>1</v>
      </c>
      <c r="H158" s="18">
        <v>1</v>
      </c>
      <c r="I158" s="37">
        <v>0</v>
      </c>
      <c r="J158" s="18">
        <v>0</v>
      </c>
      <c r="K158" s="37">
        <v>0</v>
      </c>
      <c r="L158" s="18">
        <v>0</v>
      </c>
      <c r="M158" s="37">
        <v>0</v>
      </c>
      <c r="N158" s="37">
        <v>0</v>
      </c>
      <c r="O158" s="18">
        <v>0</v>
      </c>
    </row>
    <row r="159" spans="1:15" ht="18" customHeight="1" x14ac:dyDescent="0.2">
      <c r="B159" t="s">
        <v>161</v>
      </c>
      <c r="C159" s="33">
        <f t="shared" si="13"/>
        <v>123</v>
      </c>
      <c r="D159" s="23">
        <v>9</v>
      </c>
      <c r="E159" s="22">
        <v>6</v>
      </c>
      <c r="F159" s="18">
        <v>12</v>
      </c>
      <c r="G159" s="37">
        <v>13</v>
      </c>
      <c r="H159" s="18">
        <v>5</v>
      </c>
      <c r="I159" s="37">
        <v>2</v>
      </c>
      <c r="J159" s="18">
        <v>25</v>
      </c>
      <c r="K159" s="37">
        <v>0</v>
      </c>
      <c r="L159" s="18">
        <v>8</v>
      </c>
      <c r="M159" s="37">
        <v>10</v>
      </c>
      <c r="N159" s="37">
        <v>16</v>
      </c>
      <c r="O159" s="52">
        <v>17</v>
      </c>
    </row>
    <row r="160" spans="1:15" ht="18" customHeight="1" x14ac:dyDescent="0.2">
      <c r="B160" t="s">
        <v>162</v>
      </c>
      <c r="C160" s="33">
        <f t="shared" si="13"/>
        <v>67</v>
      </c>
      <c r="D160" s="23">
        <v>0</v>
      </c>
      <c r="E160" s="22">
        <v>6</v>
      </c>
      <c r="F160" s="18">
        <v>10</v>
      </c>
      <c r="G160" s="37">
        <v>5</v>
      </c>
      <c r="H160" s="18">
        <v>0</v>
      </c>
      <c r="I160" s="37">
        <v>8</v>
      </c>
      <c r="J160" s="18">
        <v>1</v>
      </c>
      <c r="K160" s="37">
        <v>10</v>
      </c>
      <c r="L160" s="18">
        <v>3</v>
      </c>
      <c r="M160" s="37">
        <v>4</v>
      </c>
      <c r="N160" s="37">
        <v>15</v>
      </c>
      <c r="O160" s="52">
        <v>5</v>
      </c>
    </row>
    <row r="161" spans="2:15" ht="18" customHeight="1" x14ac:dyDescent="0.2">
      <c r="B161" t="s">
        <v>210</v>
      </c>
      <c r="C161" s="33">
        <f t="shared" si="13"/>
        <v>7</v>
      </c>
      <c r="D161" s="23">
        <v>0</v>
      </c>
      <c r="E161" s="22">
        <v>1</v>
      </c>
      <c r="F161" s="18">
        <v>3</v>
      </c>
      <c r="G161" s="37">
        <v>0</v>
      </c>
      <c r="H161" s="18">
        <v>2</v>
      </c>
      <c r="I161" s="37">
        <v>0</v>
      </c>
      <c r="J161" s="18">
        <v>1</v>
      </c>
      <c r="K161" s="37">
        <v>0</v>
      </c>
      <c r="L161" s="18">
        <v>0</v>
      </c>
      <c r="M161" s="37">
        <v>0</v>
      </c>
      <c r="N161" s="37">
        <v>0</v>
      </c>
      <c r="O161" s="51">
        <v>0</v>
      </c>
    </row>
    <row r="162" spans="2:15" ht="18" customHeight="1" x14ac:dyDescent="0.2">
      <c r="B162" t="s">
        <v>163</v>
      </c>
      <c r="C162" s="33">
        <f t="shared" si="13"/>
        <v>2</v>
      </c>
      <c r="D162" s="23">
        <v>0</v>
      </c>
      <c r="E162" s="22">
        <v>1</v>
      </c>
      <c r="F162" s="18" t="s">
        <v>34</v>
      </c>
      <c r="G162" s="37">
        <v>0</v>
      </c>
      <c r="H162" s="18">
        <v>0</v>
      </c>
      <c r="I162" s="37">
        <v>0</v>
      </c>
      <c r="J162" s="18">
        <v>0</v>
      </c>
      <c r="K162" s="37">
        <v>0</v>
      </c>
      <c r="L162" s="18">
        <v>0</v>
      </c>
      <c r="M162" s="37">
        <v>1</v>
      </c>
      <c r="N162" s="37">
        <v>0</v>
      </c>
      <c r="O162" s="18">
        <v>0</v>
      </c>
    </row>
    <row r="163" spans="2:15" ht="18" customHeight="1" x14ac:dyDescent="0.2">
      <c r="B163" s="21" t="s">
        <v>164</v>
      </c>
      <c r="C163" s="14">
        <f t="shared" si="13"/>
        <v>42</v>
      </c>
      <c r="D163" s="23">
        <v>1</v>
      </c>
      <c r="E163" s="22">
        <v>1</v>
      </c>
      <c r="F163" s="18">
        <v>5</v>
      </c>
      <c r="G163" s="37">
        <v>1</v>
      </c>
      <c r="H163" s="18">
        <v>3</v>
      </c>
      <c r="I163" s="37">
        <v>2</v>
      </c>
      <c r="J163" s="18">
        <v>1</v>
      </c>
      <c r="K163" s="37">
        <v>6</v>
      </c>
      <c r="L163" s="18">
        <v>5</v>
      </c>
      <c r="M163" s="37">
        <v>2</v>
      </c>
      <c r="N163" s="37">
        <v>10</v>
      </c>
      <c r="O163" s="18">
        <v>5</v>
      </c>
    </row>
    <row r="164" spans="2:15" ht="18" customHeight="1" x14ac:dyDescent="0.2">
      <c r="B164" s="21" t="s">
        <v>211</v>
      </c>
      <c r="C164" s="14">
        <f t="shared" si="13"/>
        <v>5</v>
      </c>
      <c r="D164" s="23">
        <v>0</v>
      </c>
      <c r="E164" s="22">
        <v>1</v>
      </c>
      <c r="F164" s="18">
        <v>1</v>
      </c>
      <c r="G164" s="37">
        <v>0</v>
      </c>
      <c r="H164" s="18">
        <v>2</v>
      </c>
      <c r="I164" s="37">
        <v>1</v>
      </c>
      <c r="J164" s="18">
        <v>0</v>
      </c>
      <c r="K164" s="37">
        <v>0</v>
      </c>
      <c r="L164" s="18">
        <v>0</v>
      </c>
      <c r="M164" s="37">
        <v>0</v>
      </c>
      <c r="N164" s="37">
        <v>0</v>
      </c>
      <c r="O164" s="18">
        <v>0</v>
      </c>
    </row>
    <row r="165" spans="2:15" ht="18" customHeight="1" x14ac:dyDescent="0.2">
      <c r="B165" t="s">
        <v>165</v>
      </c>
      <c r="C165" s="14">
        <f t="shared" si="13"/>
        <v>119</v>
      </c>
      <c r="D165" s="23">
        <v>9</v>
      </c>
      <c r="E165" s="22">
        <v>14</v>
      </c>
      <c r="F165" s="18">
        <v>11</v>
      </c>
      <c r="G165" s="37">
        <v>7</v>
      </c>
      <c r="H165" s="18">
        <v>5</v>
      </c>
      <c r="I165" s="37">
        <v>5</v>
      </c>
      <c r="J165" s="18">
        <v>9</v>
      </c>
      <c r="K165" s="37">
        <v>15</v>
      </c>
      <c r="L165" s="18">
        <v>7</v>
      </c>
      <c r="M165" s="37">
        <v>5</v>
      </c>
      <c r="N165" s="37">
        <v>17</v>
      </c>
      <c r="O165" s="18">
        <v>15</v>
      </c>
    </row>
    <row r="166" spans="2:15" ht="18" customHeight="1" x14ac:dyDescent="0.2">
      <c r="B166" s="21" t="s">
        <v>166</v>
      </c>
      <c r="C166" s="14">
        <f t="shared" si="13"/>
        <v>8</v>
      </c>
      <c r="D166" s="23">
        <v>1</v>
      </c>
      <c r="E166" s="22">
        <v>0</v>
      </c>
      <c r="F166" s="18">
        <v>0</v>
      </c>
      <c r="G166" s="37">
        <v>0</v>
      </c>
      <c r="H166" s="18">
        <v>0</v>
      </c>
      <c r="I166" s="37">
        <v>0</v>
      </c>
      <c r="J166" s="18">
        <v>2</v>
      </c>
      <c r="K166" s="37">
        <v>0</v>
      </c>
      <c r="L166" s="18">
        <v>4</v>
      </c>
      <c r="M166" s="37">
        <v>0</v>
      </c>
      <c r="N166" s="37">
        <v>0</v>
      </c>
      <c r="O166" s="18">
        <v>1</v>
      </c>
    </row>
    <row r="167" spans="2:15" ht="18" customHeight="1" x14ac:dyDescent="0.2">
      <c r="B167" s="21" t="s">
        <v>167</v>
      </c>
      <c r="C167" s="14">
        <f t="shared" si="13"/>
        <v>37</v>
      </c>
      <c r="D167" s="23">
        <v>8</v>
      </c>
      <c r="E167" s="22">
        <v>4</v>
      </c>
      <c r="F167" s="18">
        <v>6</v>
      </c>
      <c r="G167" s="37">
        <v>1</v>
      </c>
      <c r="H167" s="18">
        <v>1</v>
      </c>
      <c r="I167" s="37">
        <v>0</v>
      </c>
      <c r="J167" s="18">
        <v>1</v>
      </c>
      <c r="K167" s="37">
        <v>0</v>
      </c>
      <c r="L167" s="18">
        <v>1</v>
      </c>
      <c r="M167" s="37">
        <v>5</v>
      </c>
      <c r="N167" s="37">
        <v>0</v>
      </c>
      <c r="O167" s="18">
        <v>10</v>
      </c>
    </row>
    <row r="168" spans="2:15" ht="18" customHeight="1" x14ac:dyDescent="0.2">
      <c r="B168" t="s">
        <v>168</v>
      </c>
      <c r="C168" s="14">
        <f t="shared" si="13"/>
        <v>276</v>
      </c>
      <c r="D168" s="23">
        <v>32</v>
      </c>
      <c r="E168" s="22">
        <v>32</v>
      </c>
      <c r="F168" s="18">
        <v>32</v>
      </c>
      <c r="G168" s="37">
        <v>22</v>
      </c>
      <c r="H168" s="18">
        <v>18</v>
      </c>
      <c r="I168" s="37">
        <v>17</v>
      </c>
      <c r="J168" s="18">
        <v>13</v>
      </c>
      <c r="K168" s="37">
        <v>40</v>
      </c>
      <c r="L168" s="18">
        <v>13</v>
      </c>
      <c r="M168" s="37">
        <v>15</v>
      </c>
      <c r="N168" s="37">
        <v>23</v>
      </c>
      <c r="O168" s="18">
        <v>19</v>
      </c>
    </row>
    <row r="169" spans="2:15" ht="18" customHeight="1" x14ac:dyDescent="0.2">
      <c r="B169" t="s">
        <v>219</v>
      </c>
      <c r="C169" s="14">
        <f t="shared" si="13"/>
        <v>7</v>
      </c>
      <c r="D169" s="23">
        <v>0</v>
      </c>
      <c r="E169" s="22">
        <v>0</v>
      </c>
      <c r="F169" s="18">
        <v>0</v>
      </c>
      <c r="G169" s="37">
        <v>3</v>
      </c>
      <c r="H169" s="18">
        <v>0</v>
      </c>
      <c r="I169" s="37">
        <v>0</v>
      </c>
      <c r="J169" s="18">
        <v>0</v>
      </c>
      <c r="K169" s="37">
        <v>3</v>
      </c>
      <c r="L169" s="18">
        <v>0</v>
      </c>
      <c r="M169" s="37">
        <v>0</v>
      </c>
      <c r="N169" s="37">
        <v>0</v>
      </c>
      <c r="O169" s="18">
        <v>1</v>
      </c>
    </row>
    <row r="170" spans="2:15" ht="18" customHeight="1" x14ac:dyDescent="0.2">
      <c r="B170" t="s">
        <v>220</v>
      </c>
      <c r="C170" s="14">
        <f t="shared" si="13"/>
        <v>4</v>
      </c>
      <c r="D170" s="23">
        <v>0</v>
      </c>
      <c r="E170" s="22">
        <v>0</v>
      </c>
      <c r="F170" s="18">
        <v>2</v>
      </c>
      <c r="G170" s="37">
        <v>0</v>
      </c>
      <c r="H170" s="18">
        <v>0</v>
      </c>
      <c r="I170" s="37">
        <v>0</v>
      </c>
      <c r="J170" s="18">
        <v>0</v>
      </c>
      <c r="K170" s="37">
        <v>0</v>
      </c>
      <c r="L170" s="18">
        <v>0</v>
      </c>
      <c r="M170" s="37">
        <v>2</v>
      </c>
      <c r="N170" s="37">
        <v>0</v>
      </c>
      <c r="O170" s="18">
        <v>0</v>
      </c>
    </row>
    <row r="171" spans="2:15" ht="18" customHeight="1" x14ac:dyDescent="0.2">
      <c r="B171" t="s">
        <v>232</v>
      </c>
      <c r="C171" s="14">
        <f t="shared" si="13"/>
        <v>4</v>
      </c>
      <c r="D171" s="23">
        <v>0</v>
      </c>
      <c r="E171" s="22">
        <v>0</v>
      </c>
      <c r="F171" s="18">
        <v>0</v>
      </c>
      <c r="G171" s="37">
        <v>0</v>
      </c>
      <c r="H171" s="18">
        <v>0</v>
      </c>
      <c r="I171" s="37">
        <v>0</v>
      </c>
      <c r="J171" s="18">
        <v>0</v>
      </c>
      <c r="K171" s="37">
        <v>0</v>
      </c>
      <c r="L171" s="18">
        <v>4</v>
      </c>
      <c r="M171" s="37">
        <v>0</v>
      </c>
      <c r="N171" s="37">
        <v>0</v>
      </c>
      <c r="O171" s="18">
        <v>0</v>
      </c>
    </row>
    <row r="172" spans="2:15" ht="18" customHeight="1" x14ac:dyDescent="0.2">
      <c r="B172" t="s">
        <v>169</v>
      </c>
      <c r="C172" s="14">
        <f t="shared" si="13"/>
        <v>773</v>
      </c>
      <c r="D172" s="23">
        <v>105</v>
      </c>
      <c r="E172" s="22">
        <v>85</v>
      </c>
      <c r="F172" s="18">
        <v>110</v>
      </c>
      <c r="G172" s="37">
        <v>134</v>
      </c>
      <c r="H172" s="18">
        <v>24</v>
      </c>
      <c r="I172" s="37">
        <v>19</v>
      </c>
      <c r="J172" s="18">
        <v>16</v>
      </c>
      <c r="K172" s="37">
        <v>17</v>
      </c>
      <c r="L172" s="18">
        <v>19</v>
      </c>
      <c r="M172" s="37">
        <v>48</v>
      </c>
      <c r="N172" s="37">
        <v>43</v>
      </c>
      <c r="O172" s="18">
        <v>153</v>
      </c>
    </row>
    <row r="173" spans="2:15" ht="18" customHeight="1" x14ac:dyDescent="0.2">
      <c r="B173" t="s">
        <v>170</v>
      </c>
      <c r="C173" s="14">
        <f t="shared" si="13"/>
        <v>11</v>
      </c>
      <c r="D173" s="23">
        <v>1</v>
      </c>
      <c r="E173" s="22">
        <v>0</v>
      </c>
      <c r="F173" s="18">
        <v>1</v>
      </c>
      <c r="G173" s="37">
        <v>0</v>
      </c>
      <c r="H173" s="18">
        <v>3</v>
      </c>
      <c r="I173" s="37">
        <v>1</v>
      </c>
      <c r="J173" s="18">
        <v>1</v>
      </c>
      <c r="K173" s="37">
        <v>1</v>
      </c>
      <c r="L173" s="18">
        <v>1</v>
      </c>
      <c r="M173" s="37">
        <v>2</v>
      </c>
      <c r="N173" s="37">
        <v>0</v>
      </c>
      <c r="O173" s="18">
        <v>0</v>
      </c>
    </row>
    <row r="174" spans="2:15" ht="18" customHeight="1" x14ac:dyDescent="0.2">
      <c r="B174" t="s">
        <v>171</v>
      </c>
      <c r="C174" s="14">
        <f t="shared" si="13"/>
        <v>22</v>
      </c>
      <c r="D174" s="23">
        <v>3</v>
      </c>
      <c r="E174" s="22">
        <v>1</v>
      </c>
      <c r="F174" s="18">
        <v>1</v>
      </c>
      <c r="G174" s="37">
        <v>0</v>
      </c>
      <c r="H174" s="18">
        <v>4</v>
      </c>
      <c r="I174" s="37">
        <v>2</v>
      </c>
      <c r="J174" s="18">
        <v>4</v>
      </c>
      <c r="K174" s="37">
        <v>3</v>
      </c>
      <c r="L174" s="18">
        <v>1</v>
      </c>
      <c r="M174" s="37">
        <v>2</v>
      </c>
      <c r="N174" s="37">
        <v>1</v>
      </c>
      <c r="O174" s="18">
        <v>0</v>
      </c>
    </row>
    <row r="175" spans="2:15" ht="18" customHeight="1" x14ac:dyDescent="0.2">
      <c r="B175" s="21" t="s">
        <v>172</v>
      </c>
      <c r="C175" s="14">
        <f t="shared" si="13"/>
        <v>61</v>
      </c>
      <c r="D175" s="23">
        <v>7</v>
      </c>
      <c r="E175" s="22">
        <v>3</v>
      </c>
      <c r="F175" s="18">
        <v>6</v>
      </c>
      <c r="G175" s="37">
        <v>3</v>
      </c>
      <c r="H175" s="18">
        <v>7</v>
      </c>
      <c r="I175" s="37">
        <v>2</v>
      </c>
      <c r="J175" s="18">
        <v>7</v>
      </c>
      <c r="K175" s="37">
        <v>9</v>
      </c>
      <c r="L175" s="18">
        <v>7</v>
      </c>
      <c r="M175" s="37">
        <v>2</v>
      </c>
      <c r="N175" s="37">
        <v>6</v>
      </c>
      <c r="O175" s="18">
        <v>2</v>
      </c>
    </row>
    <row r="176" spans="2:15" ht="18" customHeight="1" x14ac:dyDescent="0.2">
      <c r="B176" t="s">
        <v>173</v>
      </c>
      <c r="C176" s="14">
        <f t="shared" si="13"/>
        <v>175</v>
      </c>
      <c r="D176" s="23">
        <v>57</v>
      </c>
      <c r="E176" s="22">
        <v>26</v>
      </c>
      <c r="F176" s="18">
        <v>37</v>
      </c>
      <c r="G176" s="37">
        <v>29</v>
      </c>
      <c r="H176" s="18">
        <v>1</v>
      </c>
      <c r="I176" s="37">
        <v>2</v>
      </c>
      <c r="J176" s="18">
        <v>2</v>
      </c>
      <c r="K176" s="37">
        <v>2</v>
      </c>
      <c r="L176" s="18">
        <v>3</v>
      </c>
      <c r="M176" s="37">
        <v>2</v>
      </c>
      <c r="N176" s="37">
        <v>3</v>
      </c>
      <c r="O176" s="18">
        <v>11</v>
      </c>
    </row>
    <row r="177" spans="1:17" ht="18" customHeight="1" x14ac:dyDescent="0.2">
      <c r="B177" t="s">
        <v>174</v>
      </c>
      <c r="C177" s="14">
        <f t="shared" si="13"/>
        <v>13</v>
      </c>
      <c r="D177" s="23">
        <v>2</v>
      </c>
      <c r="E177" s="22">
        <v>0</v>
      </c>
      <c r="F177" s="18">
        <v>0</v>
      </c>
      <c r="G177" s="37">
        <v>2</v>
      </c>
      <c r="H177" s="18">
        <v>0</v>
      </c>
      <c r="I177" s="37">
        <v>2</v>
      </c>
      <c r="J177" s="18">
        <v>0</v>
      </c>
      <c r="K177" s="37">
        <v>1</v>
      </c>
      <c r="L177" s="18">
        <v>0</v>
      </c>
      <c r="M177" s="37">
        <v>4</v>
      </c>
      <c r="N177" s="37">
        <v>0</v>
      </c>
      <c r="O177" s="18">
        <v>2</v>
      </c>
    </row>
    <row r="178" spans="1:17" ht="18" customHeight="1" x14ac:dyDescent="0.2">
      <c r="B178" t="s">
        <v>175</v>
      </c>
      <c r="C178" s="14">
        <f t="shared" si="13"/>
        <v>21</v>
      </c>
      <c r="D178" s="23">
        <v>3</v>
      </c>
      <c r="E178" s="22">
        <v>4</v>
      </c>
      <c r="F178" s="18">
        <v>1</v>
      </c>
      <c r="G178" s="37">
        <v>1</v>
      </c>
      <c r="H178" s="18">
        <v>2</v>
      </c>
      <c r="I178" s="37">
        <v>4</v>
      </c>
      <c r="J178" s="18">
        <v>1</v>
      </c>
      <c r="K178" s="37">
        <v>0</v>
      </c>
      <c r="L178" s="18">
        <v>2</v>
      </c>
      <c r="M178" s="37">
        <v>2</v>
      </c>
      <c r="N178" s="37">
        <v>0</v>
      </c>
      <c r="O178" s="18">
        <v>1</v>
      </c>
    </row>
    <row r="179" spans="1:17" ht="18" customHeight="1" x14ac:dyDescent="0.2">
      <c r="B179" t="s">
        <v>176</v>
      </c>
      <c r="C179" s="14">
        <f t="shared" si="13"/>
        <v>263</v>
      </c>
      <c r="D179" s="23">
        <v>34</v>
      </c>
      <c r="E179" s="22">
        <v>37</v>
      </c>
      <c r="F179" s="18">
        <v>25</v>
      </c>
      <c r="G179" s="37">
        <v>28</v>
      </c>
      <c r="H179" s="18">
        <v>30</v>
      </c>
      <c r="I179" s="37">
        <v>15</v>
      </c>
      <c r="J179" s="18">
        <v>19</v>
      </c>
      <c r="K179" s="37">
        <v>9</v>
      </c>
      <c r="L179" s="18">
        <v>9</v>
      </c>
      <c r="M179" s="37">
        <v>11</v>
      </c>
      <c r="N179" s="37">
        <v>24</v>
      </c>
      <c r="O179" s="18">
        <v>22</v>
      </c>
    </row>
    <row r="180" spans="1:17" ht="18" customHeight="1" x14ac:dyDescent="0.2">
      <c r="B180" t="s">
        <v>177</v>
      </c>
      <c r="C180" s="14">
        <f t="shared" si="13"/>
        <v>671</v>
      </c>
      <c r="D180" s="23">
        <v>160</v>
      </c>
      <c r="E180" s="22">
        <v>128</v>
      </c>
      <c r="F180" s="18">
        <v>182</v>
      </c>
      <c r="G180" s="37">
        <v>102</v>
      </c>
      <c r="H180" s="18">
        <v>2</v>
      </c>
      <c r="I180" s="37">
        <v>1</v>
      </c>
      <c r="J180" s="18">
        <v>2</v>
      </c>
      <c r="K180" s="37">
        <v>1</v>
      </c>
      <c r="L180" s="18">
        <v>8</v>
      </c>
      <c r="M180" s="37">
        <v>14</v>
      </c>
      <c r="N180" s="37">
        <v>5</v>
      </c>
      <c r="O180" s="18">
        <v>66</v>
      </c>
    </row>
    <row r="181" spans="1:17" ht="18" customHeight="1" x14ac:dyDescent="0.2">
      <c r="B181" t="s">
        <v>212</v>
      </c>
      <c r="C181" s="14">
        <f t="shared" si="13"/>
        <v>5</v>
      </c>
      <c r="D181" s="23">
        <v>0</v>
      </c>
      <c r="E181" s="22">
        <v>1</v>
      </c>
      <c r="F181" s="18">
        <v>0</v>
      </c>
      <c r="G181" s="37">
        <v>1</v>
      </c>
      <c r="H181" s="18">
        <v>0</v>
      </c>
      <c r="I181" s="37">
        <v>1</v>
      </c>
      <c r="J181" s="18">
        <v>0</v>
      </c>
      <c r="K181" s="37">
        <v>0</v>
      </c>
      <c r="L181" s="18">
        <v>1</v>
      </c>
      <c r="M181" s="37">
        <v>1</v>
      </c>
      <c r="N181" s="37">
        <v>0</v>
      </c>
      <c r="O181" s="18">
        <v>0</v>
      </c>
    </row>
    <row r="182" spans="1:17" ht="18" customHeight="1" x14ac:dyDescent="0.2">
      <c r="B182" t="s">
        <v>178</v>
      </c>
      <c r="C182" s="14">
        <f t="shared" si="13"/>
        <v>27</v>
      </c>
      <c r="D182" s="24">
        <v>6</v>
      </c>
      <c r="E182" s="22">
        <v>0</v>
      </c>
      <c r="F182" s="18">
        <v>2</v>
      </c>
      <c r="G182" s="37">
        <v>1</v>
      </c>
      <c r="H182" s="18">
        <v>5</v>
      </c>
      <c r="I182" s="37">
        <v>3</v>
      </c>
      <c r="J182" s="18">
        <v>2</v>
      </c>
      <c r="K182" s="37">
        <v>2</v>
      </c>
      <c r="L182" s="18">
        <v>1</v>
      </c>
      <c r="M182" s="37">
        <v>4</v>
      </c>
      <c r="N182" s="37">
        <v>1</v>
      </c>
      <c r="O182" s="18">
        <v>0</v>
      </c>
    </row>
    <row r="183" spans="1:17" ht="18" customHeight="1" x14ac:dyDescent="0.2">
      <c r="B183" t="s">
        <v>179</v>
      </c>
      <c r="C183" s="14">
        <f t="shared" si="13"/>
        <v>42</v>
      </c>
      <c r="D183" s="24">
        <v>5</v>
      </c>
      <c r="E183" s="22">
        <v>3</v>
      </c>
      <c r="F183" s="18">
        <v>4</v>
      </c>
      <c r="G183" s="37">
        <v>4</v>
      </c>
      <c r="H183" s="18">
        <v>4</v>
      </c>
      <c r="I183" s="37">
        <v>3</v>
      </c>
      <c r="J183" s="18">
        <v>5</v>
      </c>
      <c r="K183" s="37">
        <v>1</v>
      </c>
      <c r="L183" s="18">
        <v>3</v>
      </c>
      <c r="M183" s="37">
        <v>3</v>
      </c>
      <c r="N183" s="37">
        <v>3</v>
      </c>
      <c r="O183" s="18">
        <v>4</v>
      </c>
    </row>
    <row r="184" spans="1:17" ht="18" customHeight="1" x14ac:dyDescent="0.2">
      <c r="B184" t="s">
        <v>233</v>
      </c>
      <c r="C184" s="14">
        <f t="shared" si="13"/>
        <v>3</v>
      </c>
      <c r="D184" s="24">
        <v>0</v>
      </c>
      <c r="E184" s="22">
        <v>0</v>
      </c>
      <c r="F184" s="18">
        <v>0</v>
      </c>
      <c r="G184" s="37">
        <v>0</v>
      </c>
      <c r="H184" s="18">
        <v>0</v>
      </c>
      <c r="I184" s="37">
        <v>0</v>
      </c>
      <c r="J184" s="18">
        <v>0</v>
      </c>
      <c r="K184" s="37">
        <v>0</v>
      </c>
      <c r="L184" s="18">
        <v>0</v>
      </c>
      <c r="M184" s="37">
        <v>1</v>
      </c>
      <c r="N184" s="37">
        <v>0</v>
      </c>
      <c r="O184" s="18">
        <v>2</v>
      </c>
    </row>
    <row r="185" spans="1:17" ht="18" customHeight="1" x14ac:dyDescent="0.2">
      <c r="B185" t="s">
        <v>180</v>
      </c>
      <c r="C185" s="33">
        <f t="shared" si="13"/>
        <v>278</v>
      </c>
      <c r="D185" s="50">
        <v>20</v>
      </c>
      <c r="E185" s="35">
        <v>8</v>
      </c>
      <c r="F185" s="42">
        <v>15</v>
      </c>
      <c r="G185" s="43">
        <v>26</v>
      </c>
      <c r="H185" s="18">
        <v>21</v>
      </c>
      <c r="I185" s="37">
        <v>13</v>
      </c>
      <c r="J185" s="18">
        <v>29</v>
      </c>
      <c r="K185" s="37">
        <v>23</v>
      </c>
      <c r="L185" s="18">
        <v>17</v>
      </c>
      <c r="M185" s="37">
        <v>22</v>
      </c>
      <c r="N185" s="37">
        <v>53</v>
      </c>
      <c r="O185" s="18">
        <v>31</v>
      </c>
      <c r="P185" s="9"/>
    </row>
    <row r="186" spans="1:17" ht="18" customHeight="1" x14ac:dyDescent="0.2">
      <c r="B186" t="s">
        <v>181</v>
      </c>
      <c r="C186" s="14">
        <f t="shared" si="13"/>
        <v>302</v>
      </c>
      <c r="D186" s="24">
        <v>44</v>
      </c>
      <c r="E186" s="22">
        <v>35</v>
      </c>
      <c r="F186" s="18">
        <v>41</v>
      </c>
      <c r="G186" s="37">
        <v>10</v>
      </c>
      <c r="H186" s="18">
        <v>25</v>
      </c>
      <c r="I186" s="37">
        <v>13</v>
      </c>
      <c r="J186" s="18">
        <v>19</v>
      </c>
      <c r="K186" s="37">
        <v>21</v>
      </c>
      <c r="L186" s="18">
        <v>23</v>
      </c>
      <c r="M186" s="37">
        <v>25</v>
      </c>
      <c r="N186" s="37">
        <v>26</v>
      </c>
      <c r="O186" s="18">
        <v>20</v>
      </c>
    </row>
    <row r="187" spans="1:17" s="32" customFormat="1" ht="18" customHeight="1" x14ac:dyDescent="0.2">
      <c r="B187" s="32" t="s">
        <v>235</v>
      </c>
      <c r="C187" s="33"/>
      <c r="D187" s="34"/>
      <c r="E187" s="35"/>
      <c r="F187" s="42"/>
      <c r="G187" s="43"/>
      <c r="H187" s="42"/>
      <c r="I187" s="43"/>
      <c r="J187" s="42"/>
      <c r="K187" s="43"/>
      <c r="L187" s="42"/>
      <c r="M187" s="43"/>
      <c r="N187" s="43"/>
      <c r="O187" s="42"/>
      <c r="P187" s="36"/>
      <c r="Q187" s="36"/>
    </row>
    <row r="188" spans="1:17" ht="18" customHeight="1" x14ac:dyDescent="0.2">
      <c r="B188" t="s">
        <v>236</v>
      </c>
      <c r="C188" s="14">
        <f t="shared" si="13"/>
        <v>312</v>
      </c>
      <c r="D188" s="23">
        <v>26</v>
      </c>
      <c r="E188" s="22">
        <v>45</v>
      </c>
      <c r="F188" s="18">
        <v>25</v>
      </c>
      <c r="G188" s="37">
        <v>19</v>
      </c>
      <c r="H188" s="18">
        <v>25</v>
      </c>
      <c r="I188" s="37">
        <v>21</v>
      </c>
      <c r="J188" s="18">
        <v>23</v>
      </c>
      <c r="K188" s="37">
        <v>24</v>
      </c>
      <c r="L188" s="18">
        <v>28</v>
      </c>
      <c r="M188" s="37">
        <v>25</v>
      </c>
      <c r="N188" s="37">
        <v>24</v>
      </c>
      <c r="O188" s="18">
        <v>27</v>
      </c>
    </row>
    <row r="189" spans="1:17" ht="18" customHeight="1" x14ac:dyDescent="0.2">
      <c r="A189" s="49"/>
      <c r="B189" t="s">
        <v>229</v>
      </c>
      <c r="C189" s="14">
        <f t="shared" si="13"/>
        <v>5</v>
      </c>
      <c r="D189" s="23">
        <v>0</v>
      </c>
      <c r="E189" s="22">
        <v>0</v>
      </c>
      <c r="F189" s="18">
        <v>0</v>
      </c>
      <c r="G189" s="37">
        <v>0</v>
      </c>
      <c r="H189" s="18">
        <v>0</v>
      </c>
      <c r="I189" s="37">
        <v>1</v>
      </c>
      <c r="J189" s="18">
        <v>0</v>
      </c>
      <c r="K189" s="37">
        <v>0</v>
      </c>
      <c r="L189" s="18">
        <v>1</v>
      </c>
      <c r="M189" s="37">
        <v>1</v>
      </c>
      <c r="N189" s="37">
        <v>2</v>
      </c>
      <c r="O189" s="18">
        <v>0</v>
      </c>
    </row>
    <row r="190" spans="1:17" ht="18" customHeight="1" x14ac:dyDescent="0.2">
      <c r="B190" t="s">
        <v>182</v>
      </c>
      <c r="C190" s="14">
        <f t="shared" si="13"/>
        <v>4222</v>
      </c>
      <c r="D190" s="23">
        <v>499</v>
      </c>
      <c r="E190" s="22">
        <v>383</v>
      </c>
      <c r="F190" s="18">
        <v>458</v>
      </c>
      <c r="G190" s="37">
        <v>432</v>
      </c>
      <c r="H190" s="18">
        <v>276</v>
      </c>
      <c r="I190" s="37">
        <v>248</v>
      </c>
      <c r="J190" s="18">
        <v>313</v>
      </c>
      <c r="K190" s="37">
        <v>234</v>
      </c>
      <c r="L190" s="18">
        <v>271</v>
      </c>
      <c r="M190" s="37">
        <v>315</v>
      </c>
      <c r="N190" s="37">
        <v>268</v>
      </c>
      <c r="O190" s="18">
        <v>525</v>
      </c>
    </row>
    <row r="191" spans="1:17" ht="18" customHeight="1" x14ac:dyDescent="0.2">
      <c r="B191" t="s">
        <v>183</v>
      </c>
      <c r="C191" s="14">
        <f t="shared" si="13"/>
        <v>8</v>
      </c>
      <c r="D191" s="23">
        <v>0</v>
      </c>
      <c r="E191" s="22">
        <v>0</v>
      </c>
      <c r="F191" s="18">
        <v>2</v>
      </c>
      <c r="G191" s="37">
        <v>0</v>
      </c>
      <c r="H191" s="18">
        <v>0</v>
      </c>
      <c r="I191" s="37">
        <v>1</v>
      </c>
      <c r="J191" s="18">
        <v>1</v>
      </c>
      <c r="K191" s="37">
        <v>1</v>
      </c>
      <c r="L191" s="18">
        <v>2</v>
      </c>
      <c r="M191" s="37">
        <v>0</v>
      </c>
      <c r="N191" s="37">
        <v>1</v>
      </c>
      <c r="O191" s="18">
        <v>0</v>
      </c>
    </row>
    <row r="192" spans="1:17" ht="18" customHeight="1" x14ac:dyDescent="0.2">
      <c r="B192" t="s">
        <v>237</v>
      </c>
      <c r="C192" s="14"/>
      <c r="D192" s="23"/>
      <c r="E192" s="22"/>
      <c r="F192" s="18"/>
      <c r="G192" s="37"/>
      <c r="H192" s="18"/>
      <c r="I192" s="37"/>
      <c r="J192" s="18"/>
      <c r="K192" s="37"/>
      <c r="L192" s="18"/>
      <c r="M192" s="37"/>
      <c r="N192" s="37"/>
      <c r="O192" s="18"/>
    </row>
    <row r="193" spans="1:15" ht="18" customHeight="1" x14ac:dyDescent="0.2">
      <c r="B193" t="s">
        <v>238</v>
      </c>
      <c r="C193" s="14">
        <f t="shared" si="13"/>
        <v>42</v>
      </c>
      <c r="D193" s="23">
        <v>10</v>
      </c>
      <c r="E193" s="22">
        <v>4</v>
      </c>
      <c r="F193" s="18">
        <v>2</v>
      </c>
      <c r="G193" s="37">
        <v>1</v>
      </c>
      <c r="H193" s="18">
        <v>2</v>
      </c>
      <c r="I193" s="37">
        <v>1</v>
      </c>
      <c r="J193" s="18">
        <v>1</v>
      </c>
      <c r="K193" s="37">
        <v>2</v>
      </c>
      <c r="L193" s="18">
        <v>3</v>
      </c>
      <c r="M193" s="37">
        <v>8</v>
      </c>
      <c r="N193" s="37">
        <v>2</v>
      </c>
      <c r="O193" s="18">
        <v>6</v>
      </c>
    </row>
    <row r="194" spans="1:15" ht="18" customHeight="1" x14ac:dyDescent="0.2">
      <c r="B194" s="21" t="s">
        <v>184</v>
      </c>
      <c r="C194" s="14">
        <f t="shared" si="13"/>
        <v>14</v>
      </c>
      <c r="D194" s="18">
        <v>1</v>
      </c>
      <c r="E194" s="22">
        <v>0</v>
      </c>
      <c r="F194" s="18">
        <v>0</v>
      </c>
      <c r="G194" s="37">
        <v>0</v>
      </c>
      <c r="H194" s="18">
        <v>2</v>
      </c>
      <c r="I194" s="37">
        <v>2</v>
      </c>
      <c r="J194" s="18">
        <v>0</v>
      </c>
      <c r="K194" s="37">
        <v>2</v>
      </c>
      <c r="L194" s="18">
        <v>2</v>
      </c>
      <c r="M194" s="37">
        <v>2</v>
      </c>
      <c r="N194" s="37">
        <v>2</v>
      </c>
      <c r="O194" s="18">
        <v>1</v>
      </c>
    </row>
    <row r="195" spans="1:15" ht="18" customHeight="1" x14ac:dyDescent="0.2">
      <c r="B195" t="s">
        <v>185</v>
      </c>
      <c r="C195" s="14">
        <f t="shared" si="13"/>
        <v>6</v>
      </c>
      <c r="D195" s="18">
        <v>5</v>
      </c>
      <c r="E195" s="22">
        <v>0</v>
      </c>
      <c r="F195" s="18">
        <v>0</v>
      </c>
      <c r="G195" s="37">
        <v>0</v>
      </c>
      <c r="H195" s="18">
        <v>0</v>
      </c>
      <c r="I195" s="37">
        <v>0</v>
      </c>
      <c r="J195" s="18">
        <v>0</v>
      </c>
      <c r="K195" s="37">
        <v>1</v>
      </c>
      <c r="L195" s="18">
        <v>0</v>
      </c>
      <c r="M195" s="37">
        <v>0</v>
      </c>
      <c r="N195" s="37">
        <v>0</v>
      </c>
      <c r="O195" s="18">
        <v>0</v>
      </c>
    </row>
    <row r="196" spans="1:15" ht="18" customHeight="1" x14ac:dyDescent="0.2">
      <c r="B196" t="s">
        <v>186</v>
      </c>
      <c r="C196" s="14">
        <f t="shared" si="13"/>
        <v>42</v>
      </c>
      <c r="D196" s="18">
        <v>1</v>
      </c>
      <c r="E196" s="22">
        <v>3</v>
      </c>
      <c r="F196" s="18">
        <v>3</v>
      </c>
      <c r="G196" s="37">
        <v>2</v>
      </c>
      <c r="H196" s="18">
        <v>4</v>
      </c>
      <c r="I196" s="37">
        <v>1</v>
      </c>
      <c r="J196" s="18">
        <v>6</v>
      </c>
      <c r="K196" s="37">
        <v>11</v>
      </c>
      <c r="L196" s="18">
        <v>2</v>
      </c>
      <c r="M196" s="37">
        <v>3</v>
      </c>
      <c r="N196" s="37">
        <v>1</v>
      </c>
      <c r="O196" s="18">
        <v>5</v>
      </c>
    </row>
    <row r="197" spans="1:15" ht="18" customHeight="1" x14ac:dyDescent="0.2">
      <c r="B197" t="s">
        <v>213</v>
      </c>
      <c r="C197" s="14">
        <f t="shared" si="13"/>
        <v>9</v>
      </c>
      <c r="D197" s="18">
        <v>0</v>
      </c>
      <c r="E197" s="22">
        <v>2</v>
      </c>
      <c r="F197" s="18">
        <v>1</v>
      </c>
      <c r="G197" s="37">
        <v>1</v>
      </c>
      <c r="H197" s="18">
        <v>1</v>
      </c>
      <c r="I197" s="37">
        <v>0</v>
      </c>
      <c r="J197" s="18">
        <v>0</v>
      </c>
      <c r="K197" s="37">
        <v>1</v>
      </c>
      <c r="L197" s="18">
        <v>0</v>
      </c>
      <c r="M197" s="37">
        <v>0</v>
      </c>
      <c r="N197" s="37">
        <v>1</v>
      </c>
      <c r="O197" s="18">
        <v>2</v>
      </c>
    </row>
    <row r="198" spans="1:15" ht="18" customHeight="1" x14ac:dyDescent="0.2">
      <c r="B198" s="21" t="s">
        <v>187</v>
      </c>
      <c r="C198" s="14">
        <f t="shared" si="13"/>
        <v>12</v>
      </c>
      <c r="D198" s="18">
        <v>2</v>
      </c>
      <c r="E198" s="22">
        <v>2</v>
      </c>
      <c r="F198" s="18">
        <v>0</v>
      </c>
      <c r="G198" s="37">
        <v>0</v>
      </c>
      <c r="H198" s="18">
        <v>1</v>
      </c>
      <c r="I198" s="37">
        <v>0</v>
      </c>
      <c r="J198" s="18">
        <v>1</v>
      </c>
      <c r="K198" s="37">
        <v>2</v>
      </c>
      <c r="L198" s="18">
        <v>1</v>
      </c>
      <c r="M198" s="37">
        <v>2</v>
      </c>
      <c r="N198" s="37">
        <v>1</v>
      </c>
      <c r="O198" s="18">
        <v>0</v>
      </c>
    </row>
    <row r="199" spans="1:15" ht="18" customHeight="1" x14ac:dyDescent="0.2">
      <c r="B199" s="21" t="s">
        <v>188</v>
      </c>
      <c r="C199" s="14">
        <f>SUM(D199:O199)</f>
        <v>4</v>
      </c>
      <c r="D199" s="23">
        <v>1</v>
      </c>
      <c r="E199" s="22">
        <v>1</v>
      </c>
      <c r="F199" s="18">
        <v>0</v>
      </c>
      <c r="G199" s="37">
        <v>0</v>
      </c>
      <c r="H199" s="18">
        <v>0</v>
      </c>
      <c r="I199" s="37">
        <v>0</v>
      </c>
      <c r="J199" s="18">
        <v>0</v>
      </c>
      <c r="K199" s="37">
        <v>2</v>
      </c>
      <c r="L199" s="18">
        <v>0</v>
      </c>
      <c r="M199" s="37">
        <v>0</v>
      </c>
      <c r="N199" s="37">
        <v>0</v>
      </c>
      <c r="O199" s="18">
        <v>0</v>
      </c>
    </row>
    <row r="200" spans="1:15" ht="24" customHeight="1" x14ac:dyDescent="0.2">
      <c r="A200" s="49" t="s">
        <v>28</v>
      </c>
      <c r="C200" s="14"/>
      <c r="D200" s="23"/>
      <c r="E200" s="22"/>
      <c r="F200" s="18"/>
      <c r="G200" s="37"/>
      <c r="H200" s="18"/>
      <c r="I200" s="37"/>
      <c r="J200" s="18"/>
      <c r="K200" s="37"/>
      <c r="L200" s="18"/>
      <c r="M200" s="37"/>
      <c r="N200" s="37"/>
      <c r="O200" s="18"/>
    </row>
    <row r="201" spans="1:15" ht="18" customHeight="1" x14ac:dyDescent="0.2">
      <c r="B201" s="21" t="s">
        <v>189</v>
      </c>
      <c r="C201" s="14">
        <f t="shared" si="13"/>
        <v>10</v>
      </c>
      <c r="D201" s="23">
        <v>2</v>
      </c>
      <c r="E201" s="22">
        <v>2</v>
      </c>
      <c r="F201" s="18">
        <v>0</v>
      </c>
      <c r="G201" s="37">
        <v>0</v>
      </c>
      <c r="H201" s="18">
        <v>0</v>
      </c>
      <c r="I201" s="37">
        <v>1</v>
      </c>
      <c r="J201" s="18">
        <v>1</v>
      </c>
      <c r="K201" s="37">
        <v>0</v>
      </c>
      <c r="L201" s="18">
        <v>0</v>
      </c>
      <c r="M201" s="37">
        <v>2</v>
      </c>
      <c r="N201" s="37">
        <v>1</v>
      </c>
      <c r="O201" s="18">
        <v>1</v>
      </c>
    </row>
    <row r="202" spans="1:15" ht="18" customHeight="1" x14ac:dyDescent="0.2">
      <c r="B202" s="21" t="s">
        <v>221</v>
      </c>
      <c r="C202" s="14">
        <f t="shared" si="13"/>
        <v>6</v>
      </c>
      <c r="D202" s="23">
        <v>0</v>
      </c>
      <c r="E202" s="22">
        <v>0</v>
      </c>
      <c r="F202" s="18">
        <v>1</v>
      </c>
      <c r="G202" s="37">
        <v>0</v>
      </c>
      <c r="H202" s="18">
        <v>0</v>
      </c>
      <c r="I202" s="37">
        <v>1</v>
      </c>
      <c r="J202" s="18">
        <v>0</v>
      </c>
      <c r="K202" s="37">
        <v>0</v>
      </c>
      <c r="L202" s="18">
        <v>0</v>
      </c>
      <c r="M202" s="37">
        <v>0</v>
      </c>
      <c r="N202" s="37">
        <v>1</v>
      </c>
      <c r="O202" s="18">
        <v>3</v>
      </c>
    </row>
    <row r="203" spans="1:15" ht="18" customHeight="1" x14ac:dyDescent="0.2">
      <c r="B203" s="21" t="s">
        <v>190</v>
      </c>
      <c r="C203" s="14">
        <f t="shared" si="13"/>
        <v>290</v>
      </c>
      <c r="D203" s="18">
        <v>27</v>
      </c>
      <c r="E203" s="22">
        <v>29</v>
      </c>
      <c r="F203" s="18">
        <v>30</v>
      </c>
      <c r="G203" s="37">
        <v>15</v>
      </c>
      <c r="H203" s="18">
        <v>22</v>
      </c>
      <c r="I203" s="37">
        <v>48</v>
      </c>
      <c r="J203" s="18">
        <v>13</v>
      </c>
      <c r="K203" s="37">
        <v>28</v>
      </c>
      <c r="L203" s="18">
        <v>22</v>
      </c>
      <c r="M203" s="37">
        <v>15</v>
      </c>
      <c r="N203" s="37">
        <v>11</v>
      </c>
      <c r="O203" s="18">
        <v>30</v>
      </c>
    </row>
    <row r="204" spans="1:15" ht="18" customHeight="1" x14ac:dyDescent="0.2">
      <c r="B204" s="45" t="s">
        <v>191</v>
      </c>
      <c r="C204" s="14">
        <f t="shared" si="13"/>
        <v>15</v>
      </c>
      <c r="D204" s="24">
        <v>1</v>
      </c>
      <c r="E204" s="24">
        <v>0</v>
      </c>
      <c r="F204" s="24">
        <v>0</v>
      </c>
      <c r="G204" s="46">
        <v>1</v>
      </c>
      <c r="H204" s="24">
        <v>2</v>
      </c>
      <c r="I204" s="24">
        <v>1</v>
      </c>
      <c r="J204" s="47">
        <v>0</v>
      </c>
      <c r="K204" s="24">
        <v>4</v>
      </c>
      <c r="L204" s="47">
        <v>1</v>
      </c>
      <c r="M204" s="24">
        <v>1</v>
      </c>
      <c r="N204" s="37">
        <v>3</v>
      </c>
      <c r="O204" s="18">
        <v>1</v>
      </c>
    </row>
    <row r="205" spans="1:15" ht="18" customHeight="1" x14ac:dyDescent="0.2">
      <c r="B205" t="s">
        <v>192</v>
      </c>
      <c r="C205" s="14">
        <f t="shared" si="13"/>
        <v>286</v>
      </c>
      <c r="D205" s="18">
        <v>69</v>
      </c>
      <c r="E205" s="22">
        <v>59</v>
      </c>
      <c r="F205" s="18">
        <v>63</v>
      </c>
      <c r="G205" s="37">
        <v>30</v>
      </c>
      <c r="H205" s="18">
        <v>6</v>
      </c>
      <c r="I205" s="37">
        <v>5</v>
      </c>
      <c r="J205" s="18">
        <v>0</v>
      </c>
      <c r="K205" s="37">
        <v>8</v>
      </c>
      <c r="L205" s="18">
        <v>6</v>
      </c>
      <c r="M205" s="37">
        <v>2</v>
      </c>
      <c r="N205" s="37">
        <v>13</v>
      </c>
      <c r="O205" s="18">
        <v>25</v>
      </c>
    </row>
    <row r="206" spans="1:15" ht="18" customHeight="1" x14ac:dyDescent="0.2">
      <c r="B206" t="s">
        <v>193</v>
      </c>
      <c r="C206" s="14">
        <f t="shared" si="13"/>
        <v>49</v>
      </c>
      <c r="D206" s="23">
        <v>2</v>
      </c>
      <c r="E206" s="22">
        <v>0</v>
      </c>
      <c r="F206" s="18">
        <v>4</v>
      </c>
      <c r="G206" s="37">
        <v>7</v>
      </c>
      <c r="H206" s="18">
        <v>1</v>
      </c>
      <c r="I206" s="37">
        <v>5</v>
      </c>
      <c r="J206" s="18">
        <v>2</v>
      </c>
      <c r="K206" s="37">
        <v>5</v>
      </c>
      <c r="L206" s="18">
        <v>5</v>
      </c>
      <c r="M206" s="37">
        <v>9</v>
      </c>
      <c r="N206" s="37">
        <v>5</v>
      </c>
      <c r="O206" s="18">
        <v>4</v>
      </c>
    </row>
    <row r="207" spans="1:15" ht="18" customHeight="1" x14ac:dyDescent="0.2">
      <c r="B207" t="s">
        <v>222</v>
      </c>
      <c r="C207" s="33">
        <f t="shared" si="13"/>
        <v>3</v>
      </c>
      <c r="D207" s="23">
        <v>0</v>
      </c>
      <c r="E207" s="22">
        <v>0</v>
      </c>
      <c r="F207" s="18">
        <v>1</v>
      </c>
      <c r="G207" s="37">
        <v>0</v>
      </c>
      <c r="H207" s="18">
        <v>0</v>
      </c>
      <c r="I207" s="37">
        <v>0</v>
      </c>
      <c r="J207" s="18">
        <v>0</v>
      </c>
      <c r="K207" s="37">
        <v>1</v>
      </c>
      <c r="L207" s="18">
        <v>0</v>
      </c>
      <c r="M207" s="37">
        <v>1</v>
      </c>
      <c r="N207" s="37">
        <v>0</v>
      </c>
      <c r="O207" s="18">
        <v>0</v>
      </c>
    </row>
    <row r="208" spans="1:15" ht="18" customHeight="1" x14ac:dyDescent="0.2">
      <c r="B208" t="s">
        <v>194</v>
      </c>
      <c r="C208" s="33">
        <f>SUM(D208:O208)</f>
        <v>47</v>
      </c>
      <c r="D208" s="23">
        <v>3</v>
      </c>
      <c r="E208" s="22">
        <v>1</v>
      </c>
      <c r="F208" s="18">
        <v>2</v>
      </c>
      <c r="G208" s="37">
        <v>4</v>
      </c>
      <c r="H208" s="18">
        <v>3</v>
      </c>
      <c r="I208" s="37">
        <v>2</v>
      </c>
      <c r="J208" s="18">
        <v>4</v>
      </c>
      <c r="K208" s="37">
        <v>3</v>
      </c>
      <c r="L208" s="18">
        <v>8</v>
      </c>
      <c r="M208" s="37">
        <v>13</v>
      </c>
      <c r="N208" s="37">
        <v>3</v>
      </c>
      <c r="O208" s="18">
        <v>1</v>
      </c>
    </row>
    <row r="209" spans="1:15" ht="18" customHeight="1" x14ac:dyDescent="0.2">
      <c r="B209" t="s">
        <v>195</v>
      </c>
      <c r="C209" s="33">
        <f t="shared" si="13"/>
        <v>742</v>
      </c>
      <c r="D209" s="23">
        <v>142</v>
      </c>
      <c r="E209" s="22">
        <v>66</v>
      </c>
      <c r="F209" s="18">
        <v>128</v>
      </c>
      <c r="G209" s="37">
        <v>123</v>
      </c>
      <c r="H209" s="18">
        <v>15</v>
      </c>
      <c r="I209" s="37">
        <v>3</v>
      </c>
      <c r="J209" s="18">
        <v>6</v>
      </c>
      <c r="K209" s="37">
        <v>6</v>
      </c>
      <c r="L209" s="18">
        <v>9</v>
      </c>
      <c r="M209" s="37">
        <v>38</v>
      </c>
      <c r="N209" s="37">
        <v>13</v>
      </c>
      <c r="O209" s="18">
        <v>193</v>
      </c>
    </row>
    <row r="210" spans="1:15" ht="24" customHeight="1" x14ac:dyDescent="0.2">
      <c r="A210" s="5" t="s">
        <v>13</v>
      </c>
      <c r="C210" s="14">
        <f t="shared" ref="C210:O210" si="14">SUM(C211:C227)</f>
        <v>6166</v>
      </c>
      <c r="D210" s="14">
        <f t="shared" si="14"/>
        <v>671</v>
      </c>
      <c r="E210" s="14">
        <f t="shared" si="14"/>
        <v>548</v>
      </c>
      <c r="F210" s="14">
        <f t="shared" si="14"/>
        <v>630</v>
      </c>
      <c r="G210" s="14">
        <f t="shared" si="14"/>
        <v>688</v>
      </c>
      <c r="H210" s="14">
        <f t="shared" si="14"/>
        <v>415</v>
      </c>
      <c r="I210" s="14">
        <f t="shared" si="14"/>
        <v>382</v>
      </c>
      <c r="J210" s="14">
        <f t="shared" si="14"/>
        <v>464</v>
      </c>
      <c r="K210" s="14">
        <f t="shared" si="14"/>
        <v>407</v>
      </c>
      <c r="L210" s="14">
        <f t="shared" si="14"/>
        <v>426</v>
      </c>
      <c r="M210" s="14">
        <f t="shared" si="14"/>
        <v>458</v>
      </c>
      <c r="N210" s="14">
        <f t="shared" si="14"/>
        <v>431</v>
      </c>
      <c r="O210" s="48">
        <f t="shared" si="14"/>
        <v>646</v>
      </c>
    </row>
    <row r="211" spans="1:15" ht="18" customHeight="1" x14ac:dyDescent="0.2">
      <c r="B211" t="s">
        <v>196</v>
      </c>
      <c r="C211" s="14">
        <f>SUM(D211:O211)</f>
        <v>4832</v>
      </c>
      <c r="D211" s="18">
        <v>516</v>
      </c>
      <c r="E211" s="22">
        <v>402</v>
      </c>
      <c r="F211" s="18">
        <v>453</v>
      </c>
      <c r="G211" s="37">
        <v>556</v>
      </c>
      <c r="H211" s="18">
        <v>326</v>
      </c>
      <c r="I211" s="37">
        <v>300</v>
      </c>
      <c r="J211" s="18">
        <v>340</v>
      </c>
      <c r="K211" s="37">
        <v>327</v>
      </c>
      <c r="L211" s="18">
        <v>365</v>
      </c>
      <c r="M211" s="37">
        <v>358</v>
      </c>
      <c r="N211" s="37">
        <v>357</v>
      </c>
      <c r="O211" s="18">
        <v>532</v>
      </c>
    </row>
    <row r="212" spans="1:15" ht="18" customHeight="1" x14ac:dyDescent="0.2">
      <c r="B212" t="s">
        <v>197</v>
      </c>
      <c r="C212" s="14">
        <f t="shared" ref="C212:C227" si="15">SUM(D212:O212)</f>
        <v>46</v>
      </c>
      <c r="D212" s="18">
        <v>2</v>
      </c>
      <c r="E212" s="22">
        <v>11</v>
      </c>
      <c r="F212" s="18">
        <v>6</v>
      </c>
      <c r="G212" s="37">
        <v>1</v>
      </c>
      <c r="H212" s="18">
        <v>3</v>
      </c>
      <c r="I212" s="37">
        <v>5</v>
      </c>
      <c r="J212" s="18">
        <v>2</v>
      </c>
      <c r="K212" s="37">
        <v>3</v>
      </c>
      <c r="L212" s="18">
        <v>3</v>
      </c>
      <c r="M212" s="37">
        <v>6</v>
      </c>
      <c r="N212" s="37">
        <v>1</v>
      </c>
      <c r="O212" s="18">
        <v>3</v>
      </c>
    </row>
    <row r="213" spans="1:15" ht="18" customHeight="1" x14ac:dyDescent="0.2">
      <c r="B213" s="57" t="s">
        <v>198</v>
      </c>
      <c r="C213" s="33">
        <f>SUM(D213:O213)</f>
        <v>2</v>
      </c>
      <c r="D213" s="18">
        <v>1</v>
      </c>
      <c r="E213" s="22">
        <v>0</v>
      </c>
      <c r="F213" s="18">
        <v>0</v>
      </c>
      <c r="G213" s="37">
        <v>0</v>
      </c>
      <c r="H213" s="18">
        <v>0</v>
      </c>
      <c r="I213" s="37">
        <v>0</v>
      </c>
      <c r="J213" s="18">
        <v>0</v>
      </c>
      <c r="K213" s="37">
        <v>0</v>
      </c>
      <c r="L213" s="18">
        <v>0</v>
      </c>
      <c r="M213" s="37">
        <v>0</v>
      </c>
      <c r="N213" s="37">
        <v>0</v>
      </c>
      <c r="O213" s="18">
        <v>1</v>
      </c>
    </row>
    <row r="214" spans="1:15" ht="18" customHeight="1" x14ac:dyDescent="0.2">
      <c r="B214" s="32" t="s">
        <v>214</v>
      </c>
      <c r="C214" s="14">
        <f t="shared" si="15"/>
        <v>1</v>
      </c>
      <c r="D214" s="18">
        <v>0</v>
      </c>
      <c r="E214" s="22">
        <v>1</v>
      </c>
      <c r="F214" s="18">
        <v>0</v>
      </c>
      <c r="G214" s="37">
        <v>0</v>
      </c>
      <c r="H214" s="18">
        <v>0</v>
      </c>
      <c r="I214" s="37">
        <v>0</v>
      </c>
      <c r="J214" s="18">
        <v>0</v>
      </c>
      <c r="K214" s="37">
        <v>0</v>
      </c>
      <c r="L214" s="18">
        <v>0</v>
      </c>
      <c r="M214" s="37">
        <v>0</v>
      </c>
      <c r="N214" s="37">
        <v>0</v>
      </c>
      <c r="O214" s="18">
        <v>0</v>
      </c>
    </row>
    <row r="215" spans="1:15" ht="18" customHeight="1" x14ac:dyDescent="0.2">
      <c r="B215" s="45" t="s">
        <v>230</v>
      </c>
      <c r="C215" s="14">
        <f t="shared" si="15"/>
        <v>1</v>
      </c>
      <c r="D215" s="18">
        <v>0</v>
      </c>
      <c r="E215" s="22">
        <v>0</v>
      </c>
      <c r="F215" s="18">
        <v>0</v>
      </c>
      <c r="G215" s="37">
        <v>0</v>
      </c>
      <c r="H215" s="18">
        <v>0</v>
      </c>
      <c r="I215" s="37">
        <v>1</v>
      </c>
      <c r="J215" s="18">
        <v>0</v>
      </c>
      <c r="K215" s="37">
        <v>0</v>
      </c>
      <c r="L215" s="18">
        <v>0</v>
      </c>
      <c r="M215" s="37">
        <v>0</v>
      </c>
      <c r="N215" s="37">
        <v>0</v>
      </c>
      <c r="O215" s="18">
        <v>0</v>
      </c>
    </row>
    <row r="216" spans="1:15" ht="18" customHeight="1" x14ac:dyDescent="0.2">
      <c r="B216" s="21" t="s">
        <v>199</v>
      </c>
      <c r="C216" s="14">
        <f t="shared" si="15"/>
        <v>6</v>
      </c>
      <c r="D216" s="18">
        <v>2</v>
      </c>
      <c r="E216" s="22">
        <v>1</v>
      </c>
      <c r="F216" s="18">
        <v>0</v>
      </c>
      <c r="G216" s="37">
        <v>0</v>
      </c>
      <c r="H216" s="18">
        <v>1</v>
      </c>
      <c r="I216" s="37">
        <v>2</v>
      </c>
      <c r="J216" s="18">
        <v>0</v>
      </c>
      <c r="K216" s="37">
        <v>0</v>
      </c>
      <c r="L216" s="18">
        <v>0</v>
      </c>
      <c r="M216" s="37">
        <v>0</v>
      </c>
      <c r="N216" s="37">
        <v>0</v>
      </c>
      <c r="O216" s="18">
        <v>0</v>
      </c>
    </row>
    <row r="217" spans="1:15" ht="18" customHeight="1" x14ac:dyDescent="0.2">
      <c r="B217" s="21" t="s">
        <v>231</v>
      </c>
      <c r="C217" s="14">
        <f t="shared" si="15"/>
        <v>2</v>
      </c>
      <c r="D217" s="18">
        <v>0</v>
      </c>
      <c r="E217" s="22">
        <v>0</v>
      </c>
      <c r="F217" s="18">
        <v>0</v>
      </c>
      <c r="G217" s="37">
        <v>0</v>
      </c>
      <c r="H217" s="18">
        <v>0</v>
      </c>
      <c r="I217" s="37">
        <v>0</v>
      </c>
      <c r="J217" s="18">
        <v>0</v>
      </c>
      <c r="K217" s="37">
        <v>2</v>
      </c>
      <c r="L217" s="18">
        <v>0</v>
      </c>
      <c r="M217" s="37">
        <v>0</v>
      </c>
      <c r="N217" s="37">
        <v>0</v>
      </c>
      <c r="O217" s="18">
        <v>0</v>
      </c>
    </row>
    <row r="218" spans="1:15" ht="18" customHeight="1" x14ac:dyDescent="0.2">
      <c r="B218" t="s">
        <v>200</v>
      </c>
      <c r="C218" s="14">
        <f t="shared" si="15"/>
        <v>2</v>
      </c>
      <c r="D218" s="18">
        <v>1</v>
      </c>
      <c r="E218" s="22">
        <v>0</v>
      </c>
      <c r="F218" s="18">
        <v>0</v>
      </c>
      <c r="G218" s="37">
        <v>0</v>
      </c>
      <c r="H218" s="18">
        <v>1</v>
      </c>
      <c r="I218" s="37">
        <v>0</v>
      </c>
      <c r="J218" s="18">
        <v>0</v>
      </c>
      <c r="K218" s="37">
        <v>0</v>
      </c>
      <c r="L218" s="18">
        <v>0</v>
      </c>
      <c r="M218" s="37">
        <v>0</v>
      </c>
      <c r="N218" s="37">
        <v>0</v>
      </c>
      <c r="O218" s="18">
        <v>0</v>
      </c>
    </row>
    <row r="219" spans="1:15" ht="18" customHeight="1" x14ac:dyDescent="0.2">
      <c r="B219" t="s">
        <v>201</v>
      </c>
      <c r="C219" s="33">
        <f t="shared" si="15"/>
        <v>9</v>
      </c>
      <c r="D219" s="18">
        <v>0</v>
      </c>
      <c r="E219" s="22">
        <v>1</v>
      </c>
      <c r="F219" s="18">
        <v>3</v>
      </c>
      <c r="G219" s="37" t="s">
        <v>34</v>
      </c>
      <c r="H219" s="18">
        <v>0</v>
      </c>
      <c r="I219" s="37">
        <v>2</v>
      </c>
      <c r="J219" s="18">
        <v>0</v>
      </c>
      <c r="K219" s="37">
        <v>1</v>
      </c>
      <c r="L219" s="18">
        <v>0</v>
      </c>
      <c r="M219" s="37">
        <v>1</v>
      </c>
      <c r="N219" s="37">
        <v>0</v>
      </c>
      <c r="O219" s="18">
        <v>1</v>
      </c>
    </row>
    <row r="220" spans="1:15" ht="18" customHeight="1" x14ac:dyDescent="0.2">
      <c r="B220" t="s">
        <v>202</v>
      </c>
      <c r="C220" s="33">
        <f t="shared" si="15"/>
        <v>1106</v>
      </c>
      <c r="D220" s="18">
        <v>126</v>
      </c>
      <c r="E220" s="22">
        <v>98</v>
      </c>
      <c r="F220" s="18">
        <v>114</v>
      </c>
      <c r="G220" s="37">
        <v>109</v>
      </c>
      <c r="H220" s="18">
        <v>82</v>
      </c>
      <c r="I220" s="37">
        <v>68</v>
      </c>
      <c r="J220" s="18">
        <v>117</v>
      </c>
      <c r="K220" s="37">
        <v>69</v>
      </c>
      <c r="L220" s="18">
        <v>55</v>
      </c>
      <c r="M220" s="37">
        <v>88</v>
      </c>
      <c r="N220" s="37">
        <v>72</v>
      </c>
      <c r="O220" s="18">
        <v>108</v>
      </c>
    </row>
    <row r="221" spans="1:15" ht="18" customHeight="1" x14ac:dyDescent="0.2">
      <c r="B221" t="s">
        <v>203</v>
      </c>
      <c r="C221" s="14">
        <f t="shared" si="15"/>
        <v>12</v>
      </c>
      <c r="D221" s="18">
        <v>2</v>
      </c>
      <c r="E221" s="22">
        <v>4</v>
      </c>
      <c r="F221" s="18">
        <v>0</v>
      </c>
      <c r="G221" s="37">
        <v>0</v>
      </c>
      <c r="H221" s="18">
        <v>0</v>
      </c>
      <c r="I221" s="37">
        <v>0</v>
      </c>
      <c r="J221" s="18">
        <v>2</v>
      </c>
      <c r="K221" s="37">
        <v>2</v>
      </c>
      <c r="L221" s="18">
        <v>0</v>
      </c>
      <c r="M221" s="37">
        <v>2</v>
      </c>
      <c r="N221" s="37">
        <v>0</v>
      </c>
      <c r="O221" s="18">
        <v>0</v>
      </c>
    </row>
    <row r="222" spans="1:15" ht="18" customHeight="1" x14ac:dyDescent="0.2">
      <c r="B222" t="s">
        <v>204</v>
      </c>
      <c r="C222" s="14">
        <f t="shared" si="15"/>
        <v>3</v>
      </c>
      <c r="D222" s="18">
        <v>1</v>
      </c>
      <c r="E222" s="22">
        <v>0</v>
      </c>
      <c r="F222" s="18">
        <v>0</v>
      </c>
      <c r="G222" s="37">
        <v>0</v>
      </c>
      <c r="H222" s="18">
        <v>1</v>
      </c>
      <c r="I222" s="37">
        <v>0</v>
      </c>
      <c r="J222" s="18">
        <v>0</v>
      </c>
      <c r="K222" s="37">
        <v>0</v>
      </c>
      <c r="L222" s="18">
        <v>0</v>
      </c>
      <c r="M222" s="37">
        <v>0</v>
      </c>
      <c r="N222" s="37">
        <v>1</v>
      </c>
      <c r="O222" s="18">
        <v>0</v>
      </c>
    </row>
    <row r="223" spans="1:15" ht="18" customHeight="1" x14ac:dyDescent="0.2">
      <c r="B223" t="s">
        <v>215</v>
      </c>
      <c r="C223" s="14">
        <f t="shared" si="15"/>
        <v>2</v>
      </c>
      <c r="D223" s="18">
        <v>0</v>
      </c>
      <c r="E223" s="22">
        <v>1</v>
      </c>
      <c r="F223" s="18">
        <v>1</v>
      </c>
      <c r="G223" s="37">
        <v>0</v>
      </c>
      <c r="H223" s="18">
        <v>0</v>
      </c>
      <c r="I223" s="37">
        <v>0</v>
      </c>
      <c r="J223" s="18">
        <v>0</v>
      </c>
      <c r="K223" s="37">
        <v>0</v>
      </c>
      <c r="L223" s="18">
        <v>0</v>
      </c>
      <c r="M223" s="37">
        <v>0</v>
      </c>
      <c r="N223" s="37">
        <v>0</v>
      </c>
      <c r="O223" s="18">
        <v>0</v>
      </c>
    </row>
    <row r="224" spans="1:15" ht="18" customHeight="1" x14ac:dyDescent="0.2">
      <c r="B224" t="s">
        <v>205</v>
      </c>
      <c r="C224" s="14">
        <f>SUM(D224:O224)</f>
        <v>105</v>
      </c>
      <c r="D224" s="18">
        <v>17</v>
      </c>
      <c r="E224" s="22">
        <v>24</v>
      </c>
      <c r="F224" s="18">
        <v>44</v>
      </c>
      <c r="G224" s="37">
        <v>20</v>
      </c>
      <c r="H224" s="18">
        <v>0</v>
      </c>
      <c r="I224" s="37">
        <v>0</v>
      </c>
      <c r="J224" s="18">
        <v>0</v>
      </c>
      <c r="K224" s="37">
        <v>0</v>
      </c>
      <c r="L224" s="18">
        <v>0</v>
      </c>
      <c r="M224" s="37">
        <v>0</v>
      </c>
      <c r="N224" s="37">
        <v>0</v>
      </c>
      <c r="O224" s="18">
        <v>0</v>
      </c>
    </row>
    <row r="225" spans="1:17" ht="18" customHeight="1" x14ac:dyDescent="0.2">
      <c r="B225" t="s">
        <v>223</v>
      </c>
      <c r="C225" s="14">
        <f t="shared" si="15"/>
        <v>5</v>
      </c>
      <c r="D225" s="18">
        <v>0</v>
      </c>
      <c r="E225" s="22">
        <v>0</v>
      </c>
      <c r="F225" s="18">
        <v>5</v>
      </c>
      <c r="G225" s="37">
        <v>0</v>
      </c>
      <c r="H225" s="18">
        <v>0</v>
      </c>
      <c r="I225" s="37">
        <v>0</v>
      </c>
      <c r="J225" s="18">
        <v>0</v>
      </c>
      <c r="K225" s="37">
        <v>0</v>
      </c>
      <c r="L225" s="18">
        <v>0</v>
      </c>
      <c r="M225" s="37">
        <v>0</v>
      </c>
      <c r="N225" s="37">
        <v>0</v>
      </c>
      <c r="O225" s="18">
        <v>0</v>
      </c>
    </row>
    <row r="226" spans="1:17" ht="18" customHeight="1" x14ac:dyDescent="0.2">
      <c r="B226" t="s">
        <v>216</v>
      </c>
      <c r="C226" s="14">
        <f t="shared" si="15"/>
        <v>1</v>
      </c>
      <c r="D226" s="18">
        <v>0</v>
      </c>
      <c r="E226" s="22">
        <v>1</v>
      </c>
      <c r="F226" s="18">
        <v>0</v>
      </c>
      <c r="G226" s="37">
        <v>0</v>
      </c>
      <c r="H226" s="18">
        <v>0</v>
      </c>
      <c r="I226" s="37">
        <v>0</v>
      </c>
      <c r="J226" s="18">
        <v>0</v>
      </c>
      <c r="K226" s="37">
        <v>0</v>
      </c>
      <c r="L226" s="18">
        <v>0</v>
      </c>
      <c r="M226" s="37">
        <v>0</v>
      </c>
      <c r="N226" s="37">
        <v>0</v>
      </c>
      <c r="O226" s="18">
        <v>0</v>
      </c>
    </row>
    <row r="227" spans="1:17" ht="18" customHeight="1" x14ac:dyDescent="0.2">
      <c r="B227" t="s">
        <v>206</v>
      </c>
      <c r="C227" s="14">
        <f t="shared" si="15"/>
        <v>31</v>
      </c>
      <c r="D227" s="18">
        <v>3</v>
      </c>
      <c r="E227" s="22">
        <v>4</v>
      </c>
      <c r="F227" s="18">
        <v>4</v>
      </c>
      <c r="G227" s="37">
        <v>2</v>
      </c>
      <c r="H227" s="18">
        <v>1</v>
      </c>
      <c r="I227" s="37">
        <v>4</v>
      </c>
      <c r="J227" s="18">
        <v>3</v>
      </c>
      <c r="K227" s="37">
        <v>3</v>
      </c>
      <c r="L227" s="18">
        <v>3</v>
      </c>
      <c r="M227" s="37">
        <v>3</v>
      </c>
      <c r="N227" s="37">
        <v>0</v>
      </c>
      <c r="O227" s="18">
        <v>1</v>
      </c>
    </row>
    <row r="228" spans="1:17" ht="12.2" customHeight="1" x14ac:dyDescent="0.2">
      <c r="A228" s="12"/>
      <c r="B228" s="12"/>
      <c r="C228" s="15"/>
      <c r="D228" s="30"/>
      <c r="E228" s="31"/>
      <c r="F228" s="10"/>
      <c r="G228" s="11"/>
      <c r="H228" s="10"/>
      <c r="I228" s="11"/>
      <c r="J228" s="10"/>
      <c r="K228" s="11"/>
      <c r="L228" s="10"/>
      <c r="M228" s="11"/>
      <c r="N228" s="11"/>
      <c r="O228" s="10"/>
    </row>
    <row r="229" spans="1:17" ht="12.2" customHeight="1" x14ac:dyDescent="0.2">
      <c r="B229" s="6"/>
      <c r="C229" s="17"/>
      <c r="D229" s="29"/>
      <c r="E229" s="23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1:17" s="27" customFormat="1" ht="15" customHeight="1" x14ac:dyDescent="0.2">
      <c r="A230" s="62" t="s">
        <v>25</v>
      </c>
      <c r="B230" s="62"/>
      <c r="C230" s="26"/>
      <c r="P230" s="28"/>
      <c r="Q230" s="28"/>
    </row>
    <row r="231" spans="1:17" s="6" customFormat="1" ht="15" customHeight="1" x14ac:dyDescent="0.2">
      <c r="A231" s="2" t="s">
        <v>22</v>
      </c>
      <c r="B231" s="2"/>
      <c r="C231" s="17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1:17" x14ac:dyDescent="0.2">
      <c r="C232" s="16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</row>
    <row r="233" spans="1:17" x14ac:dyDescent="0.2">
      <c r="C233" s="16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</row>
    <row r="234" spans="1:17" x14ac:dyDescent="0.2">
      <c r="C234" s="16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</row>
    <row r="235" spans="1:17" x14ac:dyDescent="0.2">
      <c r="C235" s="16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</row>
    <row r="236" spans="1:17" x14ac:dyDescent="0.2">
      <c r="C236" s="16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</row>
    <row r="237" spans="1:17" x14ac:dyDescent="0.2">
      <c r="C237" s="16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</row>
    <row r="238" spans="1:17" x14ac:dyDescent="0.2">
      <c r="C238" s="16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</row>
    <row r="239" spans="1:17" x14ac:dyDescent="0.2">
      <c r="C239" s="16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</row>
    <row r="240" spans="1:17" x14ac:dyDescent="0.2">
      <c r="C240" s="16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</row>
    <row r="241" spans="3:15" x14ac:dyDescent="0.2">
      <c r="C241" s="16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</row>
    <row r="242" spans="3:15" x14ac:dyDescent="0.2">
      <c r="C242" s="16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</row>
    <row r="243" spans="3:15" x14ac:dyDescent="0.2">
      <c r="C243" s="16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</row>
    <row r="244" spans="3:15" x14ac:dyDescent="0.2">
      <c r="C244" s="16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</row>
    <row r="245" spans="3:15" x14ac:dyDescent="0.2">
      <c r="C245" s="16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</row>
    <row r="246" spans="3:15" x14ac:dyDescent="0.2">
      <c r="C246" s="16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</row>
    <row r="247" spans="3:15" x14ac:dyDescent="0.2">
      <c r="C247" s="16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</row>
    <row r="248" spans="3:15" x14ac:dyDescent="0.2">
      <c r="C248" s="16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</row>
    <row r="249" spans="3:15" x14ac:dyDescent="0.2">
      <c r="C249" s="16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</row>
    <row r="250" spans="3:15" x14ac:dyDescent="0.2">
      <c r="C250" s="16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</row>
    <row r="251" spans="3:15" x14ac:dyDescent="0.2">
      <c r="C251" s="16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</row>
    <row r="252" spans="3:15" x14ac:dyDescent="0.2">
      <c r="C252" s="16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</row>
    <row r="253" spans="3:15" x14ac:dyDescent="0.2">
      <c r="C253" s="16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</row>
    <row r="254" spans="3:15" x14ac:dyDescent="0.2">
      <c r="C254" s="16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</row>
    <row r="255" spans="3:15" x14ac:dyDescent="0.2">
      <c r="C255" s="16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</row>
    <row r="256" spans="3:15" x14ac:dyDescent="0.2">
      <c r="C256" s="16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</row>
    <row r="257" spans="3:15" x14ac:dyDescent="0.2">
      <c r="C257" s="16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</row>
    <row r="258" spans="3:15" x14ac:dyDescent="0.2">
      <c r="C258" s="16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</row>
    <row r="259" spans="3:15" x14ac:dyDescent="0.2">
      <c r="C259" s="16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</row>
    <row r="260" spans="3:15" x14ac:dyDescent="0.2">
      <c r="C260" s="16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</row>
    <row r="261" spans="3:15" x14ac:dyDescent="0.2">
      <c r="C261" s="16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</row>
    <row r="262" spans="3:15" x14ac:dyDescent="0.2">
      <c r="C262" s="16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</row>
    <row r="263" spans="3:15" x14ac:dyDescent="0.2">
      <c r="C263" s="16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</row>
    <row r="264" spans="3:15" x14ac:dyDescent="0.2">
      <c r="C264" s="16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</row>
    <row r="265" spans="3:15" x14ac:dyDescent="0.2">
      <c r="C265" s="16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</row>
    <row r="266" spans="3:15" x14ac:dyDescent="0.2">
      <c r="C266" s="16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</row>
    <row r="267" spans="3:15" x14ac:dyDescent="0.2">
      <c r="C267" s="16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</row>
    <row r="268" spans="3:15" x14ac:dyDescent="0.2">
      <c r="C268" s="16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</row>
    <row r="269" spans="3:15" x14ac:dyDescent="0.2">
      <c r="C269" s="16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</row>
    <row r="270" spans="3:15" x14ac:dyDescent="0.2">
      <c r="C270" s="16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</row>
    <row r="271" spans="3:15" x14ac:dyDescent="0.2">
      <c r="C271" s="16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</row>
    <row r="272" spans="3:15" x14ac:dyDescent="0.2">
      <c r="C272" s="16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</row>
    <row r="273" spans="3:15" x14ac:dyDescent="0.2">
      <c r="C273" s="16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</row>
    <row r="274" spans="3:15" x14ac:dyDescent="0.2">
      <c r="C274" s="16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</row>
    <row r="275" spans="3:15" x14ac:dyDescent="0.2">
      <c r="C275" s="16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</row>
    <row r="276" spans="3:15" x14ac:dyDescent="0.2">
      <c r="C276" s="16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</row>
    <row r="277" spans="3:15" x14ac:dyDescent="0.2">
      <c r="C277" s="16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</row>
    <row r="278" spans="3:15" x14ac:dyDescent="0.2">
      <c r="C278" s="16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</row>
    <row r="279" spans="3:15" x14ac:dyDescent="0.2">
      <c r="C279" s="16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</row>
    <row r="280" spans="3:15" x14ac:dyDescent="0.2">
      <c r="C280" s="16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</row>
    <row r="281" spans="3:15" x14ac:dyDescent="0.2">
      <c r="C281" s="16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</row>
    <row r="282" spans="3:15" x14ac:dyDescent="0.2">
      <c r="C282" s="16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</row>
    <row r="283" spans="3:15" x14ac:dyDescent="0.2">
      <c r="C283" s="16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</row>
    <row r="284" spans="3:15" x14ac:dyDescent="0.2">
      <c r="C284" s="16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</row>
    <row r="285" spans="3:15" x14ac:dyDescent="0.2">
      <c r="C285" s="16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</row>
  </sheetData>
  <mergeCells count="7">
    <mergeCell ref="A230:B230"/>
    <mergeCell ref="A2:O2"/>
    <mergeCell ref="A7:B7"/>
    <mergeCell ref="A1:O1"/>
    <mergeCell ref="A4:B5"/>
    <mergeCell ref="C4:C5"/>
    <mergeCell ref="D4:O4"/>
  </mergeCells>
  <printOptions horizontalCentered="1"/>
  <pageMargins left="0.74803149606299213" right="0.74803149606299213" top="0.98425196850393704" bottom="0.98425196850393704" header="0" footer="0"/>
  <pageSetup scale="65" orientation="portrait" r:id="rId1"/>
  <rowBreaks count="4" manualBreakCount="4">
    <brk id="53" max="16383" man="1"/>
    <brk id="101" max="16383" man="1"/>
    <brk id="151" max="16383" man="1"/>
    <brk id="199" max="16383" man="1"/>
  </rowBreaks>
  <ignoredErrors>
    <ignoredError sqref="C41 C54 C99 C152 C210 C13 C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</vt:lpstr>
      <vt:lpstr>'5'!Títulos_a_imprimir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YANTLLON</dc:creator>
  <cp:lastModifiedBy>RAQUEL LA FONTAINE</cp:lastModifiedBy>
  <cp:lastPrinted>2025-06-12T13:28:42Z</cp:lastPrinted>
  <dcterms:created xsi:type="dcterms:W3CDTF">2014-01-13T15:57:07Z</dcterms:created>
  <dcterms:modified xsi:type="dcterms:W3CDTF">2025-06-19T14:53:56Z</dcterms:modified>
</cp:coreProperties>
</file>