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-15" yWindow="-15" windowWidth="10245" windowHeight="7575"/>
  </bookViews>
  <sheets>
    <sheet name="06" sheetId="16" r:id="rId1"/>
  </sheets>
  <definedNames>
    <definedName name="_xlnm.Print_Titles" localSheetId="0">'06'!$1:$6</definedName>
  </definedNames>
  <calcPr calcId="152511" fullCalcOnLoad="1"/>
</workbook>
</file>

<file path=xl/calcChain.xml><?xml version="1.0" encoding="utf-8"?>
<calcChain xmlns="http://schemas.openxmlformats.org/spreadsheetml/2006/main">
  <c r="C58" i="16" l="1"/>
  <c r="C57" i="16"/>
  <c r="C56" i="16"/>
  <c r="C55" i="16"/>
  <c r="C54" i="16"/>
  <c r="C53" i="16"/>
  <c r="C52" i="16"/>
  <c r="C51" i="16"/>
  <c r="C50" i="16"/>
  <c r="C49" i="16"/>
  <c r="C48" i="16"/>
  <c r="C47" i="16"/>
  <c r="C46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3" i="16"/>
  <c r="C10" i="16"/>
  <c r="C9" i="16"/>
  <c r="I145" i="16"/>
  <c r="C145" i="16"/>
  <c r="N217" i="16"/>
  <c r="N160" i="16"/>
  <c r="N106" i="16"/>
  <c r="N58" i="16"/>
  <c r="N45" i="16"/>
  <c r="N22" i="16"/>
  <c r="N14" i="16"/>
  <c r="N8" i="16"/>
  <c r="N7" i="16"/>
  <c r="C229" i="16"/>
  <c r="C228" i="16"/>
  <c r="L217" i="16"/>
  <c r="G160" i="16"/>
  <c r="C233" i="16"/>
  <c r="C232" i="16"/>
  <c r="C231" i="16"/>
  <c r="C217" i="16"/>
  <c r="C230" i="16"/>
  <c r="C227" i="16"/>
  <c r="C226" i="16"/>
  <c r="C225" i="16"/>
  <c r="C224" i="16"/>
  <c r="C223" i="16"/>
  <c r="C222" i="16"/>
  <c r="C221" i="16"/>
  <c r="C220" i="16"/>
  <c r="C219" i="16"/>
  <c r="C218" i="16"/>
  <c r="O217" i="16"/>
  <c r="M217" i="16"/>
  <c r="K217" i="16"/>
  <c r="J217" i="16"/>
  <c r="I217" i="16"/>
  <c r="H217" i="16"/>
  <c r="G217" i="16"/>
  <c r="F217" i="16"/>
  <c r="E217" i="16"/>
  <c r="D217" i="16"/>
  <c r="C216" i="16"/>
  <c r="C215" i="16"/>
  <c r="C214" i="16"/>
  <c r="C213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60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O160" i="16"/>
  <c r="M160" i="16"/>
  <c r="L160" i="16"/>
  <c r="K160" i="16"/>
  <c r="J160" i="16"/>
  <c r="I160" i="16"/>
  <c r="H160" i="16"/>
  <c r="F160" i="16"/>
  <c r="E160" i="16"/>
  <c r="D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6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8" i="16"/>
  <c r="C127" i="16"/>
  <c r="C126" i="16"/>
  <c r="C125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09" i="16"/>
  <c r="C108" i="16"/>
  <c r="C107" i="16"/>
  <c r="C106" i="16"/>
  <c r="O106" i="16"/>
  <c r="M106" i="16"/>
  <c r="L106" i="16"/>
  <c r="K106" i="16"/>
  <c r="J106" i="16"/>
  <c r="H106" i="16"/>
  <c r="G106" i="16"/>
  <c r="G7" i="16"/>
  <c r="F106" i="16"/>
  <c r="E106" i="16"/>
  <c r="D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O58" i="16"/>
  <c r="M58" i="16"/>
  <c r="L58" i="16"/>
  <c r="K58" i="16"/>
  <c r="J58" i="16"/>
  <c r="I58" i="16"/>
  <c r="H58" i="16"/>
  <c r="G58" i="16"/>
  <c r="F58" i="16"/>
  <c r="E58" i="16"/>
  <c r="D58" i="16"/>
  <c r="O45" i="16"/>
  <c r="M45" i="16"/>
  <c r="L45" i="16"/>
  <c r="L7" i="16"/>
  <c r="K45" i="16"/>
  <c r="J45" i="16"/>
  <c r="I45" i="16"/>
  <c r="H45" i="16"/>
  <c r="G45" i="16"/>
  <c r="F45" i="16"/>
  <c r="E45" i="16"/>
  <c r="D45" i="16"/>
  <c r="O22" i="16"/>
  <c r="M22" i="16"/>
  <c r="L22" i="16"/>
  <c r="K22" i="16"/>
  <c r="J22" i="16"/>
  <c r="I22" i="16"/>
  <c r="H22" i="16"/>
  <c r="G22" i="16"/>
  <c r="F22" i="16"/>
  <c r="E22" i="16"/>
  <c r="D22" i="16"/>
  <c r="O14" i="16"/>
  <c r="M14" i="16"/>
  <c r="L14" i="16"/>
  <c r="K14" i="16"/>
  <c r="K7" i="16"/>
  <c r="J14" i="16"/>
  <c r="J7" i="16"/>
  <c r="I14" i="16"/>
  <c r="I7" i="16"/>
  <c r="H14" i="16"/>
  <c r="G14" i="16"/>
  <c r="F14" i="16"/>
  <c r="E14" i="16"/>
  <c r="E7" i="16"/>
  <c r="D14" i="16"/>
  <c r="C12" i="16"/>
  <c r="C8" i="16"/>
  <c r="C11" i="16"/>
  <c r="O8" i="16"/>
  <c r="O7" i="16"/>
  <c r="M8" i="16"/>
  <c r="M7" i="16"/>
  <c r="L8" i="16"/>
  <c r="K8" i="16"/>
  <c r="J8" i="16"/>
  <c r="I8" i="16"/>
  <c r="H8" i="16"/>
  <c r="H7" i="16"/>
  <c r="G8" i="16"/>
  <c r="F8" i="16"/>
  <c r="F7" i="16"/>
  <c r="E8" i="16"/>
  <c r="D8" i="16"/>
  <c r="D7" i="16"/>
  <c r="I106" i="16"/>
  <c r="C45" i="16"/>
  <c r="C22" i="16"/>
  <c r="C14" i="16"/>
  <c r="C7" i="16"/>
</calcChain>
</file>

<file path=xl/connections.xml><?xml version="1.0" encoding="utf-8"?>
<connections xmlns="http://schemas.openxmlformats.org/spreadsheetml/2006/main">
  <connection id="1" sourceFile="\\inec_nas_01\Sociales\MIGRA\BASE DE DATOS\BASE DE DATOS 2022\TOCUMEN 2022\ENTRADA\ACCESS\02-TOCUMEN FEBRERO 2022.accdb" keepAlive="1" name="02-TOCUMEN FEBRERO 2022" type="5" refreshedVersion="4">
    <dbPr connection="Provider=Microsoft.ACE.OLEDB.12.0;Password=&quot;&quot;;User ID=Admin;Data Source=\\inec_nas_01\Sociales\MIGRA\BASE DE DATOS\BASE DE DATOS 2022\TOCUMEN 2022\ENTRADA\ACCESS\02-TOCUMEN FEBRER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\\inec_nas_01\Sociales\MIGRA\BASE DE DATOS\BASE DE DATOS 2022\TOCUMEN 2022\ENTRADA\ACCESS\03-TOCUMEN MARZO 2022.accdb" keepAlive="1" name="03-TOCUMEN MARZO 2022" type="5" refreshedVersion="4">
    <dbPr connection="Provider=Microsoft.ACE.OLEDB.12.0;Password=&quot;&quot;;User ID=Admin;Data Source=\\inec_nas_01\Sociales\MIGRA\BASE DE DATOS\BASE DE DATOS 2022\TOCUMEN 2022\ENTRADA\ACCESS\03-TOCUMEN MARZ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 MOTIVO" commandType="3"/>
  </connection>
  <connection id="3" sourceFile="\\inec_nas_01\Sociales\MIGRA\BASE DE DATOS\BASE DE DATOS 2022\TOCUMEN 2022\ENTRADA\ACCESS\04-TOCUMEN ABRIL 2022.accdb" keepAlive="1" name="04-TOCUMEN ABRIL 2022" type="5" refreshedVersion="4">
    <dbPr connection="Provider=Microsoft.ACE.OLEDB.12.0;Password=&quot;&quot;;User ID=Admin;Data Source=\\inec_nas_01\Sociales\MIGRA\BASE DE DATOS\BASE DE DATOS 2022\TOCUMEN 2022\ENTRADA\ACCESS\04-TOCUMEN ABRI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-MOTIVO" commandType="3"/>
  </connection>
  <connection id="4" sourceFile="\\inec_nas_01\Sociales\MIGRA\BASE DE DATOS\BASE DE DATOS 2022\TOCUMEN 2022\ENTRADA\ACCESS\05-TOCUMEN MAYO 2022.accdb" keepAlive="1" name="05-TOCUMEN MAYO 2022" type="5" refreshedVersion="4">
    <dbPr connection="Provider=Microsoft.ACE.OLEDB.12.0;Password=&quot;&quot;;User ID=Admin;Data Source=\\inec_nas_01\Sociales\MIGRA\BASE DE DATOS\BASE DE DATOS 2022\TOCUMEN 2022\ENTRADA\ACCESS\05-TOCUMEN MAY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 MOTIVO" commandType="3"/>
  </connection>
  <connection id="5" sourceFile="\\inec_nas_01\Sociales\MIGRA\BASE DE DATOS\BASE DE DATOS 2022\TOCUMEN 2022\ENTRADA\ACCESS\06-TOCUMEN JUNIO 2022.accdb" keepAlive="1" name="06-TOCUMEN JUNIO 2022" type="5" refreshedVersion="4">
    <dbPr connection="Provider=Microsoft.ACE.OLEDB.12.0;Password=&quot;&quot;;User ID=Admin;Data Source=\\inec_nas_01\Sociales\MIGRA\BASE DE DATOS\BASE DE DATOS 2022\TOCUMEN 2022\ENTRADA\ACCESS\06-TOCUMEN JUNI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-MOTIVO" commandType="3"/>
  </connection>
  <connection id="6" sourceFile="\\inec_nas_01\Sociales\MIGRA\BASE DE DATOS\BASE DE DATOS 2022\TOCUMEN 2022\ENTRADA\ACCESS\07-TOCUMEN JULIO 2022.accdb" keepAlive="1" name="07-TOCUMEN JULIO 2022" type="5" refreshedVersion="4">
    <dbPr connection="Provider=Microsoft.ACE.OLEDB.12.0;Password=&quot;&quot;;User ID=Admin;Data Source=\\inec_nas_01\Sociales\MIGRA\BASE DE DATOS\BASE DE DATOS 2022\TOCUMEN 2022\ENTRADA\ACCESS\07-TOCUMEN JULI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7" sourceFile="\\inec_nas_01\Sociales\MIGRA\BASE DE DATOS\BASE DE DATOS 2022\TOCUMEN 2022\ENTRADA\ACCESS\08-TOCUMEN AGOSTO 2022.accdb" keepAlive="1" name="08-TOCUMEN AGOSTO 2022" type="5" refreshedVersion="4">
    <dbPr connection="Provider=Microsoft.ACE.OLEDB.12.0;Password=&quot;&quot;;User ID=Admin;Data Source=\\inec_nas_01\Sociales\MIGRA\BASE DE DATOS\BASE DE DATOS 2022\TOCUMEN 2022\ENTRADA\ACCESS\08-TOCUMEN AGOST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8" sourceFile="\\inec_nas_01\Sociales\MIGRA\BASE DE DATOS\BASE DE DATOS 2022\TOCUMEN 2022\ENTRADA\ACCESS\09-TOCUMEN SEPTIEMBRE 2022.accdb" keepAlive="1" name="09-TOCUMEN SEPTIEMBRE 2022" type="5" refreshedVersion="4">
    <dbPr connection="Provider=Microsoft.ACE.OLEDB.12.0;Password=&quot;&quot;;User ID=Admin;Data Source=\\inec_nas_01\Sociales\MIGRA\BASE DE DATOS\BASE DE DATOS 2022\TOCUMEN 2022\ENTRADA\ACCESS\09-TOCUMEN SEPTIEMBRE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9" sourceFile="\\inec_nas_01\Sociales\MIGRA\BASE DE DATOS\BASE DE DATOS 2022\TOCUMEN 2022\ENTRADA\ACCESS\10-TOCUMEN OCUBRE 2022.accdb" keepAlive="1" name="10-TOCUMEN OCUBRE 2022" type="5" refreshedVersion="4">
    <dbPr connection="Provider=Microsoft.ACE.OLEDB.12.0;Password=&quot;&quot;;User ID=Admin;Data Source=\\inec_nas_01\Sociales\MIGRA\BASE DE DATOS\BASE DE DATOS 2022\TOCUMEN 2022\ENTRADA\ACCESS\10-TOCUMEN OCUBRE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0" sourceFile="\\inec_nas_01\Sociales\MIGRA\BASE DE DATOS\BASE DE DATOS 2022\TOCUMEN 2022\ENTRADA\ACCESS\11-TOCUMEN NOVIEMBRE 2022.accdb" keepAlive="1" name="11-TOCUMEN NOVIEMBRE 2022" type="5" refreshedVersion="4">
    <dbPr connection="Provider=Microsoft.ACE.OLEDB.12.0;Password=&quot;&quot;;User ID=Admin;Data Source=\\inec_nas_01\Sociales\MIGRA\BASE DE DATOS\BASE DE DATOS 2022\TOCUMEN 2022\ENTRADA\ACCESS\11-TOCUMEN NOVIEMBRE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1" sourceFile="\\inec_nas_01\Sociales\MIGRA\BASE DE DATOS\BASE DE DATOS 2022\TOCUMEN 2022\ENTRADA\ACCESS\12-TOCUMEN DICIEMBRE 2022.accdb" keepAlive="1" name="12-TOCUMEN DICIEMBRE 2022" type="5" refreshedVersion="4">
    <dbPr connection="Provider=Microsoft.ACE.OLEDB.12.0;Password=&quot;&quot;;User ID=Admin;Data Source=\\inec_nas_01\Sociales\MIGRA\BASE DE DATOS\BASE DE DATOS 2022\TOCUMEN 2022\ENTRADA\ACCESS\12-TOCUMEN DICIEMBRE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2" sourceFile="\\INEC_NAS_01\Sociales\MIGRA\BASE DE DATOS\BASE DE DATOS 2020\TOCUMEN 2020\ENTRADA\ACCESS\TOCUMEN AÑO 2020.accdb" keepAlive="1" name="TOCUMEN AÑO 2020" type="5" refreshedVersion="4">
    <dbPr connection="Provider=Microsoft.ACE.OLEDB.12.0;Password=&quot;&quot;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3" sourceFile="Z:\BASE DE DATOS\BASE DE DATOS 2020\TOCUMEN 2020\ENTRADA\ACCESS\TOCUMEN AÑO 2020_Backup.accdb" keepAlive="1" name="TOCUMEN AÑO 2020_Backup" type="5" refreshedVersion="4">
    <dbPr connection="Provider=Microsoft.ACE.OLEDB.12.0;Password=&quot;&quot;;User ID=Admin;Data Source=Z:\BASE DE DATOS\BASE DE DATOS 2020\TOCUMEN 2020\ENTRADA\ACCESS\TOCUMEN AÑO 2020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4" sourceFile="Z:\BASE DE DATOS\BASE DE DATOS 2020\TOCUMEN 2020\ENTRADA\ACCESS\TOCUMEN AÑO 2020_Backup.accdb" keepAlive="1" name="TOCUMEN AÑO 2020_Backup1" type="5" refreshedVersion="4">
    <dbPr connection="Provider=Microsoft.ACE.OLEDB.12.0;User ID=Admin;Data Source=Z:\BASE DE DATOS\BASE DE DATOS 2020\TOCUMEN 2020\ENTRADA\ACCESS\TOCUMEN AÑO 2020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5" sourceFile="Z:\BASE DE DATOS\BASE DE DATOS 2020\TOCUMEN 2020\ENTRADA\ACCESS\TOCUMEN AÑO 2020_Backup2.accdb" keepAlive="1" name="TOCUMEN AÑO 2020_Backup2" type="5" refreshedVersion="4">
    <dbPr connection="Provider=Microsoft.ACE.OLEDB.12.0;User ID=Admin;Data Source=Z:\BASE DE DATOS\BASE DE DATOS 2020\TOCUMEN 2020\ENTRADA\ACCESS\TOCUMEN AÑO 2020_Backup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16" sourceFile="Z:\BASE DE DATOS\BASE DE DATOS 2020\TOCUMEN 2020\ENTRADA\ACCESS\TOCUMEN AÑO 2020_Backup.accdb" keepAlive="1" name="TOCUMEN AÑO 2020_Backup3" type="5" refreshedVersion="4">
    <dbPr connection="Provider=Microsoft.ACE.OLEDB.12.0;Password=&quot;&quot;;User ID=Admin;Data Source=Z:\BASE DE DATOS\BASE DE DATOS 2020\TOCUMEN 2020\ENTRADA\ACCESS\TOCUMEN AÑO 2020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7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18" sourceFile="\\INEC_NAS_01\Sociales\MIGRA\BASE DE DATOS\BASE DE DATOS 2020\TOCUMEN 2020\ENTRADA\ACCESS\TOCUMEN AÑO 2020.accdb" keepAlive="1" name="TOCUMEN AÑO 20202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19" sourceFile="\\INEC_NAS_01\Sociales\MIGRA\BASE DE DATOS\BASE DE DATOS 2020\TOCUMEN 2020\ENTRADA\ACCESS\TOCUMEN AÑO 2020.accdb" keepAlive="1" name="TOCUMEN AÑO 20203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" commandType="3"/>
  </connection>
  <connection id="20" sourceFile="Z:\BASE DE DATOS\BASE DE DATOS 2020\TOCUMEN 2020\ENTRADA\ACCESS\TOCUMEN AÑO 2020.accdb" keepAlive="1" name="TOCUMEN AÑO 20204" type="5" refreshedVersion="4">
    <dbPr connection="Provider=Microsoft.ACE.OLEDB.12.0;Password=&quot;&quot;;User ID=Admin;Data Source=Z: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21" sourceFile="Z:\BASE DE DATOS\BASE DE DATOS 2020\TOCUMEN 2020\ENTRADA\ACCESS\TOCUMEN AÑO 2020.accdb" keepAlive="1" name="TOCUMEN AÑO 20205" type="5" refreshedVersion="4">
    <dbPr connection="Provider=Microsoft.ACE.OLEDB.12.0;Password=&quot;&quot;;User ID=Admin;Data Source=Z: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22" sourceFile="Z:\BASE DE DATOS\BASE DE DATOS 2020\TOCUMEN 2020\ENTRADA\ACCESS\TOCUMEN AÑO 2020.accdb" keepAlive="1" name="TOCUMEN AÑO 20206" type="5" refreshedVersion="4">
    <dbPr connection="Provider=Microsoft.ACE.OLEDB.12.0;Password=&quot;&quot;;User ID=Admin;Data Source=Z: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" commandType="3"/>
  </connection>
  <connection id="23" sourceFile="Z:\BASE DE DATOS\BASE DE DATOS 2020\TOCUMEN 2020\ENTRADA\ACCESS\TOCUMEN AÑO 2020.accdb" keepAlive="1" name="TOCUMEN AÑO 20207" type="5" refreshedVersion="4">
    <dbPr connection="Provider=Microsoft.ACE.OLEDB.12.0;User ID=Admin;Data Source=Z: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" commandType="3"/>
  </connection>
  <connection id="24" sourceFile="Z:\BASE DE DATOS\BASE DE DATOS 2020\TOCUMEN 2020\ENTRADA\ACCESS\TOCUMEN AÑO 2020.accdb" keepAlive="1" name="TOCUMEN AÑO 20208" type="5" refreshedVersion="4">
    <dbPr connection="Provider=Microsoft.ACE.OLEDB.12.0;Password=&quot;&quot;;User ID=Admin;Data Source=Z: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cilio" commandType="3"/>
  </connection>
  <connection id="25" sourceFile="Z:\BASE DE DATOS\BASE DE DATOS 2020\TOCUMEN 2020  CALENDARIO\ENTRADA\ACCESS\TOCUMEN AÑO 2020.accdb" keepAlive="1" name="TOCUMEN AÑO 20209" type="5" refreshedVersion="4">
    <dbPr connection="Provider=Microsoft.ACE.OLEDB.12.0;Password=&quot;&quot;;User ID=Admin;Data Source=Z:\BASE DE DATOS\BASE DE DATOS 2020\TOCUMEN 2020  CALENDARIO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26" sourceFile="Z:\BASE DE DATOS\BASE DE DATOS 2021\TOCUMEN 2021\ENTRADA\ACCESS\TOCUMEN AÑO 2021.accdb" keepAlive="1" name="TOCUMEN AÑO 2021" type="5" refreshedVersion="4">
    <dbPr connection="Provider=Microsoft.ACE.OLEDB.12.0;User ID=Admin;Data Source=Z: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27" sourceFile="\\inec_nas_01\Sociales\MIGRA\BASE DE DATOS\BASE DE DATOS 2021\TOCUMEN 2021\ENTRADA\ACCESS\TOCUMEN AÑO 2021.accdb" keepAlive="1" name="TOCUMEN AÑO 20211" type="5" refreshedVersion="4" saveData="1">
    <dbPr connection="Provider=Microsoft.ACE.OLEDB.12.0;Password=&quot;&quot;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8" keepAlive="1" name="TOCUMEN ENERO - ABRIL 2019" type="5" refreshedVersion="4">
    <dbPr connection="" commandType="3"/>
  </connection>
  <connection id="29" sourceFile="Y:\MIGRA\BASE DE DATOS\BASE DE DATOS 2019\TOCUMEN\ENTRADA\ACCESS\TOCUMEN ENERO A DIC. 2019- copia.accdb" keepAlive="1" name="TOCUMEN ENERO A DIC. 2019- copia" type="5" refreshedVersion="4">
    <dbPr connection="Provider=Microsoft.ACE.OLEDB.12.0;User ID=Admin;Data Source=Y:\MIGRA\BASE DE DATOS\BASE DE DATOS 2019\TOCUMEN\ENTRADA\ACCESS\TOCUMEN ENERO A DIC. 2019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19 Consulta" commandType="3"/>
  </connection>
  <connection id="30" sourceFile="C:\Users\yantillon\Desktop\TOCUMEN ENERO A DICIEMBRE\TOCUMEN ENTRADAS X MES 2022.accdb" keepAlive="1" name="TOCUMEN ENTRADAS X MES 2022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1" sourceFile="C:\Users\yantillon\Desktop\TOCUMEN ENERO A DICIEMBRE\TOCUMEN ENTRADAS X MES 2022.accdb" keepAlive="1" name="TOCUMEN ENTRADAS X MES 20221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2" sourceFile="C:\Users\yantillon\Desktop\TOCUMEN ENERO A DICIEMBRE\TOCUMEN ENTRADAS X MES 2022.accdb" keepAlive="1" name="TOCUMEN ENTRADAS X MES 202210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11" commandType="3"/>
  </connection>
  <connection id="33" sourceFile="C:\Users\yantillon\Desktop\TOCUMEN ENERO A DICIEMBRE\TOCUMEN ENTRADAS X MES 2022.accdb" keepAlive="1" name="TOCUMEN ENTRADAS X MES 202211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12" commandType="3"/>
  </connection>
  <connection id="34" sourceFile="C:\Users\yantillon\Desktop\TOCUMEN ENERO A DICIEMBRE\TOCUMEN ENTRADAS X MES 2022.accdb" keepAlive="1" name="TOCUMEN ENTRADAS X MES 202212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12" commandType="3"/>
  </connection>
  <connection id="35" sourceFile="C:\Users\yantillon\Desktop\TOCUMEN ENERO A DICIEMBRE\TOCUMEN ENTRADAS X MES 2022.accdb" keepAlive="1" name="TOCUMEN ENTRADAS X MES 20222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6" sourceFile="C:\Users\yantillon\Desktop\TOCUMEN ENERO A DICIEMBRE\TOCUMEN ENTRADAS X MES 2022.accdb" keepAlive="1" name="TOCUMEN ENTRADAS X MES 20223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37" sourceFile="C:\Users\yantillon\Desktop\TOCUMEN ENERO A DICIEMBRE\TOCUMEN ENTRADAS X MES 2022.accdb" keepAlive="1" name="TOCUMEN ENTRADAS X MES 20224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38" sourceFile="C:\Users\yantillon\Desktop\TOCUMEN ENERO A DICIEMBRE\TOCUMEN ENTRADAS X MES 2022.accdb" keepAlive="1" name="TOCUMEN ENTRADAS X MES 20225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39" sourceFile="C:\Users\yantillon\Desktop\TOCUMEN ENERO A DICIEMBRE\TOCUMEN ENTRADAS X MES 2022.accdb" keepAlive="1" name="TOCUMEN ENTRADAS X MES 20226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6" commandType="3"/>
  </connection>
  <connection id="40" sourceFile="C:\Users\yantillon\Desktop\TOCUMEN ENERO A DICIEMBRE\TOCUMEN ENTRADAS X MES 2022.accdb" keepAlive="1" name="TOCUMEN ENTRADAS X MES 20227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41" sourceFile="C:\Users\yantillon\Desktop\TOCUMEN ENERO A DICIEMBRE\TOCUMEN ENTRADAS X MES 2022.accdb" keepAlive="1" name="TOCUMEN ENTRADAS X MES 20228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8" commandType="3"/>
  </connection>
  <connection id="42" sourceFile="C:\Users\yantillon\Desktop\TOCUMEN ENERO A DICIEMBRE\TOCUMEN ENTRADAS X MES 2022.accdb" keepAlive="1" name="TOCUMEN ENTRADAS X MES 20229" type="5" refreshedVersion="4">
    <dbPr connection="Provider=Microsoft.ACE.OLEDB.12.0;Password=&quot;&quot;;User ID=Admin;Data Source=C:\Users\yantillon\Desktop\TOCUMEN ENERO A DICIEMBRE\TOCUMEN ENTRADAS X MES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0" commandType="3"/>
  </connection>
  <connection id="43" keepAlive="1" name="TOCUMEN MAYO - AGOSTO 2019" type="5" refreshedVersion="4">
    <dbPr connection="" commandType="3"/>
  </connection>
  <connection id="44" keepAlive="1" name="TOCUMEN SEPT - DICIEMBRE 20191" type="5" refreshedVersion="4">
    <dbPr connection="" commandType="3"/>
  </connection>
</connections>
</file>

<file path=xl/sharedStrings.xml><?xml version="1.0" encoding="utf-8"?>
<sst xmlns="http://schemas.openxmlformats.org/spreadsheetml/2006/main" count="267" uniqueCount="247">
  <si>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</si>
  <si>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</si>
  <si>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</si>
  <si>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</si>
  <si>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</si>
  <si>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</si>
  <si>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</si>
  <si>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</si>
  <si>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</si>
  <si>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</si>
  <si>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América del Norte</t>
  </si>
  <si>
    <t>América Central</t>
  </si>
  <si>
    <t>Antillas</t>
  </si>
  <si>
    <t>América del Sur</t>
  </si>
  <si>
    <t>Europa</t>
  </si>
  <si>
    <t>Asia</t>
  </si>
  <si>
    <t>África</t>
  </si>
  <si>
    <t>Oceanía</t>
  </si>
  <si>
    <t xml:space="preserve">TOTAL </t>
  </si>
  <si>
    <t xml:space="preserve">Cuadro 6.  ENTRADA DE PASAJEROS A LA REPÚBLICA POR EL AEROPUERTO INTERNACIONAL DE TOCUMEN, POR MES, </t>
  </si>
  <si>
    <t>Fuente: Servicio Nacional de Migración.</t>
  </si>
  <si>
    <t>Octu-bre</t>
  </si>
  <si>
    <t>- Cantidad nula o cero.</t>
  </si>
  <si>
    <t>Asia: (Continuación)</t>
  </si>
  <si>
    <t>Sep-tiembre</t>
  </si>
  <si>
    <t>Noviem-bre</t>
  </si>
  <si>
    <t>Diciem-bre</t>
  </si>
  <si>
    <t>SEGÚN PAÍS DE DOMICILIO PERMANENTE: AÑO 2023</t>
  </si>
  <si>
    <t>Canadá</t>
  </si>
  <si>
    <t>Estados Unidos de América</t>
  </si>
  <si>
    <t>México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</si>
  <si>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</si>
  <si>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</si>
  <si>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</si>
  <si>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</si>
  <si>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</si>
  <si>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</si>
  <si>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</si>
  <si>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</si>
  <si>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</si>
  <si>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</si>
  <si>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</si>
  <si>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</si>
  <si>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</si>
  <si>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</si>
  <si>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</si>
  <si>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Guadalupe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</si>
  <si>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</si>
  <si>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</si>
  <si>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</si>
  <si>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</si>
  <si>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</si>
  <si>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</si>
  <si>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</si>
  <si>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</si>
  <si>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</si>
  <si>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</si>
  <si>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</si>
  <si>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</si>
  <si>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</si>
  <si>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</si>
  <si>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</si>
  <si>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</si>
  <si>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</si>
  <si>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</si>
  <si>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</si>
  <si>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</si>
  <si>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</si>
  <si>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</si>
  <si>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</si>
  <si>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</si>
  <si>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</si>
  <si>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</si>
  <si>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</si>
  <si>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</si>
  <si>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</si>
  <si>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</si>
  <si>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</si>
  <si>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</si>
  <si>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</si>
  <si>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</si>
  <si>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</si>
  <si>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</si>
  <si>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</si>
  <si>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</si>
  <si>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</si>
  <si>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 Bouvet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</si>
  <si>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</si>
  <si>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</si>
  <si>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</si>
  <si>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</si>
  <si>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</si>
  <si>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</si>
  <si>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</si>
  <si>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</si>
  <si>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</si>
  <si>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</si>
  <si>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</si>
  <si>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</si>
  <si>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</si>
  <si>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</si>
  <si>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</si>
  <si>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</si>
  <si>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</si>
  <si>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</si>
  <si>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</si>
  <si>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</si>
  <si>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</si>
  <si>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</si>
  <si>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</si>
  <si>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</si>
  <si>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</si>
  <si>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</si>
  <si>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</si>
  <si>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</si>
  <si>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</si>
  <si>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</si>
  <si>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</si>
  <si>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</si>
  <si>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</si>
  <si>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</si>
  <si>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</si>
  <si>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</si>
  <si>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</si>
  <si>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</si>
  <si>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</si>
  <si>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</si>
  <si>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</si>
  <si>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</si>
  <si>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</si>
  <si>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</si>
  <si>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</si>
  <si>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</si>
  <si>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</si>
  <si>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</si>
  <si>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</si>
  <si>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</si>
  <si>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Maldivas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</si>
  <si>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</si>
  <si>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</si>
  <si>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</si>
  <si>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</si>
  <si>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</si>
  <si>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</si>
  <si>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</si>
  <si>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</si>
  <si>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</si>
  <si>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Turkmenistán</t>
  </si>
  <si>
    <t>Turquía</t>
  </si>
  <si>
    <t>Unión de Myanmar</t>
  </si>
  <si>
    <t>Uzbekistán</t>
  </si>
  <si>
    <t>Vietnam</t>
  </si>
  <si>
    <t>Angola</t>
  </si>
  <si>
    <t>Argelia</t>
  </si>
  <si>
    <t>Benín</t>
  </si>
  <si>
    <t>Cabo Verde</t>
  </si>
  <si>
    <t>Costa de Marfil</t>
  </si>
  <si>
    <t>Etiopía</t>
  </si>
  <si>
    <t>Gabón</t>
  </si>
  <si>
    <t>Ghana</t>
  </si>
  <si>
    <t>Kenia</t>
  </si>
  <si>
    <t>Liberia</t>
  </si>
  <si>
    <t>Libia</t>
  </si>
  <si>
    <t>Madagascar</t>
  </si>
  <si>
    <t>Malí</t>
  </si>
  <si>
    <t>Marruecos</t>
  </si>
  <si>
    <t>Mauricio</t>
  </si>
  <si>
    <t>Mozambique</t>
  </si>
  <si>
    <t>Namibia</t>
  </si>
  <si>
    <t>Nigeria</t>
  </si>
  <si>
    <t>República Árabe de Egipto</t>
  </si>
  <si>
    <t>República de Sudáfrica</t>
  </si>
  <si>
    <t>Ruanda</t>
  </si>
  <si>
    <t>Santo Tomé y Príncipe</t>
  </si>
  <si>
    <t>Senegal</t>
  </si>
  <si>
    <t>Sierra Leona</t>
  </si>
  <si>
    <t>Somalia</t>
  </si>
  <si>
    <t>Suazilandia</t>
  </si>
  <si>
    <t>Tanzania</t>
  </si>
  <si>
    <t>Togo</t>
  </si>
  <si>
    <t>Túnez</t>
  </si>
  <si>
    <t>Uganda</t>
  </si>
  <si>
    <t>Zambia</t>
  </si>
  <si>
    <t>Zimbabue</t>
  </si>
  <si>
    <t>Australia</t>
  </si>
  <si>
    <t>Fiji</t>
  </si>
  <si>
    <t>Islas Cook</t>
  </si>
  <si>
    <t>Islas Marshall</t>
  </si>
  <si>
    <t>Micronesia</t>
  </si>
  <si>
    <t>Nueva Zelanda</t>
  </si>
  <si>
    <t>Papúa Nueva Guinea</t>
  </si>
  <si>
    <t>Polinesia Francesa</t>
  </si>
  <si>
    <t>Vanuatu</t>
  </si>
  <si>
    <t>Afganistán</t>
  </si>
  <si>
    <t>Polinesia</t>
  </si>
  <si>
    <t>Yemen</t>
  </si>
  <si>
    <t>Camerún</t>
  </si>
  <si>
    <t>Comores</t>
  </si>
  <si>
    <t>Seychelles</t>
  </si>
  <si>
    <t>Islas Heard y Mcdonald</t>
  </si>
  <si>
    <t>Tuvalu</t>
  </si>
  <si>
    <t>Bermudas</t>
  </si>
  <si>
    <t>Turcos y Caicos</t>
  </si>
  <si>
    <t>Escocia</t>
  </si>
  <si>
    <t>Bután</t>
  </si>
  <si>
    <t>Omán</t>
  </si>
  <si>
    <t>Burkina Faso</t>
  </si>
  <si>
    <t>Chad</t>
  </si>
  <si>
    <t>Eritrea</t>
  </si>
  <si>
    <t>Gambia</t>
  </si>
  <si>
    <t>Guinea Bissau</t>
  </si>
  <si>
    <t>República Centroafricana</t>
  </si>
  <si>
    <t>República del Congo</t>
  </si>
  <si>
    <t>Sudán</t>
  </si>
  <si>
    <t>Yibuti</t>
  </si>
  <si>
    <t>Nueva Caledonia</t>
  </si>
  <si>
    <t>Tonga</t>
  </si>
  <si>
    <t>Islas Caimán</t>
  </si>
  <si>
    <t>Botsuana</t>
  </si>
  <si>
    <t>Burundi</t>
  </si>
  <si>
    <t>Guam</t>
  </si>
  <si>
    <t>Islas Vírgenes (Reino Unido)</t>
  </si>
  <si>
    <t>Kosovo</t>
  </si>
  <si>
    <t>Malaui</t>
  </si>
  <si>
    <t>Islas Marianas del Norte</t>
  </si>
  <si>
    <t>Martinica</t>
  </si>
  <si>
    <t>Bonaire</t>
  </si>
  <si>
    <t>Tayikistán</t>
  </si>
  <si>
    <t>Guinea</t>
  </si>
  <si>
    <t>Islas Salomón</t>
  </si>
  <si>
    <t>Níger</t>
  </si>
  <si>
    <t>Groenlandia</t>
  </si>
  <si>
    <t>Brunéi</t>
  </si>
  <si>
    <t xml:space="preserve">República Árabe </t>
  </si>
  <si>
    <t xml:space="preserve">      Saharaui Democrática</t>
  </si>
  <si>
    <t>República Democrática</t>
  </si>
  <si>
    <t xml:space="preserve">        Popular Laos</t>
  </si>
  <si>
    <t>África: (Continuación)</t>
  </si>
  <si>
    <t>-</t>
  </si>
  <si>
    <t>Bahréin</t>
  </si>
  <si>
    <t>Guinea Ecuatorial</t>
  </si>
  <si>
    <t>Lesoto</t>
  </si>
  <si>
    <t>Mauritania</t>
  </si>
  <si>
    <t>República Democrática del Congo</t>
  </si>
  <si>
    <t xml:space="preserve">Georgia del Sur y Las </t>
  </si>
  <si>
    <t xml:space="preserve"> Islas del Sur de Sandwich</t>
  </si>
  <si>
    <t>País de domicilio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</si>
</sst>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8" formatCode="#,##0;[Red]#,##0"/>
    <numFmt numFmtId="199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0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99" fontId="1" fillId="0" borderId="0" xfId="0" applyNumberFormat="1" applyFont="1" applyBorder="1" applyAlignment="1">
      <alignment horizontal="right"/>
    </xf>
    <xf numFmtId="199" fontId="1" fillId="0" borderId="2" xfId="0" applyNumberFormat="1" applyFont="1" applyFill="1" applyBorder="1" applyAlignment="1">
      <alignment horizontal="right"/>
    </xf>
    <xf numFmtId="199" fontId="1" fillId="0" borderId="0" xfId="0" applyNumberFormat="1" applyFont="1" applyFill="1" applyBorder="1" applyAlignment="1">
      <alignment horizontal="right"/>
    </xf>
    <xf numFmtId="199" fontId="2" fillId="0" borderId="2" xfId="0" applyNumberFormat="1" applyFont="1" applyFill="1" applyBorder="1"/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Alignment="1"/>
    <xf numFmtId="199" fontId="2" fillId="0" borderId="3" xfId="0" applyNumberFormat="1" applyFont="1" applyFill="1" applyBorder="1"/>
    <xf numFmtId="199" fontId="1" fillId="0" borderId="0" xfId="0" applyNumberFormat="1" applyFont="1" applyBorder="1"/>
    <xf numFmtId="199" fontId="3" fillId="0" borderId="0" xfId="0" applyNumberFormat="1" applyFont="1" applyFill="1" applyBorder="1" applyAlignment="1">
      <alignment horizontal="right"/>
    </xf>
    <xf numFmtId="199" fontId="2" fillId="0" borderId="3" xfId="0" applyNumberFormat="1" applyFont="1" applyFill="1" applyBorder="1" applyAlignment="1">
      <alignment horizontal="right"/>
    </xf>
    <xf numFmtId="199" fontId="1" fillId="0" borderId="0" xfId="0" applyNumberFormat="1" applyFont="1" applyFill="1"/>
    <xf numFmtId="199" fontId="1" fillId="0" borderId="0" xfId="0" applyNumberFormat="1" applyFont="1" applyFill="1" applyBorder="1"/>
    <xf numFmtId="199" fontId="1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199" fontId="1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3" fontId="2" fillId="0" borderId="4" xfId="0" applyNumberFormat="1" applyFont="1" applyFill="1" applyBorder="1"/>
    <xf numFmtId="198" fontId="1" fillId="0" borderId="4" xfId="0" applyNumberFormat="1" applyFont="1" applyFill="1" applyBorder="1" applyAlignment="1">
      <alignment horizontal="right"/>
    </xf>
    <xf numFmtId="199" fontId="4" fillId="0" borderId="0" xfId="0" applyNumberFormat="1" applyFont="1" applyFill="1" applyAlignment="1">
      <alignment horizontal="right"/>
    </xf>
    <xf numFmtId="199" fontId="4" fillId="0" borderId="2" xfId="0" applyNumberFormat="1" applyFont="1" applyFill="1" applyBorder="1" applyAlignment="1">
      <alignment horizontal="right"/>
    </xf>
    <xf numFmtId="199" fontId="1" fillId="0" borderId="2" xfId="0" applyNumberFormat="1" applyFont="1" applyFill="1" applyBorder="1"/>
    <xf numFmtId="199" fontId="1" fillId="0" borderId="5" xfId="0" applyNumberFormat="1" applyFont="1" applyFill="1" applyBorder="1" applyAlignment="1">
      <alignment horizontal="right"/>
    </xf>
    <xf numFmtId="198" fontId="1" fillId="0" borderId="1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3" fontId="2" fillId="0" borderId="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tabSelected="1" zoomScaleNormal="100" zoomScaleSheetLayoutView="120" workbookViewId="0">
      <selection sqref="A1:O1"/>
    </sheetView>
  </sheetViews>
  <sheetFormatPr baseColWidth="10" defaultRowHeight="12.75" x14ac:dyDescent="0.2"/>
  <cols>
    <col min="1" max="1" width="2" style="2" customWidth="1"/>
    <col min="2" max="2" width="28.5703125" style="2" customWidth="1"/>
    <col min="3" max="3" width="9.28515625" style="5" customWidth="1"/>
    <col min="4" max="4" width="7.5703125" style="2" customWidth="1"/>
    <col min="5" max="5" width="8" style="2" customWidth="1"/>
    <col min="6" max="6" width="7.7109375" style="2" customWidth="1"/>
    <col min="7" max="7" width="7.85546875" style="2" customWidth="1"/>
    <col min="8" max="8" width="7.7109375" style="2" customWidth="1"/>
    <col min="9" max="9" width="7.5703125" style="2" customWidth="1"/>
    <col min="10" max="10" width="7.42578125" style="2" customWidth="1"/>
    <col min="11" max="11" width="7.5703125" style="2" customWidth="1"/>
    <col min="12" max="12" width="8.42578125" style="2" customWidth="1"/>
    <col min="13" max="13" width="7.42578125" style="1" customWidth="1"/>
    <col min="14" max="14" width="8.42578125" style="1" customWidth="1"/>
    <col min="15" max="15" width="7.7109375" style="1" customWidth="1"/>
    <col min="16" max="16" width="15.85546875" style="7" customWidth="1"/>
    <col min="17" max="17" width="11.42578125" style="7" customWidth="1"/>
    <col min="18" max="19" width="11.42578125" style="1" customWidth="1"/>
    <col min="20" max="16384" width="11.42578125" style="1"/>
  </cols>
  <sheetData>
    <row r="1" spans="1:17" s="17" customFormat="1" ht="16.5" customHeight="1" x14ac:dyDescent="0.2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6"/>
      <c r="Q1" s="16"/>
    </row>
    <row r="2" spans="1:17" s="17" customFormat="1" ht="16.5" customHeight="1" x14ac:dyDescent="0.2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6"/>
      <c r="Q2" s="16"/>
    </row>
    <row r="3" spans="1:17" ht="12.75" customHeight="1" x14ac:dyDescent="0.2">
      <c r="M3" s="2"/>
      <c r="N3" s="2"/>
      <c r="O3" s="2"/>
    </row>
    <row r="4" spans="1:17" s="3" customFormat="1" ht="27.6" customHeight="1" x14ac:dyDescent="0.2">
      <c r="A4" s="39" t="s">
        <v>246</v>
      </c>
      <c r="B4" s="40"/>
      <c r="C4" s="43" t="s">
        <v>0</v>
      </c>
      <c r="D4" s="43" t="s">
        <v>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5"/>
      <c r="P4" s="15"/>
      <c r="Q4" s="15"/>
    </row>
    <row r="5" spans="1:17" s="3" customFormat="1" ht="45" customHeight="1" x14ac:dyDescent="0.2">
      <c r="A5" s="41"/>
      <c r="B5" s="42"/>
      <c r="C5" s="44"/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 t="s">
        <v>7</v>
      </c>
      <c r="J5" s="35" t="s">
        <v>8</v>
      </c>
      <c r="K5" s="35" t="s">
        <v>9</v>
      </c>
      <c r="L5" s="35" t="s">
        <v>24</v>
      </c>
      <c r="M5" s="35" t="s">
        <v>21</v>
      </c>
      <c r="N5" s="35" t="s">
        <v>25</v>
      </c>
      <c r="O5" s="36" t="s">
        <v>26</v>
      </c>
      <c r="P5" s="15"/>
      <c r="Q5" s="15"/>
    </row>
    <row r="6" spans="1:17" ht="12.75" customHeight="1" x14ac:dyDescent="0.2"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4"/>
      <c r="P6" s="19"/>
    </row>
    <row r="7" spans="1:17" ht="27.6" customHeight="1" x14ac:dyDescent="0.2">
      <c r="A7" s="46" t="s">
        <v>18</v>
      </c>
      <c r="B7" s="47"/>
      <c r="C7" s="14">
        <f t="shared" ref="C7:O7" si="0">SUM(C8+C14+C22+C45+C58+C106+C160+C217)</f>
        <v>2743630</v>
      </c>
      <c r="D7" s="14">
        <f t="shared" si="0"/>
        <v>266432</v>
      </c>
      <c r="E7" s="14">
        <f t="shared" si="0"/>
        <v>248275</v>
      </c>
      <c r="F7" s="14">
        <f t="shared" si="0"/>
        <v>257137</v>
      </c>
      <c r="G7" s="14">
        <f t="shared" si="0"/>
        <v>209648</v>
      </c>
      <c r="H7" s="14">
        <f t="shared" si="0"/>
        <v>197073</v>
      </c>
      <c r="I7" s="14">
        <f t="shared" si="0"/>
        <v>204936</v>
      </c>
      <c r="J7" s="14">
        <f t="shared" si="0"/>
        <v>222927</v>
      </c>
      <c r="K7" s="14">
        <f t="shared" si="0"/>
        <v>216378</v>
      </c>
      <c r="L7" s="14">
        <f t="shared" si="0"/>
        <v>211970</v>
      </c>
      <c r="M7" s="14">
        <f t="shared" si="0"/>
        <v>212651</v>
      </c>
      <c r="N7" s="14">
        <f t="shared" si="0"/>
        <v>223774</v>
      </c>
      <c r="O7" s="18">
        <f t="shared" si="0"/>
        <v>272429</v>
      </c>
      <c r="P7" s="19"/>
      <c r="Q7" s="11"/>
    </row>
    <row r="8" spans="1:17" s="3" customFormat="1" ht="25.35" customHeight="1" x14ac:dyDescent="0.2">
      <c r="A8" s="7" t="s">
        <v>10</v>
      </c>
      <c r="B8" s="8"/>
      <c r="C8" s="14">
        <f>SUM(C9:C13)</f>
        <v>513251</v>
      </c>
      <c r="D8" s="14">
        <f>SUM(D9:D13)</f>
        <v>47425</v>
      </c>
      <c r="E8" s="14">
        <f t="shared" ref="E8:O8" si="1">SUM(E9:E13)</f>
        <v>47202</v>
      </c>
      <c r="F8" s="14">
        <f t="shared" si="1"/>
        <v>55125</v>
      </c>
      <c r="G8" s="14">
        <f t="shared" si="1"/>
        <v>39530</v>
      </c>
      <c r="H8" s="14">
        <f t="shared" si="1"/>
        <v>36436</v>
      </c>
      <c r="I8" s="14">
        <f t="shared" si="1"/>
        <v>43752</v>
      </c>
      <c r="J8" s="14">
        <f t="shared" si="1"/>
        <v>46884</v>
      </c>
      <c r="K8" s="14">
        <f t="shared" si="1"/>
        <v>41625</v>
      </c>
      <c r="L8" s="14">
        <f t="shared" si="1"/>
        <v>33899</v>
      </c>
      <c r="M8" s="14">
        <f t="shared" si="1"/>
        <v>35796</v>
      </c>
      <c r="N8" s="14">
        <f>SUM(N9:N13)</f>
        <v>32852</v>
      </c>
      <c r="O8" s="18">
        <f t="shared" si="1"/>
        <v>52725</v>
      </c>
      <c r="P8" s="15"/>
      <c r="Q8" s="15"/>
    </row>
    <row r="9" spans="1:17" ht="16.5" customHeight="1" x14ac:dyDescent="0.2">
      <c r="A9" s="1"/>
      <c r="B9" s="2" t="s">
        <v>201</v>
      </c>
      <c r="C9" s="14">
        <f>SUM(D9:O9)</f>
        <v>6</v>
      </c>
      <c r="D9" s="12">
        <v>0</v>
      </c>
      <c r="E9" s="12">
        <v>0</v>
      </c>
      <c r="F9" s="12">
        <v>1</v>
      </c>
      <c r="G9" s="12">
        <v>1</v>
      </c>
      <c r="H9" s="12">
        <v>1</v>
      </c>
      <c r="I9" s="12">
        <v>1</v>
      </c>
      <c r="J9" s="12">
        <v>0</v>
      </c>
      <c r="K9" s="12">
        <v>0</v>
      </c>
      <c r="L9" s="12">
        <v>1</v>
      </c>
      <c r="M9" s="12">
        <v>0</v>
      </c>
      <c r="N9" s="12">
        <v>1</v>
      </c>
      <c r="O9" s="13">
        <v>0</v>
      </c>
      <c r="Q9" s="11"/>
    </row>
    <row r="10" spans="1:17" ht="16.5" customHeight="1" x14ac:dyDescent="0.2">
      <c r="A10" s="1"/>
      <c r="B10" s="2" t="s">
        <v>28</v>
      </c>
      <c r="C10" s="14">
        <f>SUM(D10:O10)</f>
        <v>44452</v>
      </c>
      <c r="D10" s="12">
        <v>5801</v>
      </c>
      <c r="E10" s="12">
        <v>5943</v>
      </c>
      <c r="F10" s="12">
        <v>5869</v>
      </c>
      <c r="G10" s="12">
        <v>3506</v>
      </c>
      <c r="H10" s="12">
        <v>2658</v>
      </c>
      <c r="I10" s="12">
        <v>2301</v>
      </c>
      <c r="J10" s="12">
        <v>2683</v>
      </c>
      <c r="K10" s="12">
        <v>2875</v>
      </c>
      <c r="L10" s="12">
        <v>2296</v>
      </c>
      <c r="M10" s="12">
        <v>2781</v>
      </c>
      <c r="N10" s="12">
        <v>3042</v>
      </c>
      <c r="O10" s="13">
        <v>4697</v>
      </c>
      <c r="Q10" s="23"/>
    </row>
    <row r="11" spans="1:17" ht="16.5" customHeight="1" x14ac:dyDescent="0.2">
      <c r="A11" s="1"/>
      <c r="B11" s="2" t="s">
        <v>29</v>
      </c>
      <c r="C11" s="14">
        <f>SUM(D11:O11)</f>
        <v>401085</v>
      </c>
      <c r="D11" s="12">
        <v>36651</v>
      </c>
      <c r="E11" s="12">
        <v>36924</v>
      </c>
      <c r="F11" s="12">
        <v>42944</v>
      </c>
      <c r="G11" s="12">
        <v>30665</v>
      </c>
      <c r="H11" s="12">
        <v>28725</v>
      </c>
      <c r="I11" s="12">
        <v>36054</v>
      </c>
      <c r="J11" s="12">
        <v>37781</v>
      </c>
      <c r="K11" s="12">
        <v>32100</v>
      </c>
      <c r="L11" s="12">
        <v>25963</v>
      </c>
      <c r="M11" s="12">
        <v>26833</v>
      </c>
      <c r="N11" s="12">
        <v>24821</v>
      </c>
      <c r="O11" s="13">
        <v>41624</v>
      </c>
      <c r="P11" s="11"/>
      <c r="Q11" s="19"/>
    </row>
    <row r="12" spans="1:17" ht="16.5" customHeight="1" x14ac:dyDescent="0.2">
      <c r="A12" s="1"/>
      <c r="B12" s="2" t="s">
        <v>231</v>
      </c>
      <c r="C12" s="14">
        <f>SUM(D12:O12)</f>
        <v>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3">
        <v>1</v>
      </c>
      <c r="P12" s="11"/>
      <c r="Q12" s="19"/>
    </row>
    <row r="13" spans="1:17" ht="16.5" customHeight="1" x14ac:dyDescent="0.2">
      <c r="A13" s="1"/>
      <c r="B13" s="2" t="s">
        <v>30</v>
      </c>
      <c r="C13" s="14">
        <f>SUM(D13:O13)</f>
        <v>67706</v>
      </c>
      <c r="D13" s="12">
        <v>4973</v>
      </c>
      <c r="E13" s="12">
        <v>4335</v>
      </c>
      <c r="F13" s="12">
        <v>6311</v>
      </c>
      <c r="G13" s="12">
        <v>5358</v>
      </c>
      <c r="H13" s="12">
        <v>5052</v>
      </c>
      <c r="I13" s="12">
        <v>5396</v>
      </c>
      <c r="J13" s="12">
        <v>6420</v>
      </c>
      <c r="K13" s="12">
        <v>6650</v>
      </c>
      <c r="L13" s="12">
        <v>5639</v>
      </c>
      <c r="M13" s="12">
        <v>6182</v>
      </c>
      <c r="N13" s="12">
        <v>4987</v>
      </c>
      <c r="O13" s="13">
        <v>6403</v>
      </c>
      <c r="P13" s="11"/>
      <c r="Q13" s="19"/>
    </row>
    <row r="14" spans="1:17" s="3" customFormat="1" ht="25.35" customHeight="1" x14ac:dyDescent="0.2">
      <c r="A14" s="7" t="s">
        <v>11</v>
      </c>
      <c r="B14" s="8"/>
      <c r="C14" s="14">
        <f>SUM(C15:C21)</f>
        <v>1109861</v>
      </c>
      <c r="D14" s="14">
        <f>SUM(D15:D21)</f>
        <v>117799</v>
      </c>
      <c r="E14" s="14">
        <f>SUM(E15:E21)</f>
        <v>112948</v>
      </c>
      <c r="F14" s="14">
        <f t="shared" ref="F14:O14" si="2">SUM(F15:F21)</f>
        <v>104212</v>
      </c>
      <c r="G14" s="14">
        <f>SUM(G15:G21)</f>
        <v>80890</v>
      </c>
      <c r="H14" s="14">
        <f t="shared" si="2"/>
        <v>77046</v>
      </c>
      <c r="I14" s="14">
        <f t="shared" si="2"/>
        <v>73477</v>
      </c>
      <c r="J14" s="14">
        <f>SUM(J15:J21)</f>
        <v>79987</v>
      </c>
      <c r="K14" s="14">
        <f>SUM(K15:K21)</f>
        <v>79378</v>
      </c>
      <c r="L14" s="14">
        <f>SUM(L15:L21)</f>
        <v>84711</v>
      </c>
      <c r="M14" s="14">
        <f t="shared" si="2"/>
        <v>83044</v>
      </c>
      <c r="N14" s="14">
        <f>SUM(N15:N21)</f>
        <v>97112</v>
      </c>
      <c r="O14" s="18">
        <f t="shared" si="2"/>
        <v>119257</v>
      </c>
      <c r="P14" s="15"/>
      <c r="Q14" s="19"/>
    </row>
    <row r="15" spans="1:17" ht="16.5" customHeight="1" x14ac:dyDescent="0.2">
      <c r="A15" s="1"/>
      <c r="B15" s="2" t="s">
        <v>31</v>
      </c>
      <c r="C15" s="14">
        <f t="shared" ref="C15:C21" si="3">SUM(D15:O15)</f>
        <v>1737</v>
      </c>
      <c r="D15" s="12">
        <v>101</v>
      </c>
      <c r="E15" s="12">
        <v>83</v>
      </c>
      <c r="F15" s="12">
        <v>96</v>
      </c>
      <c r="G15" s="12">
        <v>104</v>
      </c>
      <c r="H15" s="12">
        <v>109</v>
      </c>
      <c r="I15" s="12">
        <v>145</v>
      </c>
      <c r="J15" s="30">
        <v>314</v>
      </c>
      <c r="K15" s="31">
        <v>187</v>
      </c>
      <c r="L15" s="31">
        <v>194</v>
      </c>
      <c r="M15" s="31">
        <v>191</v>
      </c>
      <c r="N15" s="31">
        <v>77</v>
      </c>
      <c r="O15" s="30">
        <v>136</v>
      </c>
      <c r="Q15" s="23"/>
    </row>
    <row r="16" spans="1:17" ht="16.5" customHeight="1" x14ac:dyDescent="0.2">
      <c r="A16" s="1"/>
      <c r="B16" s="2" t="s">
        <v>32</v>
      </c>
      <c r="C16" s="14">
        <f t="shared" si="3"/>
        <v>49253</v>
      </c>
      <c r="D16" s="12">
        <v>4132</v>
      </c>
      <c r="E16" s="12">
        <v>3282</v>
      </c>
      <c r="F16" s="12">
        <v>3860</v>
      </c>
      <c r="G16" s="12">
        <v>3292</v>
      </c>
      <c r="H16" s="12">
        <v>3671</v>
      </c>
      <c r="I16" s="12">
        <v>3847</v>
      </c>
      <c r="J16" s="30">
        <v>4381</v>
      </c>
      <c r="K16" s="31">
        <v>4116</v>
      </c>
      <c r="L16" s="31">
        <v>4494</v>
      </c>
      <c r="M16" s="31">
        <v>4560</v>
      </c>
      <c r="N16" s="31">
        <v>4000</v>
      </c>
      <c r="O16" s="30">
        <v>5618</v>
      </c>
      <c r="Q16" s="23"/>
    </row>
    <row r="17" spans="1:17" ht="16.5" customHeight="1" x14ac:dyDescent="0.2">
      <c r="A17" s="1"/>
      <c r="B17" s="2" t="s">
        <v>33</v>
      </c>
      <c r="C17" s="14">
        <f t="shared" si="3"/>
        <v>22011</v>
      </c>
      <c r="D17" s="12">
        <v>1915</v>
      </c>
      <c r="E17" s="12">
        <v>1576</v>
      </c>
      <c r="F17" s="12">
        <v>1542</v>
      </c>
      <c r="G17" s="12">
        <v>1383</v>
      </c>
      <c r="H17" s="12">
        <v>1769</v>
      </c>
      <c r="I17" s="12">
        <v>1692</v>
      </c>
      <c r="J17" s="30">
        <v>1796</v>
      </c>
      <c r="K17" s="31">
        <v>1890</v>
      </c>
      <c r="L17" s="31">
        <v>1889</v>
      </c>
      <c r="M17" s="31">
        <v>1763</v>
      </c>
      <c r="N17" s="31">
        <v>1730</v>
      </c>
      <c r="O17" s="30">
        <v>3066</v>
      </c>
      <c r="Q17" s="23"/>
    </row>
    <row r="18" spans="1:17" ht="16.5" customHeight="1" x14ac:dyDescent="0.2">
      <c r="A18" s="1"/>
      <c r="B18" s="2" t="s">
        <v>34</v>
      </c>
      <c r="C18" s="14">
        <f t="shared" si="3"/>
        <v>37544</v>
      </c>
      <c r="D18" s="12">
        <v>2781</v>
      </c>
      <c r="E18" s="12">
        <v>2151</v>
      </c>
      <c r="F18" s="12">
        <v>2930</v>
      </c>
      <c r="G18" s="12">
        <v>2624</v>
      </c>
      <c r="H18" s="12">
        <v>3181</v>
      </c>
      <c r="I18" s="12">
        <v>3581</v>
      </c>
      <c r="J18" s="30">
        <v>2820</v>
      </c>
      <c r="K18" s="31">
        <v>2923</v>
      </c>
      <c r="L18" s="31">
        <v>3419</v>
      </c>
      <c r="M18" s="31">
        <v>3564</v>
      </c>
      <c r="N18" s="31">
        <v>3144</v>
      </c>
      <c r="O18" s="30">
        <v>4426</v>
      </c>
      <c r="Q18" s="23"/>
    </row>
    <row r="19" spans="1:17" ht="16.5" customHeight="1" x14ac:dyDescent="0.2">
      <c r="A19" s="1"/>
      <c r="B19" s="2" t="s">
        <v>35</v>
      </c>
      <c r="C19" s="14">
        <f t="shared" si="3"/>
        <v>29583</v>
      </c>
      <c r="D19" s="12">
        <v>2744</v>
      </c>
      <c r="E19" s="12">
        <v>2022</v>
      </c>
      <c r="F19" s="12">
        <v>2286</v>
      </c>
      <c r="G19" s="12">
        <v>2311</v>
      </c>
      <c r="H19" s="12">
        <v>2418</v>
      </c>
      <c r="I19" s="12">
        <v>2442</v>
      </c>
      <c r="J19" s="30">
        <v>2639</v>
      </c>
      <c r="K19" s="31">
        <v>2275</v>
      </c>
      <c r="L19" s="31">
        <v>2644</v>
      </c>
      <c r="M19" s="31">
        <v>2819</v>
      </c>
      <c r="N19" s="31">
        <v>2385</v>
      </c>
      <c r="O19" s="30">
        <v>2598</v>
      </c>
      <c r="Q19" s="23"/>
    </row>
    <row r="20" spans="1:17" ht="16.5" customHeight="1" x14ac:dyDescent="0.2">
      <c r="A20" s="1"/>
      <c r="B20" s="2" t="s">
        <v>36</v>
      </c>
      <c r="C20" s="14">
        <f t="shared" si="3"/>
        <v>18425</v>
      </c>
      <c r="D20" s="12">
        <v>1634</v>
      </c>
      <c r="E20" s="12">
        <v>1177</v>
      </c>
      <c r="F20" s="12">
        <v>1261</v>
      </c>
      <c r="G20" s="12">
        <v>1211</v>
      </c>
      <c r="H20" s="12">
        <v>1360</v>
      </c>
      <c r="I20" s="12">
        <v>1573</v>
      </c>
      <c r="J20" s="30">
        <v>1719</v>
      </c>
      <c r="K20" s="31">
        <v>1668</v>
      </c>
      <c r="L20" s="31">
        <v>1939</v>
      </c>
      <c r="M20" s="31">
        <v>1699</v>
      </c>
      <c r="N20" s="31">
        <v>1387</v>
      </c>
      <c r="O20" s="30">
        <v>1797</v>
      </c>
      <c r="Q20" s="23"/>
    </row>
    <row r="21" spans="1:17" ht="16.5" customHeight="1" x14ac:dyDescent="0.2">
      <c r="A21" s="1"/>
      <c r="B21" s="2" t="s">
        <v>37</v>
      </c>
      <c r="C21" s="14">
        <f t="shared" si="3"/>
        <v>951308</v>
      </c>
      <c r="D21" s="12">
        <v>104492</v>
      </c>
      <c r="E21" s="12">
        <v>102657</v>
      </c>
      <c r="F21" s="12">
        <v>92237</v>
      </c>
      <c r="G21" s="31">
        <v>69965</v>
      </c>
      <c r="H21" s="31">
        <v>64538</v>
      </c>
      <c r="I21" s="31">
        <v>60197</v>
      </c>
      <c r="J21" s="31">
        <v>66318</v>
      </c>
      <c r="K21" s="31">
        <v>66319</v>
      </c>
      <c r="L21" s="12">
        <v>70132</v>
      </c>
      <c r="M21" s="12">
        <v>68448</v>
      </c>
      <c r="N21" s="12">
        <v>84389</v>
      </c>
      <c r="O21" s="13">
        <v>101616</v>
      </c>
      <c r="P21" s="13"/>
      <c r="Q21" s="11"/>
    </row>
    <row r="22" spans="1:17" s="3" customFormat="1" ht="25.35" customHeight="1" x14ac:dyDescent="0.2">
      <c r="A22" s="7" t="s">
        <v>12</v>
      </c>
      <c r="B22" s="8"/>
      <c r="C22" s="14">
        <f>SUM(C23:C44)</f>
        <v>81716</v>
      </c>
      <c r="D22" s="14">
        <f>SUM(D23:D44)</f>
        <v>6174</v>
      </c>
      <c r="E22" s="14">
        <f t="shared" ref="E22:O22" si="4">SUM(E23:E44)</f>
        <v>5255</v>
      </c>
      <c r="F22" s="14">
        <f t="shared" si="4"/>
        <v>5192</v>
      </c>
      <c r="G22" s="14">
        <f t="shared" si="4"/>
        <v>6238</v>
      </c>
      <c r="H22" s="14">
        <f t="shared" si="4"/>
        <v>6390</v>
      </c>
      <c r="I22" s="14">
        <f t="shared" si="4"/>
        <v>6758</v>
      </c>
      <c r="J22" s="14">
        <f t="shared" si="4"/>
        <v>7588</v>
      </c>
      <c r="K22" s="14">
        <f t="shared" si="4"/>
        <v>8344</v>
      </c>
      <c r="L22" s="14">
        <f t="shared" si="4"/>
        <v>7842</v>
      </c>
      <c r="M22" s="14">
        <f t="shared" si="4"/>
        <v>7559</v>
      </c>
      <c r="N22" s="14">
        <f>SUM(N23:N44)</f>
        <v>7244</v>
      </c>
      <c r="O22" s="18">
        <f t="shared" si="4"/>
        <v>7132</v>
      </c>
      <c r="P22" s="15"/>
      <c r="Q22" s="11"/>
    </row>
    <row r="23" spans="1:17" ht="15.95" customHeight="1" x14ac:dyDescent="0.2">
      <c r="A23" s="1"/>
      <c r="B23" s="2" t="s">
        <v>38</v>
      </c>
      <c r="C23" s="14">
        <f t="shared" ref="C23:C44" si="5">SUM(D23:O23)</f>
        <v>217</v>
      </c>
      <c r="D23" s="12">
        <v>12</v>
      </c>
      <c r="E23" s="12">
        <v>6</v>
      </c>
      <c r="F23" s="12">
        <v>20</v>
      </c>
      <c r="G23" s="12">
        <v>20</v>
      </c>
      <c r="H23" s="12">
        <v>20</v>
      </c>
      <c r="I23" s="12">
        <v>10</v>
      </c>
      <c r="J23" s="12">
        <v>16</v>
      </c>
      <c r="K23" s="12">
        <v>24</v>
      </c>
      <c r="L23" s="12">
        <v>31</v>
      </c>
      <c r="M23" s="12">
        <v>22</v>
      </c>
      <c r="N23" s="12">
        <v>11</v>
      </c>
      <c r="O23" s="13">
        <v>25</v>
      </c>
    </row>
    <row r="24" spans="1:17" ht="15.95" customHeight="1" x14ac:dyDescent="0.2">
      <c r="A24" s="1"/>
      <c r="B24" s="2" t="s">
        <v>39</v>
      </c>
      <c r="C24" s="14">
        <f t="shared" si="5"/>
        <v>29</v>
      </c>
      <c r="D24" s="12">
        <v>2</v>
      </c>
      <c r="E24" s="12">
        <v>4</v>
      </c>
      <c r="F24" s="12">
        <v>1</v>
      </c>
      <c r="G24" s="12">
        <v>3</v>
      </c>
      <c r="H24" s="12">
        <v>2</v>
      </c>
      <c r="I24" s="12">
        <v>2</v>
      </c>
      <c r="J24" s="12">
        <v>5</v>
      </c>
      <c r="K24" s="12">
        <v>3</v>
      </c>
      <c r="L24" s="12">
        <v>0</v>
      </c>
      <c r="M24" s="12">
        <v>3</v>
      </c>
      <c r="N24" s="12">
        <v>4</v>
      </c>
      <c r="O24" s="13">
        <v>0</v>
      </c>
      <c r="P24" s="13"/>
    </row>
    <row r="25" spans="1:17" ht="15.95" customHeight="1" x14ac:dyDescent="0.2">
      <c r="A25" s="1"/>
      <c r="B25" s="2" t="s">
        <v>40</v>
      </c>
      <c r="C25" s="14">
        <f t="shared" si="5"/>
        <v>1586</v>
      </c>
      <c r="D25" s="12">
        <v>66</v>
      </c>
      <c r="E25" s="12">
        <v>101</v>
      </c>
      <c r="F25" s="12">
        <v>109</v>
      </c>
      <c r="G25" s="12">
        <v>97</v>
      </c>
      <c r="H25" s="12">
        <v>93</v>
      </c>
      <c r="I25" s="12">
        <v>80</v>
      </c>
      <c r="J25" s="12">
        <v>212</v>
      </c>
      <c r="K25" s="12">
        <v>203</v>
      </c>
      <c r="L25" s="12">
        <v>193</v>
      </c>
      <c r="M25" s="12">
        <v>199</v>
      </c>
      <c r="N25" s="12">
        <v>128</v>
      </c>
      <c r="O25" s="13">
        <v>105</v>
      </c>
      <c r="P25" s="13"/>
    </row>
    <row r="26" spans="1:17" ht="15.95" customHeight="1" x14ac:dyDescent="0.2">
      <c r="A26" s="1"/>
      <c r="B26" s="2" t="s">
        <v>41</v>
      </c>
      <c r="C26" s="14">
        <f t="shared" si="5"/>
        <v>5387</v>
      </c>
      <c r="D26" s="12">
        <v>149</v>
      </c>
      <c r="E26" s="12">
        <v>124</v>
      </c>
      <c r="F26" s="12">
        <v>168</v>
      </c>
      <c r="G26" s="12">
        <v>306</v>
      </c>
      <c r="H26" s="12">
        <v>380</v>
      </c>
      <c r="I26" s="12">
        <v>249</v>
      </c>
      <c r="J26" s="12">
        <v>568</v>
      </c>
      <c r="K26" s="12">
        <v>1043</v>
      </c>
      <c r="L26" s="12">
        <v>792</v>
      </c>
      <c r="M26" s="12">
        <v>648</v>
      </c>
      <c r="N26" s="12">
        <v>578</v>
      </c>
      <c r="O26" s="13">
        <v>382</v>
      </c>
      <c r="P26" s="13"/>
    </row>
    <row r="27" spans="1:17" ht="15.95" customHeight="1" x14ac:dyDescent="0.2">
      <c r="A27" s="1"/>
      <c r="B27" s="2" t="s">
        <v>226</v>
      </c>
      <c r="C27" s="14">
        <f t="shared" si="5"/>
        <v>39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8</v>
      </c>
      <c r="M27" s="12">
        <v>11</v>
      </c>
      <c r="N27" s="12">
        <v>9</v>
      </c>
      <c r="O27" s="13">
        <v>11</v>
      </c>
      <c r="P27" s="13"/>
    </row>
    <row r="28" spans="1:17" ht="15.95" customHeight="1" x14ac:dyDescent="0.2">
      <c r="A28" s="1"/>
      <c r="B28" s="2" t="s">
        <v>42</v>
      </c>
      <c r="C28" s="14">
        <f t="shared" si="5"/>
        <v>30186</v>
      </c>
      <c r="D28" s="12">
        <v>3069</v>
      </c>
      <c r="E28" s="12">
        <v>2812</v>
      </c>
      <c r="F28" s="12">
        <v>1960</v>
      </c>
      <c r="G28" s="12">
        <v>2647</v>
      </c>
      <c r="H28" s="12">
        <v>2661</v>
      </c>
      <c r="I28" s="12">
        <v>2774</v>
      </c>
      <c r="J28" s="12">
        <v>2394</v>
      </c>
      <c r="K28" s="12">
        <v>2179</v>
      </c>
      <c r="L28" s="12">
        <v>2276</v>
      </c>
      <c r="M28" s="12">
        <v>2469</v>
      </c>
      <c r="N28" s="12">
        <v>2408</v>
      </c>
      <c r="O28" s="13">
        <v>2537</v>
      </c>
      <c r="P28" s="13"/>
    </row>
    <row r="29" spans="1:17" ht="15.95" customHeight="1" x14ac:dyDescent="0.2">
      <c r="A29" s="1"/>
      <c r="B29" s="2" t="s">
        <v>43</v>
      </c>
      <c r="C29" s="14">
        <f t="shared" si="5"/>
        <v>62</v>
      </c>
      <c r="D29" s="12">
        <v>5</v>
      </c>
      <c r="E29" s="12">
        <v>4</v>
      </c>
      <c r="F29" s="12">
        <v>6</v>
      </c>
      <c r="G29" s="12">
        <v>8</v>
      </c>
      <c r="H29" s="12">
        <v>7</v>
      </c>
      <c r="I29" s="12">
        <v>2</v>
      </c>
      <c r="J29" s="12">
        <v>7</v>
      </c>
      <c r="K29" s="12">
        <v>9</v>
      </c>
      <c r="L29" s="12">
        <v>4</v>
      </c>
      <c r="M29" s="12">
        <v>4</v>
      </c>
      <c r="N29" s="12">
        <v>1</v>
      </c>
      <c r="O29" s="13">
        <v>5</v>
      </c>
      <c r="P29" s="13"/>
    </row>
    <row r="30" spans="1:17" ht="15.95" customHeight="1" x14ac:dyDescent="0.2">
      <c r="A30" s="1"/>
      <c r="B30" s="2" t="s">
        <v>44</v>
      </c>
      <c r="C30" s="14">
        <f t="shared" si="5"/>
        <v>231</v>
      </c>
      <c r="D30" s="12">
        <v>6</v>
      </c>
      <c r="E30" s="12">
        <v>10</v>
      </c>
      <c r="F30" s="12">
        <v>19</v>
      </c>
      <c r="G30" s="12">
        <v>20</v>
      </c>
      <c r="H30" s="12">
        <v>22</v>
      </c>
      <c r="I30" s="12">
        <v>21</v>
      </c>
      <c r="J30" s="12">
        <v>27</v>
      </c>
      <c r="K30" s="12">
        <v>26</v>
      </c>
      <c r="L30" s="12">
        <v>30</v>
      </c>
      <c r="M30" s="12">
        <v>19</v>
      </c>
      <c r="N30" s="12">
        <v>12</v>
      </c>
      <c r="O30" s="13">
        <v>19</v>
      </c>
      <c r="P30" s="13"/>
    </row>
    <row r="31" spans="1:17" ht="15.95" customHeight="1" x14ac:dyDescent="0.2">
      <c r="A31" s="1"/>
      <c r="B31" s="2" t="s">
        <v>45</v>
      </c>
      <c r="C31" s="14">
        <f t="shared" si="5"/>
        <v>289</v>
      </c>
      <c r="D31" s="12">
        <v>15</v>
      </c>
      <c r="E31" s="12">
        <v>20</v>
      </c>
      <c r="F31" s="12">
        <v>33</v>
      </c>
      <c r="G31" s="12">
        <v>13</v>
      </c>
      <c r="H31" s="12">
        <v>16</v>
      </c>
      <c r="I31" s="12">
        <v>16</v>
      </c>
      <c r="J31" s="12">
        <v>16</v>
      </c>
      <c r="K31" s="12">
        <v>19</v>
      </c>
      <c r="L31" s="12">
        <v>59</v>
      </c>
      <c r="M31" s="12">
        <v>27</v>
      </c>
      <c r="N31" s="12">
        <v>21</v>
      </c>
      <c r="O31" s="13">
        <v>34</v>
      </c>
      <c r="P31" s="13"/>
    </row>
    <row r="32" spans="1:17" ht="15.95" customHeight="1" x14ac:dyDescent="0.2">
      <c r="A32" s="1"/>
      <c r="B32" s="2" t="s">
        <v>46</v>
      </c>
      <c r="C32" s="14">
        <f t="shared" si="5"/>
        <v>9</v>
      </c>
      <c r="D32" s="12">
        <v>1</v>
      </c>
      <c r="E32" s="12">
        <v>1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1</v>
      </c>
      <c r="L32" s="12">
        <v>1</v>
      </c>
      <c r="M32" s="12">
        <v>1</v>
      </c>
      <c r="N32" s="12">
        <v>1</v>
      </c>
      <c r="O32" s="13">
        <v>0</v>
      </c>
      <c r="P32" s="13"/>
    </row>
    <row r="33" spans="1:17" ht="15.95" customHeight="1" x14ac:dyDescent="0.2">
      <c r="A33" s="1"/>
      <c r="B33" s="2" t="s">
        <v>47</v>
      </c>
      <c r="C33" s="14">
        <f t="shared" si="5"/>
        <v>1266</v>
      </c>
      <c r="D33" s="12">
        <v>102</v>
      </c>
      <c r="E33" s="12">
        <v>61</v>
      </c>
      <c r="F33" s="12">
        <v>74</v>
      </c>
      <c r="G33" s="12">
        <v>92</v>
      </c>
      <c r="H33" s="12">
        <v>90</v>
      </c>
      <c r="I33" s="12">
        <v>101</v>
      </c>
      <c r="J33" s="12">
        <v>136</v>
      </c>
      <c r="K33" s="12">
        <v>138</v>
      </c>
      <c r="L33" s="12">
        <v>123</v>
      </c>
      <c r="M33" s="12">
        <v>90</v>
      </c>
      <c r="N33" s="12">
        <v>147</v>
      </c>
      <c r="O33" s="13">
        <v>112</v>
      </c>
    </row>
    <row r="34" spans="1:17" ht="15.95" customHeight="1" x14ac:dyDescent="0.2">
      <c r="A34" s="1"/>
      <c r="B34" s="2" t="s">
        <v>217</v>
      </c>
      <c r="C34" s="14">
        <f t="shared" si="5"/>
        <v>13</v>
      </c>
      <c r="D34" s="12">
        <v>0</v>
      </c>
      <c r="E34" s="12">
        <v>0</v>
      </c>
      <c r="F34" s="12">
        <v>0</v>
      </c>
      <c r="G34" s="12">
        <v>2</v>
      </c>
      <c r="H34" s="12">
        <v>0</v>
      </c>
      <c r="I34" s="12">
        <v>0</v>
      </c>
      <c r="J34" s="12">
        <v>3</v>
      </c>
      <c r="K34" s="12">
        <v>4</v>
      </c>
      <c r="L34" s="12">
        <v>2</v>
      </c>
      <c r="M34" s="12">
        <v>0</v>
      </c>
      <c r="N34" s="12">
        <v>1</v>
      </c>
      <c r="O34" s="13">
        <v>1</v>
      </c>
    </row>
    <row r="35" spans="1:17" ht="15.95" customHeight="1" x14ac:dyDescent="0.2">
      <c r="A35" s="1"/>
      <c r="B35" s="25" t="s">
        <v>221</v>
      </c>
      <c r="C35" s="14">
        <f t="shared" si="5"/>
        <v>3</v>
      </c>
      <c r="D35" s="12">
        <v>0</v>
      </c>
      <c r="E35" s="12">
        <v>0</v>
      </c>
      <c r="F35" s="12">
        <v>0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2">
        <v>0</v>
      </c>
      <c r="M35" s="12">
        <v>1</v>
      </c>
      <c r="N35" s="12">
        <v>0</v>
      </c>
      <c r="O35" s="13">
        <v>1</v>
      </c>
    </row>
    <row r="36" spans="1:17" ht="15.95" customHeight="1" x14ac:dyDescent="0.2">
      <c r="A36" s="1"/>
      <c r="B36" s="2" t="s">
        <v>48</v>
      </c>
      <c r="C36" s="14">
        <f t="shared" si="5"/>
        <v>17119</v>
      </c>
      <c r="D36" s="12">
        <v>958</v>
      </c>
      <c r="E36" s="12">
        <v>743</v>
      </c>
      <c r="F36" s="12">
        <v>1192</v>
      </c>
      <c r="G36" s="12">
        <v>1496</v>
      </c>
      <c r="H36" s="12">
        <v>1205</v>
      </c>
      <c r="I36" s="12">
        <v>1082</v>
      </c>
      <c r="J36" s="12">
        <v>1946</v>
      </c>
      <c r="K36" s="12">
        <v>2075</v>
      </c>
      <c r="L36" s="12">
        <v>1389</v>
      </c>
      <c r="M36" s="12">
        <v>1807</v>
      </c>
      <c r="N36" s="12">
        <v>1564</v>
      </c>
      <c r="O36" s="13">
        <v>1662</v>
      </c>
      <c r="P36" s="13"/>
    </row>
    <row r="37" spans="1:17" ht="15.95" customHeight="1" x14ac:dyDescent="0.2">
      <c r="A37" s="1"/>
      <c r="B37" s="2" t="s">
        <v>225</v>
      </c>
      <c r="C37" s="14">
        <f t="shared" si="5"/>
        <v>2</v>
      </c>
      <c r="D37" s="12">
        <v>0</v>
      </c>
      <c r="E37" s="1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2</v>
      </c>
      <c r="K37" s="12">
        <v>0</v>
      </c>
      <c r="L37" s="12">
        <v>0</v>
      </c>
      <c r="M37" s="12">
        <v>0</v>
      </c>
      <c r="N37" s="12">
        <v>0</v>
      </c>
      <c r="O37" s="13">
        <v>0</v>
      </c>
      <c r="P37" s="13"/>
    </row>
    <row r="38" spans="1:17" ht="15.95" customHeight="1" x14ac:dyDescent="0.2">
      <c r="A38" s="1"/>
      <c r="B38" s="2" t="s">
        <v>49</v>
      </c>
      <c r="C38" s="14">
        <f t="shared" si="5"/>
        <v>173</v>
      </c>
      <c r="D38" s="32">
        <v>20</v>
      </c>
      <c r="E38" s="22">
        <v>15</v>
      </c>
      <c r="F38" s="12">
        <v>14</v>
      </c>
      <c r="G38" s="12">
        <v>15</v>
      </c>
      <c r="H38" s="12">
        <v>14</v>
      </c>
      <c r="I38" s="12">
        <v>12</v>
      </c>
      <c r="J38" s="12">
        <v>16</v>
      </c>
      <c r="K38" s="12">
        <v>12</v>
      </c>
      <c r="L38" s="12">
        <v>14</v>
      </c>
      <c r="M38" s="12">
        <v>17</v>
      </c>
      <c r="N38" s="12">
        <v>11</v>
      </c>
      <c r="O38" s="13">
        <v>13</v>
      </c>
    </row>
    <row r="39" spans="1:17" ht="15.95" customHeight="1" x14ac:dyDescent="0.2">
      <c r="A39" s="1"/>
      <c r="B39" s="2" t="s">
        <v>50</v>
      </c>
      <c r="C39" s="14">
        <f t="shared" si="5"/>
        <v>13216</v>
      </c>
      <c r="D39" s="12">
        <v>1315</v>
      </c>
      <c r="E39" s="12">
        <v>965</v>
      </c>
      <c r="F39" s="12">
        <v>874</v>
      </c>
      <c r="G39" s="12">
        <v>1012</v>
      </c>
      <c r="H39" s="12">
        <v>1014</v>
      </c>
      <c r="I39" s="12">
        <v>1445</v>
      </c>
      <c r="J39" s="12">
        <v>1064</v>
      </c>
      <c r="K39" s="12">
        <v>1180</v>
      </c>
      <c r="L39" s="12">
        <v>1405</v>
      </c>
      <c r="M39" s="12">
        <v>1157</v>
      </c>
      <c r="N39" s="12">
        <v>930</v>
      </c>
      <c r="O39" s="13">
        <v>855</v>
      </c>
    </row>
    <row r="40" spans="1:17" ht="15.95" customHeight="1" x14ac:dyDescent="0.2">
      <c r="A40" s="1"/>
      <c r="B40" s="2" t="s">
        <v>51</v>
      </c>
      <c r="C40" s="14">
        <f t="shared" si="5"/>
        <v>311</v>
      </c>
      <c r="D40" s="12">
        <v>29</v>
      </c>
      <c r="E40" s="12">
        <v>28</v>
      </c>
      <c r="F40" s="12">
        <v>23</v>
      </c>
      <c r="G40" s="12">
        <v>10</v>
      </c>
      <c r="H40" s="12">
        <v>35</v>
      </c>
      <c r="I40" s="12">
        <v>17</v>
      </c>
      <c r="J40" s="12">
        <v>33</v>
      </c>
      <c r="K40" s="12">
        <v>36</v>
      </c>
      <c r="L40" s="12">
        <v>28</v>
      </c>
      <c r="M40" s="12">
        <v>31</v>
      </c>
      <c r="N40" s="12">
        <v>15</v>
      </c>
      <c r="O40" s="13">
        <v>26</v>
      </c>
    </row>
    <row r="41" spans="1:17" ht="15.95" customHeight="1" x14ac:dyDescent="0.2">
      <c r="A41" s="1"/>
      <c r="B41" s="2" t="s">
        <v>52</v>
      </c>
      <c r="C41" s="14">
        <f t="shared" si="5"/>
        <v>260</v>
      </c>
      <c r="D41" s="12">
        <v>12</v>
      </c>
      <c r="E41" s="12">
        <v>19</v>
      </c>
      <c r="F41" s="12">
        <v>24</v>
      </c>
      <c r="G41" s="12">
        <v>21</v>
      </c>
      <c r="H41" s="12">
        <v>16</v>
      </c>
      <c r="I41" s="12">
        <v>12</v>
      </c>
      <c r="J41" s="12">
        <v>20</v>
      </c>
      <c r="K41" s="12">
        <v>23</v>
      </c>
      <c r="L41" s="12">
        <v>30</v>
      </c>
      <c r="M41" s="12">
        <v>32</v>
      </c>
      <c r="N41" s="12">
        <v>30</v>
      </c>
      <c r="O41" s="13">
        <v>21</v>
      </c>
    </row>
    <row r="42" spans="1:17" ht="15.95" customHeight="1" x14ac:dyDescent="0.2">
      <c r="A42" s="1"/>
      <c r="B42" s="2" t="s">
        <v>53</v>
      </c>
      <c r="C42" s="14">
        <f t="shared" si="5"/>
        <v>252</v>
      </c>
      <c r="D42" s="12">
        <v>21</v>
      </c>
      <c r="E42" s="12">
        <v>10</v>
      </c>
      <c r="F42" s="12">
        <v>22</v>
      </c>
      <c r="G42" s="12">
        <v>19</v>
      </c>
      <c r="H42" s="12">
        <v>25</v>
      </c>
      <c r="I42" s="12">
        <v>10</v>
      </c>
      <c r="J42" s="12">
        <v>26</v>
      </c>
      <c r="K42" s="12">
        <v>25</v>
      </c>
      <c r="L42" s="12">
        <v>37</v>
      </c>
      <c r="M42" s="12">
        <v>32</v>
      </c>
      <c r="N42" s="12">
        <v>12</v>
      </c>
      <c r="O42" s="13">
        <v>13</v>
      </c>
    </row>
    <row r="43" spans="1:17" ht="15.95" customHeight="1" x14ac:dyDescent="0.2">
      <c r="A43" s="1"/>
      <c r="B43" s="2" t="s">
        <v>54</v>
      </c>
      <c r="C43" s="14">
        <f t="shared" si="5"/>
        <v>11064</v>
      </c>
      <c r="D43" s="12">
        <v>392</v>
      </c>
      <c r="E43" s="12">
        <v>332</v>
      </c>
      <c r="F43" s="12">
        <v>651</v>
      </c>
      <c r="G43" s="12">
        <v>457</v>
      </c>
      <c r="H43" s="12">
        <v>787</v>
      </c>
      <c r="I43" s="12">
        <v>924</v>
      </c>
      <c r="J43" s="12">
        <v>1097</v>
      </c>
      <c r="K43" s="12">
        <v>1344</v>
      </c>
      <c r="L43" s="12">
        <v>1420</v>
      </c>
      <c r="M43" s="12">
        <v>989</v>
      </c>
      <c r="N43" s="12">
        <v>1361</v>
      </c>
      <c r="O43" s="13">
        <v>1310</v>
      </c>
    </row>
    <row r="44" spans="1:17" ht="15.95" customHeight="1" x14ac:dyDescent="0.2">
      <c r="A44" s="1"/>
      <c r="B44" s="2" t="s">
        <v>202</v>
      </c>
      <c r="C44" s="14">
        <f t="shared" si="5"/>
        <v>2</v>
      </c>
      <c r="D44" s="12">
        <v>0</v>
      </c>
      <c r="E44" s="12">
        <v>0</v>
      </c>
      <c r="F44" s="12">
        <v>1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3">
        <v>0</v>
      </c>
    </row>
    <row r="45" spans="1:17" s="3" customFormat="1" ht="25.35" customHeight="1" x14ac:dyDescent="0.2">
      <c r="A45" s="7" t="s">
        <v>13</v>
      </c>
      <c r="B45" s="8"/>
      <c r="C45" s="14">
        <f>SUM(C46:C57)</f>
        <v>663592</v>
      </c>
      <c r="D45" s="14">
        <f>SUM(D46:D57)</f>
        <v>59184</v>
      </c>
      <c r="E45" s="14">
        <f t="shared" ref="E45:O45" si="6">SUM(E46:E57)</f>
        <v>46966</v>
      </c>
      <c r="F45" s="14">
        <f t="shared" si="6"/>
        <v>54571</v>
      </c>
      <c r="G45" s="14">
        <f>SUM(G46:G57)</f>
        <v>50547</v>
      </c>
      <c r="H45" s="14">
        <f t="shared" si="6"/>
        <v>50716</v>
      </c>
      <c r="I45" s="14">
        <f t="shared" si="6"/>
        <v>54538</v>
      </c>
      <c r="J45" s="14">
        <f>SUM(J46:J57)</f>
        <v>59101</v>
      </c>
      <c r="K45" s="14">
        <f t="shared" si="6"/>
        <v>56333</v>
      </c>
      <c r="L45" s="14">
        <f t="shared" si="6"/>
        <v>58705</v>
      </c>
      <c r="M45" s="14">
        <f t="shared" si="6"/>
        <v>57790</v>
      </c>
      <c r="N45" s="14">
        <f>SUM(N46:N57)</f>
        <v>55321</v>
      </c>
      <c r="O45" s="18">
        <f t="shared" si="6"/>
        <v>59820</v>
      </c>
      <c r="P45" s="15"/>
      <c r="Q45" s="15"/>
    </row>
    <row r="46" spans="1:17" ht="15.95" customHeight="1" x14ac:dyDescent="0.2">
      <c r="A46" s="1"/>
      <c r="B46" s="2" t="s">
        <v>55</v>
      </c>
      <c r="C46" s="14">
        <f t="shared" ref="C46:C57" si="7">SUM(D46:O46)</f>
        <v>59079</v>
      </c>
      <c r="D46" s="12">
        <v>5652</v>
      </c>
      <c r="E46" s="12">
        <v>4713</v>
      </c>
      <c r="F46" s="12">
        <v>4973</v>
      </c>
      <c r="G46" s="12">
        <v>4460</v>
      </c>
      <c r="H46" s="12">
        <v>4979</v>
      </c>
      <c r="I46" s="12">
        <v>5222</v>
      </c>
      <c r="J46" s="12">
        <v>5618</v>
      </c>
      <c r="K46" s="12">
        <v>5554</v>
      </c>
      <c r="L46" s="12">
        <v>4644</v>
      </c>
      <c r="M46" s="12">
        <v>4770</v>
      </c>
      <c r="N46" s="12">
        <v>4319</v>
      </c>
      <c r="O46" s="22">
        <v>4175</v>
      </c>
    </row>
    <row r="47" spans="1:17" ht="15.95" customHeight="1" x14ac:dyDescent="0.2">
      <c r="A47" s="1"/>
      <c r="B47" s="2" t="s">
        <v>56</v>
      </c>
      <c r="C47" s="14">
        <f t="shared" si="7"/>
        <v>9555</v>
      </c>
      <c r="D47" s="12">
        <v>962</v>
      </c>
      <c r="E47" s="12">
        <v>683</v>
      </c>
      <c r="F47" s="12">
        <v>778</v>
      </c>
      <c r="G47" s="12">
        <v>645</v>
      </c>
      <c r="H47" s="12">
        <v>806</v>
      </c>
      <c r="I47" s="12">
        <v>852</v>
      </c>
      <c r="J47" s="12">
        <v>773</v>
      </c>
      <c r="K47" s="12">
        <v>694</v>
      </c>
      <c r="L47" s="12">
        <v>868</v>
      </c>
      <c r="M47" s="12">
        <v>750</v>
      </c>
      <c r="N47" s="12">
        <v>670</v>
      </c>
      <c r="O47" s="22">
        <v>1074</v>
      </c>
    </row>
    <row r="48" spans="1:17" ht="15.95" customHeight="1" x14ac:dyDescent="0.2">
      <c r="A48" s="1"/>
      <c r="B48" s="2" t="s">
        <v>57</v>
      </c>
      <c r="C48" s="14">
        <f t="shared" si="7"/>
        <v>72758</v>
      </c>
      <c r="D48" s="12">
        <v>6913</v>
      </c>
      <c r="E48" s="12">
        <v>5476</v>
      </c>
      <c r="F48" s="12">
        <v>5875</v>
      </c>
      <c r="G48" s="12">
        <v>6198</v>
      </c>
      <c r="H48" s="12">
        <v>5551</v>
      </c>
      <c r="I48" s="12">
        <v>6147</v>
      </c>
      <c r="J48" s="12">
        <v>6847</v>
      </c>
      <c r="K48" s="12">
        <v>6082</v>
      </c>
      <c r="L48" s="12">
        <v>5453</v>
      </c>
      <c r="M48" s="12">
        <v>6549</v>
      </c>
      <c r="N48" s="12">
        <v>5625</v>
      </c>
      <c r="O48" s="22">
        <v>6042</v>
      </c>
    </row>
    <row r="49" spans="1:17" ht="15.95" customHeight="1" x14ac:dyDescent="0.2">
      <c r="A49" s="1"/>
      <c r="B49" s="2" t="s">
        <v>58</v>
      </c>
      <c r="C49" s="14">
        <f t="shared" si="7"/>
        <v>25852</v>
      </c>
      <c r="D49" s="12">
        <v>2546</v>
      </c>
      <c r="E49" s="12">
        <v>2844</v>
      </c>
      <c r="F49" s="12">
        <v>2379</v>
      </c>
      <c r="G49" s="12">
        <v>1746</v>
      </c>
      <c r="H49" s="12">
        <v>1741</v>
      </c>
      <c r="I49" s="12">
        <v>2095</v>
      </c>
      <c r="J49" s="12">
        <v>2539</v>
      </c>
      <c r="K49" s="12">
        <v>2164</v>
      </c>
      <c r="L49" s="12">
        <v>2223</v>
      </c>
      <c r="M49" s="12">
        <v>2221</v>
      </c>
      <c r="N49" s="12">
        <v>1621</v>
      </c>
      <c r="O49" s="22">
        <v>1733</v>
      </c>
    </row>
    <row r="50" spans="1:17" ht="15.95" customHeight="1" x14ac:dyDescent="0.2">
      <c r="A50" s="1"/>
      <c r="B50" s="2" t="s">
        <v>59</v>
      </c>
      <c r="C50" s="14">
        <f t="shared" si="7"/>
        <v>245755</v>
      </c>
      <c r="D50" s="12">
        <v>20635</v>
      </c>
      <c r="E50" s="12">
        <v>15069</v>
      </c>
      <c r="F50" s="12">
        <v>19265</v>
      </c>
      <c r="G50" s="12">
        <v>18271</v>
      </c>
      <c r="H50" s="12">
        <v>18142</v>
      </c>
      <c r="I50" s="12">
        <v>21117</v>
      </c>
      <c r="J50" s="12">
        <v>21512</v>
      </c>
      <c r="K50" s="12">
        <v>21104</v>
      </c>
      <c r="L50" s="12">
        <v>20710</v>
      </c>
      <c r="M50" s="12">
        <v>21759</v>
      </c>
      <c r="N50" s="12">
        <v>21734</v>
      </c>
      <c r="O50" s="22">
        <v>26437</v>
      </c>
    </row>
    <row r="51" spans="1:17" ht="15.95" customHeight="1" x14ac:dyDescent="0.2">
      <c r="A51" s="1"/>
      <c r="B51" s="2" t="s">
        <v>60</v>
      </c>
      <c r="C51" s="14">
        <f t="shared" si="7"/>
        <v>84388</v>
      </c>
      <c r="D51" s="12">
        <v>6028</v>
      </c>
      <c r="E51" s="12">
        <v>5234</v>
      </c>
      <c r="F51" s="12">
        <v>7688</v>
      </c>
      <c r="G51" s="12">
        <v>6888</v>
      </c>
      <c r="H51" s="12">
        <v>6037</v>
      </c>
      <c r="I51" s="12">
        <v>5812</v>
      </c>
      <c r="J51" s="12">
        <v>7306</v>
      </c>
      <c r="K51" s="12">
        <v>8460</v>
      </c>
      <c r="L51" s="12">
        <v>7919</v>
      </c>
      <c r="M51" s="12">
        <v>7963</v>
      </c>
      <c r="N51" s="12">
        <v>7925</v>
      </c>
      <c r="O51" s="22">
        <v>7128</v>
      </c>
    </row>
    <row r="52" spans="1:17" ht="15.95" customHeight="1" x14ac:dyDescent="0.2">
      <c r="A52" s="1"/>
      <c r="B52" s="2" t="s">
        <v>61</v>
      </c>
      <c r="C52" s="14">
        <f t="shared" si="7"/>
        <v>3030</v>
      </c>
      <c r="D52" s="12">
        <v>159</v>
      </c>
      <c r="E52" s="12">
        <v>89</v>
      </c>
      <c r="F52" s="12">
        <v>205</v>
      </c>
      <c r="G52" s="12">
        <v>193</v>
      </c>
      <c r="H52" s="12">
        <v>226</v>
      </c>
      <c r="I52" s="12">
        <v>209</v>
      </c>
      <c r="J52" s="12">
        <v>338</v>
      </c>
      <c r="K52" s="12">
        <v>439</v>
      </c>
      <c r="L52" s="12">
        <v>316</v>
      </c>
      <c r="M52" s="12">
        <v>318</v>
      </c>
      <c r="N52" s="12">
        <v>235</v>
      </c>
      <c r="O52" s="22">
        <v>303</v>
      </c>
    </row>
    <row r="53" spans="1:17" ht="15.95" customHeight="1" x14ac:dyDescent="0.2">
      <c r="A53" s="1"/>
      <c r="B53" s="2" t="s">
        <v>62</v>
      </c>
      <c r="C53" s="14">
        <f t="shared" si="7"/>
        <v>4611</v>
      </c>
      <c r="D53" s="12">
        <v>330</v>
      </c>
      <c r="E53" s="12">
        <v>380</v>
      </c>
      <c r="F53" s="12">
        <v>417</v>
      </c>
      <c r="G53" s="12">
        <v>325</v>
      </c>
      <c r="H53" s="12">
        <v>439</v>
      </c>
      <c r="I53" s="12">
        <v>380</v>
      </c>
      <c r="J53" s="12">
        <v>351</v>
      </c>
      <c r="K53" s="12">
        <v>331</v>
      </c>
      <c r="L53" s="12">
        <v>458</v>
      </c>
      <c r="M53" s="12">
        <v>491</v>
      </c>
      <c r="N53" s="12">
        <v>408</v>
      </c>
      <c r="O53" s="22">
        <v>301</v>
      </c>
    </row>
    <row r="54" spans="1:17" ht="15.95" customHeight="1" x14ac:dyDescent="0.2">
      <c r="A54" s="1"/>
      <c r="B54" s="2" t="s">
        <v>63</v>
      </c>
      <c r="C54" s="14">
        <f t="shared" si="7"/>
        <v>59777</v>
      </c>
      <c r="D54" s="12">
        <v>4818</v>
      </c>
      <c r="E54" s="12">
        <v>4977</v>
      </c>
      <c r="F54" s="12">
        <v>5143</v>
      </c>
      <c r="G54" s="12">
        <v>4723</v>
      </c>
      <c r="H54" s="12">
        <v>4760</v>
      </c>
      <c r="I54" s="12">
        <v>4148</v>
      </c>
      <c r="J54" s="12">
        <v>5351</v>
      </c>
      <c r="K54" s="12">
        <v>4805</v>
      </c>
      <c r="L54" s="12">
        <v>7392</v>
      </c>
      <c r="M54" s="12">
        <v>4885</v>
      </c>
      <c r="N54" s="12">
        <v>4157</v>
      </c>
      <c r="O54" s="22">
        <v>4618</v>
      </c>
    </row>
    <row r="55" spans="1:17" ht="15.95" customHeight="1" x14ac:dyDescent="0.2">
      <c r="A55" s="1"/>
      <c r="B55" s="2" t="s">
        <v>64</v>
      </c>
      <c r="C55" s="14">
        <f t="shared" si="7"/>
        <v>652</v>
      </c>
      <c r="D55" s="12">
        <v>29</v>
      </c>
      <c r="E55" s="12">
        <v>32</v>
      </c>
      <c r="F55" s="12">
        <v>39</v>
      </c>
      <c r="G55" s="12">
        <v>68</v>
      </c>
      <c r="H55" s="12">
        <v>48</v>
      </c>
      <c r="I55" s="12">
        <v>42</v>
      </c>
      <c r="J55" s="12">
        <v>30</v>
      </c>
      <c r="K55" s="12">
        <v>61</v>
      </c>
      <c r="L55" s="12">
        <v>121</v>
      </c>
      <c r="M55" s="12">
        <v>80</v>
      </c>
      <c r="N55" s="12">
        <v>56</v>
      </c>
      <c r="O55" s="13">
        <v>46</v>
      </c>
    </row>
    <row r="56" spans="1:17" ht="15.95" customHeight="1" x14ac:dyDescent="0.2">
      <c r="A56" s="1"/>
      <c r="B56" s="2" t="s">
        <v>65</v>
      </c>
      <c r="C56" s="14">
        <f t="shared" si="7"/>
        <v>12209</v>
      </c>
      <c r="D56" s="12">
        <v>969</v>
      </c>
      <c r="E56" s="12">
        <v>867</v>
      </c>
      <c r="F56" s="12">
        <v>976</v>
      </c>
      <c r="G56" s="12">
        <v>888</v>
      </c>
      <c r="H56" s="12">
        <v>1064</v>
      </c>
      <c r="I56" s="12">
        <v>1556</v>
      </c>
      <c r="J56" s="12">
        <v>1181</v>
      </c>
      <c r="K56" s="12">
        <v>1205</v>
      </c>
      <c r="L56" s="12">
        <v>916</v>
      </c>
      <c r="M56" s="12">
        <v>1002</v>
      </c>
      <c r="N56" s="12">
        <v>794</v>
      </c>
      <c r="O56" s="22">
        <v>791</v>
      </c>
    </row>
    <row r="57" spans="1:17" ht="17.100000000000001" customHeight="1" x14ac:dyDescent="0.2">
      <c r="A57" s="1"/>
      <c r="B57" s="2" t="s">
        <v>66</v>
      </c>
      <c r="C57" s="14">
        <f t="shared" si="7"/>
        <v>85926</v>
      </c>
      <c r="D57" s="12">
        <v>10143</v>
      </c>
      <c r="E57" s="12">
        <v>6602</v>
      </c>
      <c r="F57" s="12">
        <v>6833</v>
      </c>
      <c r="G57" s="12">
        <v>6142</v>
      </c>
      <c r="H57" s="12">
        <v>6923</v>
      </c>
      <c r="I57" s="12">
        <v>6958</v>
      </c>
      <c r="J57" s="12">
        <v>7255</v>
      </c>
      <c r="K57" s="12">
        <v>5434</v>
      </c>
      <c r="L57" s="12">
        <v>7685</v>
      </c>
      <c r="M57" s="12">
        <v>7002</v>
      </c>
      <c r="N57" s="12">
        <v>7777</v>
      </c>
      <c r="O57" s="22">
        <v>7172</v>
      </c>
    </row>
    <row r="58" spans="1:17" s="5" customFormat="1" ht="25.35" customHeight="1" x14ac:dyDescent="0.2">
      <c r="A58" s="9" t="s">
        <v>14</v>
      </c>
      <c r="B58" s="8"/>
      <c r="C58" s="21">
        <f>SUM(C59:C105)</f>
        <v>276229</v>
      </c>
      <c r="D58" s="21">
        <f t="shared" ref="D58:O58" si="8">SUM(D59:D105)</f>
        <v>27848</v>
      </c>
      <c r="E58" s="21">
        <f t="shared" si="8"/>
        <v>27888</v>
      </c>
      <c r="F58" s="21">
        <f t="shared" si="8"/>
        <v>28522</v>
      </c>
      <c r="G58" s="21">
        <f t="shared" si="8"/>
        <v>24347</v>
      </c>
      <c r="H58" s="21">
        <f t="shared" si="8"/>
        <v>18108</v>
      </c>
      <c r="I58" s="21">
        <f t="shared" si="8"/>
        <v>17749</v>
      </c>
      <c r="J58" s="21">
        <f t="shared" si="8"/>
        <v>21372</v>
      </c>
      <c r="K58" s="21">
        <f t="shared" si="8"/>
        <v>22659</v>
      </c>
      <c r="L58" s="21">
        <f t="shared" si="8"/>
        <v>18733</v>
      </c>
      <c r="M58" s="21">
        <f t="shared" si="8"/>
        <v>20625</v>
      </c>
      <c r="N58" s="21">
        <f t="shared" si="8"/>
        <v>22482</v>
      </c>
      <c r="O58" s="21">
        <f t="shared" si="8"/>
        <v>25896</v>
      </c>
      <c r="P58" s="8"/>
      <c r="Q58" s="8"/>
    </row>
    <row r="59" spans="1:17" s="2" customFormat="1" ht="16.5" customHeight="1" x14ac:dyDescent="0.2">
      <c r="B59" s="2" t="s">
        <v>67</v>
      </c>
      <c r="C59" s="14">
        <f>SUM(D59:O59)</f>
        <v>53</v>
      </c>
      <c r="D59" s="12">
        <v>7</v>
      </c>
      <c r="E59" s="12">
        <v>3</v>
      </c>
      <c r="F59" s="12">
        <v>7</v>
      </c>
      <c r="G59" s="12">
        <v>8</v>
      </c>
      <c r="H59" s="12">
        <v>4</v>
      </c>
      <c r="I59" s="12">
        <v>1</v>
      </c>
      <c r="J59" s="12">
        <v>4</v>
      </c>
      <c r="K59" s="12">
        <v>4</v>
      </c>
      <c r="L59" s="12">
        <v>0</v>
      </c>
      <c r="M59" s="12">
        <v>8</v>
      </c>
      <c r="N59" s="12">
        <v>3</v>
      </c>
      <c r="O59" s="22">
        <v>4</v>
      </c>
      <c r="P59" s="9"/>
      <c r="Q59" s="9"/>
    </row>
    <row r="60" spans="1:17" ht="16.5" customHeight="1" x14ac:dyDescent="0.2">
      <c r="A60" s="1"/>
      <c r="B60" s="2" t="s">
        <v>68</v>
      </c>
      <c r="C60" s="14">
        <f>SUM(D60:O60)</f>
        <v>31737</v>
      </c>
      <c r="D60" s="12">
        <v>3556</v>
      </c>
      <c r="E60" s="12">
        <v>3721</v>
      </c>
      <c r="F60" s="12">
        <v>4741</v>
      </c>
      <c r="G60" s="12">
        <v>3065</v>
      </c>
      <c r="H60" s="12">
        <v>1784</v>
      </c>
      <c r="I60" s="12">
        <v>1515</v>
      </c>
      <c r="J60" s="12">
        <v>1806</v>
      </c>
      <c r="K60" s="12">
        <v>2065</v>
      </c>
      <c r="L60" s="12">
        <v>1645</v>
      </c>
      <c r="M60" s="12">
        <v>2169</v>
      </c>
      <c r="N60" s="12">
        <v>2740</v>
      </c>
      <c r="O60" s="22">
        <v>2930</v>
      </c>
    </row>
    <row r="61" spans="1:17" ht="16.5" customHeight="1" x14ac:dyDescent="0.2">
      <c r="A61" s="1"/>
      <c r="B61" s="2" t="s">
        <v>69</v>
      </c>
      <c r="C61" s="14">
        <f t="shared" ref="C61:C105" si="9">SUM(D61:O61)</f>
        <v>119</v>
      </c>
      <c r="D61" s="12">
        <v>6</v>
      </c>
      <c r="E61" s="12">
        <v>12</v>
      </c>
      <c r="F61" s="12">
        <v>15</v>
      </c>
      <c r="G61" s="12">
        <v>16</v>
      </c>
      <c r="H61" s="12">
        <v>6</v>
      </c>
      <c r="I61" s="12">
        <v>8</v>
      </c>
      <c r="J61" s="12">
        <v>10</v>
      </c>
      <c r="K61" s="12">
        <v>11</v>
      </c>
      <c r="L61" s="12">
        <v>5</v>
      </c>
      <c r="M61" s="12">
        <v>8</v>
      </c>
      <c r="N61" s="12">
        <v>15</v>
      </c>
      <c r="O61" s="13">
        <v>7</v>
      </c>
    </row>
    <row r="62" spans="1:17" ht="16.5" customHeight="1" x14ac:dyDescent="0.2">
      <c r="A62" s="1"/>
      <c r="B62" s="2" t="s">
        <v>70</v>
      </c>
      <c r="C62" s="14">
        <f t="shared" si="9"/>
        <v>3577</v>
      </c>
      <c r="D62" s="12">
        <v>561</v>
      </c>
      <c r="E62" s="12">
        <v>424</v>
      </c>
      <c r="F62" s="12">
        <v>422</v>
      </c>
      <c r="G62" s="12">
        <v>262</v>
      </c>
      <c r="H62" s="12">
        <v>166</v>
      </c>
      <c r="I62" s="12">
        <v>135</v>
      </c>
      <c r="J62" s="12">
        <v>207</v>
      </c>
      <c r="K62" s="12">
        <v>281</v>
      </c>
      <c r="L62" s="12">
        <v>177</v>
      </c>
      <c r="M62" s="12">
        <v>230</v>
      </c>
      <c r="N62" s="12">
        <v>342</v>
      </c>
      <c r="O62" s="22">
        <v>370</v>
      </c>
    </row>
    <row r="63" spans="1:17" ht="16.5" customHeight="1" x14ac:dyDescent="0.2">
      <c r="A63" s="1"/>
      <c r="B63" s="2" t="s">
        <v>71</v>
      </c>
      <c r="C63" s="14">
        <f t="shared" si="9"/>
        <v>5061</v>
      </c>
      <c r="D63" s="12">
        <v>577</v>
      </c>
      <c r="E63" s="12">
        <v>493</v>
      </c>
      <c r="F63" s="12">
        <v>437</v>
      </c>
      <c r="G63" s="12">
        <v>381</v>
      </c>
      <c r="H63" s="12">
        <v>289</v>
      </c>
      <c r="I63" s="12">
        <v>290</v>
      </c>
      <c r="J63" s="12">
        <v>458</v>
      </c>
      <c r="K63" s="12">
        <v>460</v>
      </c>
      <c r="L63" s="12">
        <v>333</v>
      </c>
      <c r="M63" s="12">
        <v>385</v>
      </c>
      <c r="N63" s="12">
        <v>320</v>
      </c>
      <c r="O63" s="22">
        <v>638</v>
      </c>
    </row>
    <row r="64" spans="1:17" ht="16.5" customHeight="1" x14ac:dyDescent="0.2">
      <c r="A64" s="1"/>
      <c r="B64" s="2" t="s">
        <v>72</v>
      </c>
      <c r="C64" s="14">
        <f t="shared" si="9"/>
        <v>88</v>
      </c>
      <c r="D64" s="12">
        <v>6</v>
      </c>
      <c r="E64" s="12">
        <v>10</v>
      </c>
      <c r="F64" s="12">
        <v>5</v>
      </c>
      <c r="G64" s="12">
        <v>5</v>
      </c>
      <c r="H64" s="12">
        <v>3</v>
      </c>
      <c r="I64" s="12">
        <v>2</v>
      </c>
      <c r="J64" s="12">
        <v>2</v>
      </c>
      <c r="K64" s="12">
        <v>3</v>
      </c>
      <c r="L64" s="12">
        <v>5</v>
      </c>
      <c r="M64" s="12">
        <v>18</v>
      </c>
      <c r="N64" s="12">
        <v>21</v>
      </c>
      <c r="O64" s="13">
        <v>8</v>
      </c>
    </row>
    <row r="65" spans="1:15" ht="16.5" customHeight="1" x14ac:dyDescent="0.2">
      <c r="A65" s="1"/>
      <c r="B65" s="2" t="s">
        <v>73</v>
      </c>
      <c r="C65" s="14">
        <f t="shared" si="9"/>
        <v>1604</v>
      </c>
      <c r="D65" s="12">
        <v>212</v>
      </c>
      <c r="E65" s="12">
        <v>295</v>
      </c>
      <c r="F65" s="12">
        <v>183</v>
      </c>
      <c r="G65" s="12">
        <v>123</v>
      </c>
      <c r="H65" s="12">
        <v>70</v>
      </c>
      <c r="I65" s="12">
        <v>150</v>
      </c>
      <c r="J65" s="12">
        <v>69</v>
      </c>
      <c r="K65" s="12">
        <v>40</v>
      </c>
      <c r="L65" s="12">
        <v>88</v>
      </c>
      <c r="M65" s="12">
        <v>90</v>
      </c>
      <c r="N65" s="12">
        <v>123</v>
      </c>
      <c r="O65" s="22">
        <v>161</v>
      </c>
    </row>
    <row r="66" spans="1:15" ht="16.5" customHeight="1" x14ac:dyDescent="0.2">
      <c r="A66" s="1"/>
      <c r="B66" s="2" t="s">
        <v>74</v>
      </c>
      <c r="C66" s="14">
        <f t="shared" si="9"/>
        <v>930</v>
      </c>
      <c r="D66" s="12">
        <v>109</v>
      </c>
      <c r="E66" s="12">
        <v>95</v>
      </c>
      <c r="F66" s="12">
        <v>127</v>
      </c>
      <c r="G66" s="12">
        <v>62</v>
      </c>
      <c r="H66" s="12">
        <v>54</v>
      </c>
      <c r="I66" s="12">
        <v>46</v>
      </c>
      <c r="J66" s="12">
        <v>62</v>
      </c>
      <c r="K66" s="12">
        <v>55</v>
      </c>
      <c r="L66" s="12">
        <v>46</v>
      </c>
      <c r="M66" s="12">
        <v>62</v>
      </c>
      <c r="N66" s="12">
        <v>107</v>
      </c>
      <c r="O66" s="22">
        <v>105</v>
      </c>
    </row>
    <row r="67" spans="1:15" ht="16.5" customHeight="1" x14ac:dyDescent="0.2">
      <c r="A67" s="1"/>
      <c r="B67" s="2" t="s">
        <v>75</v>
      </c>
      <c r="C67" s="14">
        <f t="shared" si="9"/>
        <v>2528</v>
      </c>
      <c r="D67" s="12">
        <v>284</v>
      </c>
      <c r="E67" s="12">
        <v>313</v>
      </c>
      <c r="F67" s="12">
        <v>280</v>
      </c>
      <c r="G67" s="12">
        <v>203</v>
      </c>
      <c r="H67" s="12">
        <v>152</v>
      </c>
      <c r="I67" s="12">
        <v>147</v>
      </c>
      <c r="J67" s="12">
        <v>201</v>
      </c>
      <c r="K67" s="12">
        <v>131</v>
      </c>
      <c r="L67" s="12">
        <v>137</v>
      </c>
      <c r="M67" s="12">
        <v>215</v>
      </c>
      <c r="N67" s="12">
        <v>229</v>
      </c>
      <c r="O67" s="22">
        <v>236</v>
      </c>
    </row>
    <row r="68" spans="1:15" ht="16.5" customHeight="1" x14ac:dyDescent="0.2">
      <c r="A68" s="1"/>
      <c r="B68" s="2" t="s">
        <v>203</v>
      </c>
      <c r="C68" s="14">
        <f t="shared" si="9"/>
        <v>1</v>
      </c>
      <c r="D68" s="12">
        <v>0</v>
      </c>
      <c r="E68" s="12">
        <v>0</v>
      </c>
      <c r="F68" s="12">
        <v>1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22">
        <v>0</v>
      </c>
    </row>
    <row r="69" spans="1:15" ht="16.5" customHeight="1" x14ac:dyDescent="0.2">
      <c r="A69" s="1"/>
      <c r="B69" s="2" t="s">
        <v>76</v>
      </c>
      <c r="C69" s="14">
        <f t="shared" si="9"/>
        <v>978</v>
      </c>
      <c r="D69" s="12">
        <v>89</v>
      </c>
      <c r="E69" s="12">
        <v>130</v>
      </c>
      <c r="F69" s="12">
        <v>139</v>
      </c>
      <c r="G69" s="12">
        <v>99</v>
      </c>
      <c r="H69" s="12">
        <v>51</v>
      </c>
      <c r="I69" s="12">
        <v>28</v>
      </c>
      <c r="J69" s="12">
        <v>54</v>
      </c>
      <c r="K69" s="12">
        <v>81</v>
      </c>
      <c r="L69" s="12">
        <v>58</v>
      </c>
      <c r="M69" s="12">
        <v>69</v>
      </c>
      <c r="N69" s="12">
        <v>109</v>
      </c>
      <c r="O69" s="22">
        <v>71</v>
      </c>
    </row>
    <row r="70" spans="1:15" ht="16.5" customHeight="1" x14ac:dyDescent="0.2">
      <c r="A70" s="1"/>
      <c r="B70" s="2" t="s">
        <v>77</v>
      </c>
      <c r="C70" s="14">
        <f t="shared" si="9"/>
        <v>622</v>
      </c>
      <c r="D70" s="12">
        <v>73</v>
      </c>
      <c r="E70" s="12">
        <v>56</v>
      </c>
      <c r="F70" s="12">
        <v>45</v>
      </c>
      <c r="G70" s="12">
        <v>113</v>
      </c>
      <c r="H70" s="12">
        <v>25</v>
      </c>
      <c r="I70" s="12">
        <v>30</v>
      </c>
      <c r="J70" s="12">
        <v>28</v>
      </c>
      <c r="K70" s="12">
        <v>27</v>
      </c>
      <c r="L70" s="24">
        <v>26</v>
      </c>
      <c r="M70" s="12">
        <v>49</v>
      </c>
      <c r="N70" s="33">
        <v>83</v>
      </c>
      <c r="O70" s="22">
        <v>67</v>
      </c>
    </row>
    <row r="71" spans="1:15" ht="16.5" customHeight="1" x14ac:dyDescent="0.2">
      <c r="A71" s="1"/>
      <c r="B71" s="2" t="s">
        <v>78</v>
      </c>
      <c r="C71" s="14">
        <f t="shared" si="9"/>
        <v>67965</v>
      </c>
      <c r="D71" s="12">
        <v>6094</v>
      </c>
      <c r="E71" s="12">
        <v>5354</v>
      </c>
      <c r="F71" s="12">
        <v>6310</v>
      </c>
      <c r="G71" s="12">
        <v>5343</v>
      </c>
      <c r="H71" s="24">
        <v>4882</v>
      </c>
      <c r="I71" s="12">
        <v>5126</v>
      </c>
      <c r="J71" s="13">
        <v>5635</v>
      </c>
      <c r="K71" s="12">
        <v>6432</v>
      </c>
      <c r="L71" s="13">
        <v>5540</v>
      </c>
      <c r="M71" s="12">
        <v>5374</v>
      </c>
      <c r="N71" s="12">
        <v>5780</v>
      </c>
      <c r="O71" s="22">
        <v>6095</v>
      </c>
    </row>
    <row r="72" spans="1:15" ht="16.5" customHeight="1" x14ac:dyDescent="0.2">
      <c r="A72" s="1"/>
      <c r="B72" s="2" t="s">
        <v>79</v>
      </c>
      <c r="C72" s="14">
        <f t="shared" si="9"/>
        <v>339</v>
      </c>
      <c r="D72" s="12">
        <v>28</v>
      </c>
      <c r="E72" s="12">
        <v>42</v>
      </c>
      <c r="F72" s="24">
        <v>61</v>
      </c>
      <c r="G72" s="12">
        <v>25</v>
      </c>
      <c r="H72" s="13">
        <v>21</v>
      </c>
      <c r="I72" s="12">
        <v>13</v>
      </c>
      <c r="J72" s="13">
        <v>21</v>
      </c>
      <c r="K72" s="12">
        <v>12</v>
      </c>
      <c r="L72" s="13">
        <v>19</v>
      </c>
      <c r="M72" s="12">
        <v>15</v>
      </c>
      <c r="N72" s="12">
        <v>41</v>
      </c>
      <c r="O72" s="22">
        <v>41</v>
      </c>
    </row>
    <row r="73" spans="1:15" ht="16.5" customHeight="1" x14ac:dyDescent="0.2">
      <c r="A73" s="1"/>
      <c r="B73" s="2" t="s">
        <v>80</v>
      </c>
      <c r="C73" s="14">
        <f t="shared" si="9"/>
        <v>950</v>
      </c>
      <c r="D73" s="24">
        <v>105</v>
      </c>
      <c r="E73" s="12">
        <v>129</v>
      </c>
      <c r="F73" s="13">
        <v>112</v>
      </c>
      <c r="G73" s="12">
        <v>99</v>
      </c>
      <c r="H73" s="13">
        <v>51</v>
      </c>
      <c r="I73" s="12">
        <v>48</v>
      </c>
      <c r="J73" s="13">
        <v>44</v>
      </c>
      <c r="K73" s="12">
        <v>42</v>
      </c>
      <c r="L73" s="13">
        <v>43</v>
      </c>
      <c r="M73" s="12">
        <v>74</v>
      </c>
      <c r="N73" s="12">
        <v>122</v>
      </c>
      <c r="O73" s="22">
        <v>81</v>
      </c>
    </row>
    <row r="74" spans="1:15" ht="16.5" customHeight="1" x14ac:dyDescent="0.2">
      <c r="A74" s="1"/>
      <c r="B74" s="2" t="s">
        <v>81</v>
      </c>
      <c r="C74" s="14">
        <f t="shared" si="9"/>
        <v>32421</v>
      </c>
      <c r="D74" s="24">
        <v>3402</v>
      </c>
      <c r="E74" s="12">
        <v>4346</v>
      </c>
      <c r="F74" s="13">
        <v>3463</v>
      </c>
      <c r="G74" s="12">
        <v>3450</v>
      </c>
      <c r="H74" s="13">
        <v>1992</v>
      </c>
      <c r="I74" s="12">
        <v>1778</v>
      </c>
      <c r="J74" s="13">
        <v>2110</v>
      </c>
      <c r="K74" s="12">
        <v>2777</v>
      </c>
      <c r="L74" s="13">
        <v>1751</v>
      </c>
      <c r="M74" s="12">
        <v>2184</v>
      </c>
      <c r="N74" s="12">
        <v>2213</v>
      </c>
      <c r="O74" s="22">
        <v>2955</v>
      </c>
    </row>
    <row r="75" spans="1:15" ht="16.5" customHeight="1" x14ac:dyDescent="0.2">
      <c r="A75" s="1"/>
      <c r="B75" s="2" t="s">
        <v>82</v>
      </c>
      <c r="C75" s="14">
        <f t="shared" si="9"/>
        <v>2376</v>
      </c>
      <c r="D75" s="24">
        <v>222</v>
      </c>
      <c r="E75" s="12">
        <v>244</v>
      </c>
      <c r="F75" s="13">
        <v>229</v>
      </c>
      <c r="G75" s="12">
        <v>166</v>
      </c>
      <c r="H75" s="13">
        <v>160</v>
      </c>
      <c r="I75" s="12">
        <v>156</v>
      </c>
      <c r="J75" s="13">
        <v>140</v>
      </c>
      <c r="K75" s="12">
        <v>205</v>
      </c>
      <c r="L75" s="13">
        <v>188</v>
      </c>
      <c r="M75" s="12">
        <v>184</v>
      </c>
      <c r="N75" s="12">
        <v>238</v>
      </c>
      <c r="O75" s="22">
        <v>244</v>
      </c>
    </row>
    <row r="76" spans="1:15" ht="16.5" customHeight="1" x14ac:dyDescent="0.2">
      <c r="A76" s="1"/>
      <c r="B76" s="2" t="s">
        <v>83</v>
      </c>
      <c r="C76" s="14">
        <f t="shared" si="9"/>
        <v>24530</v>
      </c>
      <c r="D76" s="12">
        <v>2193</v>
      </c>
      <c r="E76" s="12">
        <v>1996</v>
      </c>
      <c r="F76" s="12">
        <v>2041</v>
      </c>
      <c r="G76" s="12">
        <v>2397</v>
      </c>
      <c r="H76" s="12">
        <v>1680</v>
      </c>
      <c r="I76" s="12">
        <v>1484</v>
      </c>
      <c r="J76" s="12">
        <v>2742</v>
      </c>
      <c r="K76" s="12">
        <v>2113</v>
      </c>
      <c r="L76" s="12">
        <v>1782</v>
      </c>
      <c r="M76" s="12">
        <v>2178</v>
      </c>
      <c r="N76" s="12">
        <v>1800</v>
      </c>
      <c r="O76" s="22">
        <v>2124</v>
      </c>
    </row>
    <row r="77" spans="1:15" ht="16.5" customHeight="1" x14ac:dyDescent="0.2">
      <c r="A77" s="1"/>
      <c r="B77" s="2" t="s">
        <v>84</v>
      </c>
      <c r="C77" s="14">
        <f t="shared" si="9"/>
        <v>1394</v>
      </c>
      <c r="D77" s="12">
        <v>154</v>
      </c>
      <c r="E77" s="12">
        <v>198</v>
      </c>
      <c r="F77" s="12">
        <v>181</v>
      </c>
      <c r="G77" s="12">
        <v>121</v>
      </c>
      <c r="H77" s="12">
        <v>71</v>
      </c>
      <c r="I77" s="12">
        <v>90</v>
      </c>
      <c r="J77" s="12">
        <v>67</v>
      </c>
      <c r="K77" s="12">
        <v>87</v>
      </c>
      <c r="L77" s="12">
        <v>53</v>
      </c>
      <c r="M77" s="12">
        <v>86</v>
      </c>
      <c r="N77" s="12">
        <v>157</v>
      </c>
      <c r="O77" s="22">
        <v>129</v>
      </c>
    </row>
    <row r="78" spans="1:15" ht="16.5" customHeight="1" x14ac:dyDescent="0.2">
      <c r="A78" s="1"/>
      <c r="B78" s="2" t="s">
        <v>85</v>
      </c>
      <c r="C78" s="14">
        <f t="shared" si="9"/>
        <v>1582</v>
      </c>
      <c r="D78" s="12">
        <v>142</v>
      </c>
      <c r="E78" s="12">
        <v>123</v>
      </c>
      <c r="F78" s="12">
        <v>138</v>
      </c>
      <c r="G78" s="12">
        <v>134</v>
      </c>
      <c r="H78" s="12">
        <v>106</v>
      </c>
      <c r="I78" s="12">
        <v>120</v>
      </c>
      <c r="J78" s="12">
        <v>172</v>
      </c>
      <c r="K78" s="12">
        <v>141</v>
      </c>
      <c r="L78" s="12">
        <v>102</v>
      </c>
      <c r="M78" s="12">
        <v>126</v>
      </c>
      <c r="N78" s="12">
        <v>116</v>
      </c>
      <c r="O78" s="22">
        <v>162</v>
      </c>
    </row>
    <row r="79" spans="1:15" ht="16.5" customHeight="1" x14ac:dyDescent="0.2">
      <c r="A79" s="1"/>
      <c r="B79" s="2" t="s">
        <v>86</v>
      </c>
      <c r="C79" s="14">
        <f t="shared" si="9"/>
        <v>1</v>
      </c>
      <c r="D79" s="12">
        <v>1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 t="s">
        <v>238</v>
      </c>
      <c r="O79" s="22">
        <v>0</v>
      </c>
    </row>
    <row r="80" spans="1:15" ht="16.5" customHeight="1" x14ac:dyDescent="0.2">
      <c r="A80" s="1"/>
      <c r="B80" s="2" t="s">
        <v>87</v>
      </c>
      <c r="C80" s="14">
        <f t="shared" si="9"/>
        <v>118</v>
      </c>
      <c r="D80" s="12">
        <v>19</v>
      </c>
      <c r="E80" s="12">
        <v>17</v>
      </c>
      <c r="F80" s="12">
        <v>20</v>
      </c>
      <c r="G80" s="12">
        <v>6</v>
      </c>
      <c r="H80" s="12">
        <v>5</v>
      </c>
      <c r="I80" s="12">
        <v>3</v>
      </c>
      <c r="J80" s="12">
        <v>9</v>
      </c>
      <c r="K80" s="12">
        <v>8</v>
      </c>
      <c r="L80" s="12">
        <v>7</v>
      </c>
      <c r="M80" s="12">
        <v>3</v>
      </c>
      <c r="N80" s="12">
        <v>8</v>
      </c>
      <c r="O80" s="22">
        <v>13</v>
      </c>
    </row>
    <row r="81" spans="1:15" ht="16.5" customHeight="1" x14ac:dyDescent="0.2">
      <c r="A81" s="1"/>
      <c r="B81" s="2" t="s">
        <v>88</v>
      </c>
      <c r="C81" s="14">
        <f t="shared" si="9"/>
        <v>32461</v>
      </c>
      <c r="D81" s="12">
        <v>3286</v>
      </c>
      <c r="E81" s="12">
        <v>2669</v>
      </c>
      <c r="F81" s="12">
        <v>2820</v>
      </c>
      <c r="G81" s="12">
        <v>2482</v>
      </c>
      <c r="H81" s="12">
        <v>2290</v>
      </c>
      <c r="I81" s="12">
        <v>2431</v>
      </c>
      <c r="J81" s="12">
        <v>2627</v>
      </c>
      <c r="K81" s="12">
        <v>2962</v>
      </c>
      <c r="L81" s="12">
        <v>2573</v>
      </c>
      <c r="M81" s="12">
        <v>2479</v>
      </c>
      <c r="N81" s="12">
        <v>2741</v>
      </c>
      <c r="O81" s="22">
        <v>3101</v>
      </c>
    </row>
    <row r="82" spans="1:15" ht="16.5" customHeight="1" x14ac:dyDescent="0.2">
      <c r="A82" s="1"/>
      <c r="B82" s="2" t="s">
        <v>222</v>
      </c>
      <c r="C82" s="14">
        <f t="shared" si="9"/>
        <v>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1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22">
        <v>0</v>
      </c>
    </row>
    <row r="83" spans="1:15" ht="16.5" customHeight="1" x14ac:dyDescent="0.2">
      <c r="A83" s="1"/>
      <c r="B83" s="2" t="s">
        <v>89</v>
      </c>
      <c r="C83" s="14">
        <f t="shared" si="9"/>
        <v>573</v>
      </c>
      <c r="D83" s="12">
        <v>60</v>
      </c>
      <c r="E83" s="12">
        <v>37</v>
      </c>
      <c r="F83" s="12">
        <v>82</v>
      </c>
      <c r="G83" s="12">
        <v>49</v>
      </c>
      <c r="H83" s="12">
        <v>27</v>
      </c>
      <c r="I83" s="12">
        <v>43</v>
      </c>
      <c r="J83" s="12">
        <v>38</v>
      </c>
      <c r="K83" s="12">
        <v>36</v>
      </c>
      <c r="L83" s="12">
        <v>35</v>
      </c>
      <c r="M83" s="12">
        <v>56</v>
      </c>
      <c r="N83" s="12">
        <v>63</v>
      </c>
      <c r="O83" s="22">
        <v>47</v>
      </c>
    </row>
    <row r="84" spans="1:15" ht="16.5" customHeight="1" x14ac:dyDescent="0.2">
      <c r="A84" s="1"/>
      <c r="B84" s="2" t="s">
        <v>90</v>
      </c>
      <c r="C84" s="14">
        <f t="shared" si="9"/>
        <v>48</v>
      </c>
      <c r="D84" s="12">
        <v>8</v>
      </c>
      <c r="E84" s="12">
        <v>3</v>
      </c>
      <c r="F84" s="12">
        <v>5</v>
      </c>
      <c r="G84" s="12">
        <v>9</v>
      </c>
      <c r="H84" s="12">
        <v>3</v>
      </c>
      <c r="I84" s="12">
        <v>0</v>
      </c>
      <c r="J84" s="12">
        <v>3</v>
      </c>
      <c r="K84" s="12">
        <v>4</v>
      </c>
      <c r="L84" s="12">
        <v>0</v>
      </c>
      <c r="M84" s="12">
        <v>4</v>
      </c>
      <c r="N84" s="12">
        <v>4</v>
      </c>
      <c r="O84" s="22">
        <v>5</v>
      </c>
    </row>
    <row r="85" spans="1:15" ht="16.5" customHeight="1" x14ac:dyDescent="0.2">
      <c r="A85" s="1"/>
      <c r="B85" s="2" t="s">
        <v>91</v>
      </c>
      <c r="C85" s="14">
        <f t="shared" si="9"/>
        <v>600</v>
      </c>
      <c r="D85" s="12">
        <v>53</v>
      </c>
      <c r="E85" s="12">
        <v>124</v>
      </c>
      <c r="F85" s="12">
        <v>81</v>
      </c>
      <c r="G85" s="12">
        <v>65</v>
      </c>
      <c r="H85" s="12">
        <v>30</v>
      </c>
      <c r="I85" s="12">
        <v>18</v>
      </c>
      <c r="J85" s="12">
        <v>37</v>
      </c>
      <c r="K85" s="12">
        <v>41</v>
      </c>
      <c r="L85" s="12">
        <v>20</v>
      </c>
      <c r="M85" s="12">
        <v>45</v>
      </c>
      <c r="N85" s="12">
        <v>51</v>
      </c>
      <c r="O85" s="22">
        <v>35</v>
      </c>
    </row>
    <row r="86" spans="1:15" ht="16.5" customHeight="1" x14ac:dyDescent="0.2">
      <c r="A86" s="1"/>
      <c r="B86" s="2" t="s">
        <v>92</v>
      </c>
      <c r="C86" s="14">
        <f t="shared" si="9"/>
        <v>285</v>
      </c>
      <c r="D86" s="12">
        <v>30</v>
      </c>
      <c r="E86" s="12">
        <v>37</v>
      </c>
      <c r="F86" s="12">
        <v>40</v>
      </c>
      <c r="G86" s="12">
        <v>35</v>
      </c>
      <c r="H86" s="12">
        <v>16</v>
      </c>
      <c r="I86" s="12">
        <v>5</v>
      </c>
      <c r="J86" s="12">
        <v>21</v>
      </c>
      <c r="K86" s="12">
        <v>14</v>
      </c>
      <c r="L86" s="12">
        <v>19</v>
      </c>
      <c r="M86" s="12">
        <v>15</v>
      </c>
      <c r="N86" s="12">
        <v>27</v>
      </c>
      <c r="O86" s="22">
        <v>26</v>
      </c>
    </row>
    <row r="87" spans="1:15" ht="16.5" customHeight="1" x14ac:dyDescent="0.2">
      <c r="A87" s="1"/>
      <c r="B87" s="2" t="s">
        <v>93</v>
      </c>
      <c r="C87" s="14">
        <f t="shared" si="9"/>
        <v>138</v>
      </c>
      <c r="D87" s="12">
        <v>7</v>
      </c>
      <c r="E87" s="12">
        <v>34</v>
      </c>
      <c r="F87" s="12">
        <v>5</v>
      </c>
      <c r="G87" s="12">
        <v>14</v>
      </c>
      <c r="H87" s="12">
        <v>4</v>
      </c>
      <c r="I87" s="12">
        <v>14</v>
      </c>
      <c r="J87" s="12">
        <v>5</v>
      </c>
      <c r="K87" s="12">
        <v>8</v>
      </c>
      <c r="L87" s="12">
        <v>4</v>
      </c>
      <c r="M87" s="12">
        <v>9</v>
      </c>
      <c r="N87" s="12">
        <v>12</v>
      </c>
      <c r="O87" s="22">
        <v>22</v>
      </c>
    </row>
    <row r="88" spans="1:15" ht="16.5" customHeight="1" x14ac:dyDescent="0.2">
      <c r="A88" s="1"/>
      <c r="B88" s="2" t="s">
        <v>94</v>
      </c>
      <c r="C88" s="14">
        <f t="shared" si="9"/>
        <v>114</v>
      </c>
      <c r="D88" s="12">
        <v>27</v>
      </c>
      <c r="E88" s="12">
        <v>14</v>
      </c>
      <c r="F88" s="12">
        <v>18</v>
      </c>
      <c r="G88" s="12">
        <v>5</v>
      </c>
      <c r="H88" s="12">
        <v>2</v>
      </c>
      <c r="I88" s="12">
        <v>2</v>
      </c>
      <c r="J88" s="12">
        <v>2</v>
      </c>
      <c r="K88" s="12">
        <v>12</v>
      </c>
      <c r="L88" s="12">
        <v>13</v>
      </c>
      <c r="M88" s="12">
        <v>9</v>
      </c>
      <c r="N88" s="12">
        <v>3</v>
      </c>
      <c r="O88" s="13">
        <v>7</v>
      </c>
    </row>
    <row r="89" spans="1:15" ht="16.5" customHeight="1" x14ac:dyDescent="0.2">
      <c r="A89" s="1"/>
      <c r="B89" s="2" t="s">
        <v>95</v>
      </c>
      <c r="C89" s="14">
        <f t="shared" si="9"/>
        <v>98</v>
      </c>
      <c r="D89" s="12">
        <v>11</v>
      </c>
      <c r="E89" s="12">
        <v>13</v>
      </c>
      <c r="F89" s="12">
        <v>12</v>
      </c>
      <c r="G89" s="12">
        <v>8</v>
      </c>
      <c r="H89" s="12">
        <v>9</v>
      </c>
      <c r="I89" s="12">
        <v>9</v>
      </c>
      <c r="J89" s="12">
        <v>6</v>
      </c>
      <c r="K89" s="12">
        <v>2</v>
      </c>
      <c r="L89" s="12">
        <v>8</v>
      </c>
      <c r="M89" s="12">
        <v>10</v>
      </c>
      <c r="N89" s="12">
        <v>7</v>
      </c>
      <c r="O89" s="13">
        <v>3</v>
      </c>
    </row>
    <row r="90" spans="1:15" ht="16.5" customHeight="1" x14ac:dyDescent="0.2">
      <c r="A90" s="1"/>
      <c r="B90" s="2" t="s">
        <v>96</v>
      </c>
      <c r="C90" s="14">
        <f t="shared" si="9"/>
        <v>19</v>
      </c>
      <c r="D90" s="12">
        <v>1</v>
      </c>
      <c r="E90" s="12">
        <v>5</v>
      </c>
      <c r="F90" s="12">
        <v>2</v>
      </c>
      <c r="G90" s="12">
        <v>2</v>
      </c>
      <c r="H90" s="12">
        <v>2</v>
      </c>
      <c r="I90" s="12">
        <v>0</v>
      </c>
      <c r="J90" s="12">
        <v>0</v>
      </c>
      <c r="K90" s="12">
        <v>0</v>
      </c>
      <c r="L90" s="12">
        <v>0</v>
      </c>
      <c r="M90" s="12">
        <v>1</v>
      </c>
      <c r="N90" s="12">
        <v>0</v>
      </c>
      <c r="O90" s="13">
        <v>6</v>
      </c>
    </row>
    <row r="91" spans="1:15" ht="16.5" customHeight="1" x14ac:dyDescent="0.2">
      <c r="A91" s="1"/>
      <c r="B91" s="2" t="s">
        <v>97</v>
      </c>
      <c r="C91" s="14">
        <f t="shared" si="9"/>
        <v>182</v>
      </c>
      <c r="D91" s="12">
        <v>19</v>
      </c>
      <c r="E91" s="12">
        <v>21</v>
      </c>
      <c r="F91" s="12">
        <v>16</v>
      </c>
      <c r="G91" s="12">
        <v>12</v>
      </c>
      <c r="H91" s="12">
        <v>12</v>
      </c>
      <c r="I91" s="12">
        <v>23</v>
      </c>
      <c r="J91" s="12">
        <v>7</v>
      </c>
      <c r="K91" s="12">
        <v>15</v>
      </c>
      <c r="L91" s="12">
        <v>11</v>
      </c>
      <c r="M91" s="12">
        <v>16</v>
      </c>
      <c r="N91" s="12">
        <v>16</v>
      </c>
      <c r="O91" s="13">
        <v>14</v>
      </c>
    </row>
    <row r="92" spans="1:15" ht="16.5" customHeight="1" x14ac:dyDescent="0.2">
      <c r="A92" s="1"/>
      <c r="B92" s="2" t="s">
        <v>98</v>
      </c>
      <c r="C92" s="14">
        <f t="shared" si="9"/>
        <v>1468</v>
      </c>
      <c r="D92" s="12">
        <v>189</v>
      </c>
      <c r="E92" s="12">
        <v>165</v>
      </c>
      <c r="F92" s="12">
        <v>176</v>
      </c>
      <c r="G92" s="12">
        <v>110</v>
      </c>
      <c r="H92" s="12">
        <v>68</v>
      </c>
      <c r="I92" s="12">
        <v>105</v>
      </c>
      <c r="J92" s="12">
        <v>133</v>
      </c>
      <c r="K92" s="12">
        <v>85</v>
      </c>
      <c r="L92" s="12">
        <v>88</v>
      </c>
      <c r="M92" s="12">
        <v>113</v>
      </c>
      <c r="N92" s="12">
        <v>93</v>
      </c>
      <c r="O92" s="13">
        <v>143</v>
      </c>
    </row>
    <row r="93" spans="1:15" ht="16.5" customHeight="1" x14ac:dyDescent="0.2">
      <c r="A93" s="1"/>
      <c r="B93" s="2" t="s">
        <v>99</v>
      </c>
      <c r="C93" s="14">
        <f t="shared" si="9"/>
        <v>4923</v>
      </c>
      <c r="D93" s="12">
        <v>617</v>
      </c>
      <c r="E93" s="12">
        <v>750</v>
      </c>
      <c r="F93" s="12">
        <v>646</v>
      </c>
      <c r="G93" s="12">
        <v>459</v>
      </c>
      <c r="H93" s="12">
        <v>299</v>
      </c>
      <c r="I93" s="12">
        <v>261</v>
      </c>
      <c r="J93" s="12">
        <v>205</v>
      </c>
      <c r="K93" s="12">
        <v>253</v>
      </c>
      <c r="L93" s="12">
        <v>216</v>
      </c>
      <c r="M93" s="12">
        <v>312</v>
      </c>
      <c r="N93" s="12">
        <v>481</v>
      </c>
      <c r="O93" s="13">
        <v>424</v>
      </c>
    </row>
    <row r="94" spans="1:15" ht="16.5" customHeight="1" x14ac:dyDescent="0.2">
      <c r="A94" s="1"/>
      <c r="B94" s="2" t="s">
        <v>100</v>
      </c>
      <c r="C94" s="14">
        <f t="shared" si="9"/>
        <v>8649</v>
      </c>
      <c r="D94" s="12">
        <v>831</v>
      </c>
      <c r="E94" s="12">
        <v>734</v>
      </c>
      <c r="F94" s="12">
        <v>797</v>
      </c>
      <c r="G94" s="12">
        <v>792</v>
      </c>
      <c r="H94" s="12">
        <v>654</v>
      </c>
      <c r="I94" s="12">
        <v>634</v>
      </c>
      <c r="J94" s="12">
        <v>707</v>
      </c>
      <c r="K94" s="12">
        <v>696</v>
      </c>
      <c r="L94" s="12">
        <v>690</v>
      </c>
      <c r="M94" s="12">
        <v>678</v>
      </c>
      <c r="N94" s="12">
        <v>662</v>
      </c>
      <c r="O94" s="13">
        <v>774</v>
      </c>
    </row>
    <row r="95" spans="1:15" ht="16.5" customHeight="1" x14ac:dyDescent="0.2">
      <c r="A95" s="1"/>
      <c r="B95" s="2" t="s">
        <v>101</v>
      </c>
      <c r="C95" s="14">
        <f t="shared" si="9"/>
        <v>18754</v>
      </c>
      <c r="D95" s="12">
        <v>1673</v>
      </c>
      <c r="E95" s="12">
        <v>1891</v>
      </c>
      <c r="F95" s="12">
        <v>1817</v>
      </c>
      <c r="G95" s="12">
        <v>1543</v>
      </c>
      <c r="H95" s="12">
        <v>1181</v>
      </c>
      <c r="I95" s="12">
        <v>1175</v>
      </c>
      <c r="J95" s="12">
        <v>1742</v>
      </c>
      <c r="K95" s="12">
        <v>1737</v>
      </c>
      <c r="L95" s="12">
        <v>1289</v>
      </c>
      <c r="M95" s="12">
        <v>1364</v>
      </c>
      <c r="N95" s="12">
        <v>1459</v>
      </c>
      <c r="O95" s="13">
        <v>1883</v>
      </c>
    </row>
    <row r="96" spans="1:15" ht="16.5" customHeight="1" x14ac:dyDescent="0.2">
      <c r="A96" s="1"/>
      <c r="B96" s="2" t="s">
        <v>102</v>
      </c>
      <c r="C96" s="14">
        <f t="shared" si="9"/>
        <v>2347</v>
      </c>
      <c r="D96" s="12">
        <v>259</v>
      </c>
      <c r="E96" s="12">
        <v>444</v>
      </c>
      <c r="F96" s="12">
        <v>443</v>
      </c>
      <c r="G96" s="12">
        <v>274</v>
      </c>
      <c r="H96" s="12">
        <v>80</v>
      </c>
      <c r="I96" s="12">
        <v>121</v>
      </c>
      <c r="J96" s="12">
        <v>104</v>
      </c>
      <c r="K96" s="12">
        <v>98</v>
      </c>
      <c r="L96" s="12">
        <v>80</v>
      </c>
      <c r="M96" s="12">
        <v>145</v>
      </c>
      <c r="N96" s="12">
        <v>145</v>
      </c>
      <c r="O96" s="13">
        <v>154</v>
      </c>
    </row>
    <row r="97" spans="1:17" ht="16.5" customHeight="1" x14ac:dyDescent="0.2">
      <c r="A97" s="1"/>
      <c r="B97" s="2" t="s">
        <v>103</v>
      </c>
      <c r="C97" s="14">
        <f t="shared" si="9"/>
        <v>326</v>
      </c>
      <c r="D97" s="12">
        <v>23</v>
      </c>
      <c r="E97" s="12">
        <v>46</v>
      </c>
      <c r="F97" s="12">
        <v>27</v>
      </c>
      <c r="G97" s="12">
        <v>17</v>
      </c>
      <c r="H97" s="12">
        <v>29</v>
      </c>
      <c r="I97" s="12">
        <v>29</v>
      </c>
      <c r="J97" s="12">
        <v>26</v>
      </c>
      <c r="K97" s="12">
        <v>28</v>
      </c>
      <c r="L97" s="12">
        <v>25</v>
      </c>
      <c r="M97" s="12">
        <v>24</v>
      </c>
      <c r="N97" s="12">
        <v>31</v>
      </c>
      <c r="O97" s="13">
        <v>21</v>
      </c>
    </row>
    <row r="98" spans="1:17" ht="16.5" customHeight="1" x14ac:dyDescent="0.2">
      <c r="A98" s="1"/>
      <c r="B98" s="2" t="s">
        <v>104</v>
      </c>
      <c r="C98" s="14">
        <f t="shared" si="9"/>
        <v>3319</v>
      </c>
      <c r="D98" s="12">
        <v>376</v>
      </c>
      <c r="E98" s="12">
        <v>508</v>
      </c>
      <c r="F98" s="12">
        <v>277</v>
      </c>
      <c r="G98" s="12">
        <v>240</v>
      </c>
      <c r="H98" s="12">
        <v>182</v>
      </c>
      <c r="I98" s="12">
        <v>114</v>
      </c>
      <c r="J98" s="12">
        <v>170</v>
      </c>
      <c r="K98" s="12">
        <v>208</v>
      </c>
      <c r="L98" s="12">
        <v>139</v>
      </c>
      <c r="M98" s="12">
        <v>225</v>
      </c>
      <c r="N98" s="12">
        <v>302</v>
      </c>
      <c r="O98" s="13">
        <v>578</v>
      </c>
    </row>
    <row r="99" spans="1:17" s="3" customFormat="1" ht="16.5" customHeight="1" x14ac:dyDescent="0.2">
      <c r="A99" s="1"/>
      <c r="B99" s="2" t="s">
        <v>105</v>
      </c>
      <c r="C99" s="14">
        <f t="shared" si="9"/>
        <v>7769</v>
      </c>
      <c r="D99" s="12">
        <v>810</v>
      </c>
      <c r="E99" s="12">
        <v>722</v>
      </c>
      <c r="F99" s="12">
        <v>646</v>
      </c>
      <c r="G99" s="12">
        <v>779</v>
      </c>
      <c r="H99" s="12">
        <v>720</v>
      </c>
      <c r="I99" s="12">
        <v>622</v>
      </c>
      <c r="J99" s="12">
        <v>530</v>
      </c>
      <c r="K99" s="12">
        <v>558</v>
      </c>
      <c r="L99" s="12">
        <v>623</v>
      </c>
      <c r="M99" s="12">
        <v>533</v>
      </c>
      <c r="N99" s="12">
        <v>593</v>
      </c>
      <c r="O99" s="13">
        <v>633</v>
      </c>
      <c r="P99" s="7"/>
      <c r="Q99" s="15"/>
    </row>
    <row r="100" spans="1:17" ht="16.5" customHeight="1" x14ac:dyDescent="0.2">
      <c r="A100" s="1"/>
      <c r="B100" s="2" t="s">
        <v>106</v>
      </c>
      <c r="C100" s="14">
        <f t="shared" si="9"/>
        <v>2</v>
      </c>
      <c r="D100" s="12">
        <v>2</v>
      </c>
      <c r="E100" s="12">
        <v>0</v>
      </c>
      <c r="F100" s="12">
        <v>0</v>
      </c>
      <c r="G100" s="12">
        <v>0</v>
      </c>
      <c r="H100" s="26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3">
        <v>0</v>
      </c>
    </row>
    <row r="101" spans="1:17" ht="16.5" customHeight="1" x14ac:dyDescent="0.2">
      <c r="A101" s="1"/>
      <c r="B101" s="2" t="s">
        <v>107</v>
      </c>
      <c r="C101" s="14">
        <f t="shared" si="9"/>
        <v>426</v>
      </c>
      <c r="D101" s="12">
        <v>42</v>
      </c>
      <c r="E101" s="12">
        <v>51</v>
      </c>
      <c r="F101" s="12">
        <v>34</v>
      </c>
      <c r="G101" s="12">
        <v>24</v>
      </c>
      <c r="H101" s="26">
        <v>20</v>
      </c>
      <c r="I101" s="12">
        <v>60</v>
      </c>
      <c r="J101" s="12">
        <v>25</v>
      </c>
      <c r="K101" s="12">
        <v>30</v>
      </c>
      <c r="L101" s="12">
        <v>18</v>
      </c>
      <c r="M101" s="12">
        <v>30</v>
      </c>
      <c r="N101" s="12">
        <v>41</v>
      </c>
      <c r="O101" s="13">
        <v>51</v>
      </c>
    </row>
    <row r="102" spans="1:17" ht="16.5" customHeight="1" x14ac:dyDescent="0.2">
      <c r="A102" s="1"/>
      <c r="B102" s="2" t="s">
        <v>108</v>
      </c>
      <c r="C102" s="14">
        <f t="shared" si="9"/>
        <v>2396</v>
      </c>
      <c r="D102" s="12">
        <v>355</v>
      </c>
      <c r="E102" s="12">
        <v>265</v>
      </c>
      <c r="F102" s="12">
        <v>219</v>
      </c>
      <c r="G102" s="12">
        <v>174</v>
      </c>
      <c r="H102" s="26">
        <v>130</v>
      </c>
      <c r="I102" s="12">
        <v>153</v>
      </c>
      <c r="J102" s="12">
        <v>156</v>
      </c>
      <c r="K102" s="12">
        <v>109</v>
      </c>
      <c r="L102" s="12">
        <v>129</v>
      </c>
      <c r="M102" s="12">
        <v>191</v>
      </c>
      <c r="N102" s="12">
        <v>181</v>
      </c>
      <c r="O102" s="13">
        <v>334</v>
      </c>
    </row>
    <row r="103" spans="1:17" ht="16.5" customHeight="1" x14ac:dyDescent="0.2">
      <c r="A103" s="1"/>
      <c r="B103" s="2" t="s">
        <v>109</v>
      </c>
      <c r="C103" s="14">
        <f t="shared" si="9"/>
        <v>8901</v>
      </c>
      <c r="D103" s="12">
        <v>965</v>
      </c>
      <c r="E103" s="12">
        <v>1042</v>
      </c>
      <c r="F103" s="12">
        <v>1013</v>
      </c>
      <c r="G103" s="12">
        <v>899</v>
      </c>
      <c r="H103" s="12">
        <v>526</v>
      </c>
      <c r="I103" s="12">
        <v>428</v>
      </c>
      <c r="J103" s="12">
        <v>699</v>
      </c>
      <c r="K103" s="12">
        <v>518</v>
      </c>
      <c r="L103" s="12">
        <v>490</v>
      </c>
      <c r="M103" s="12">
        <v>573</v>
      </c>
      <c r="N103" s="12">
        <v>789</v>
      </c>
      <c r="O103" s="13">
        <v>959</v>
      </c>
    </row>
    <row r="104" spans="1:17" ht="16.5" customHeight="1" x14ac:dyDescent="0.2">
      <c r="A104" s="1"/>
      <c r="B104" s="2" t="s">
        <v>110</v>
      </c>
      <c r="C104" s="14">
        <f t="shared" si="9"/>
        <v>3443</v>
      </c>
      <c r="D104" s="12">
        <v>363</v>
      </c>
      <c r="E104" s="12">
        <v>311</v>
      </c>
      <c r="F104" s="12">
        <v>388</v>
      </c>
      <c r="G104" s="12">
        <v>276</v>
      </c>
      <c r="H104" s="12">
        <v>251</v>
      </c>
      <c r="I104" s="12">
        <v>329</v>
      </c>
      <c r="J104" s="12">
        <v>287</v>
      </c>
      <c r="K104" s="12">
        <v>268</v>
      </c>
      <c r="L104" s="12">
        <v>257</v>
      </c>
      <c r="M104" s="12">
        <v>265</v>
      </c>
      <c r="N104" s="12">
        <v>214</v>
      </c>
      <c r="O104" s="13">
        <v>234</v>
      </c>
      <c r="P104" s="15"/>
    </row>
    <row r="105" spans="1:17" ht="16.5" customHeight="1" x14ac:dyDescent="0.2">
      <c r="A105" s="1"/>
      <c r="B105" s="2" t="s">
        <v>111</v>
      </c>
      <c r="C105" s="14">
        <f t="shared" si="9"/>
        <v>13</v>
      </c>
      <c r="D105" s="12">
        <v>1</v>
      </c>
      <c r="E105" s="12">
        <v>1</v>
      </c>
      <c r="F105" s="12">
        <v>1</v>
      </c>
      <c r="G105" s="26">
        <v>1</v>
      </c>
      <c r="H105" s="12">
        <v>1</v>
      </c>
      <c r="I105" s="12">
        <v>2</v>
      </c>
      <c r="J105" s="12">
        <v>1</v>
      </c>
      <c r="K105" s="12">
        <v>2</v>
      </c>
      <c r="L105" s="12">
        <v>1</v>
      </c>
      <c r="M105" s="12">
        <v>1</v>
      </c>
      <c r="N105" s="12">
        <v>0</v>
      </c>
      <c r="O105" s="13">
        <v>1</v>
      </c>
    </row>
    <row r="106" spans="1:17" ht="25.5" customHeight="1" x14ac:dyDescent="0.2">
      <c r="A106" s="7" t="s">
        <v>15</v>
      </c>
      <c r="B106" s="8"/>
      <c r="C106" s="14">
        <f t="shared" ref="C106:O106" si="10">SUM(C107:C159)</f>
        <v>88321</v>
      </c>
      <c r="D106" s="14">
        <f t="shared" si="10"/>
        <v>6979</v>
      </c>
      <c r="E106" s="14">
        <f t="shared" si="10"/>
        <v>7160</v>
      </c>
      <c r="F106" s="14">
        <f t="shared" si="10"/>
        <v>8576</v>
      </c>
      <c r="G106" s="14">
        <f t="shared" si="10"/>
        <v>7150</v>
      </c>
      <c r="H106" s="14">
        <f t="shared" si="10"/>
        <v>7519</v>
      </c>
      <c r="I106" s="14">
        <f t="shared" si="10"/>
        <v>7888</v>
      </c>
      <c r="J106" s="14">
        <f t="shared" si="10"/>
        <v>7064</v>
      </c>
      <c r="K106" s="14">
        <f t="shared" si="10"/>
        <v>7232</v>
      </c>
      <c r="L106" s="14">
        <f t="shared" si="10"/>
        <v>7291</v>
      </c>
      <c r="M106" s="14">
        <f t="shared" si="10"/>
        <v>6963</v>
      </c>
      <c r="N106" s="14">
        <f t="shared" si="10"/>
        <v>7878</v>
      </c>
      <c r="O106" s="18">
        <f t="shared" si="10"/>
        <v>6621</v>
      </c>
    </row>
    <row r="107" spans="1:17" ht="16.5" customHeight="1" x14ac:dyDescent="0.2">
      <c r="A107" s="1"/>
      <c r="B107" s="9" t="s">
        <v>193</v>
      </c>
      <c r="C107" s="14">
        <f t="shared" ref="C107:C116" si="11">SUM(D107:O107)</f>
        <v>29</v>
      </c>
      <c r="D107" s="12">
        <v>0</v>
      </c>
      <c r="E107" s="12">
        <v>1</v>
      </c>
      <c r="F107" s="12">
        <v>7</v>
      </c>
      <c r="G107" s="12">
        <v>3</v>
      </c>
      <c r="H107" s="12">
        <v>2</v>
      </c>
      <c r="I107" s="12">
        <v>1</v>
      </c>
      <c r="J107" s="12" t="s">
        <v>238</v>
      </c>
      <c r="K107" s="12">
        <v>6</v>
      </c>
      <c r="L107" s="12">
        <v>1</v>
      </c>
      <c r="M107" s="12">
        <v>3</v>
      </c>
      <c r="N107" s="12">
        <v>5</v>
      </c>
      <c r="O107" s="13">
        <v>0</v>
      </c>
    </row>
    <row r="108" spans="1:17" ht="16.5" customHeight="1" x14ac:dyDescent="0.2">
      <c r="A108" s="1"/>
      <c r="B108" s="9" t="s">
        <v>112</v>
      </c>
      <c r="C108" s="14">
        <f t="shared" si="11"/>
        <v>398</v>
      </c>
      <c r="D108" s="12">
        <v>12</v>
      </c>
      <c r="E108" s="12">
        <v>18</v>
      </c>
      <c r="F108" s="12">
        <v>17</v>
      </c>
      <c r="G108" s="12">
        <v>50</v>
      </c>
      <c r="H108" s="12">
        <v>36</v>
      </c>
      <c r="I108" s="12">
        <v>14</v>
      </c>
      <c r="J108" s="12">
        <v>18</v>
      </c>
      <c r="K108" s="12">
        <v>59</v>
      </c>
      <c r="L108" s="12">
        <v>9</v>
      </c>
      <c r="M108" s="12">
        <v>45</v>
      </c>
      <c r="N108" s="12">
        <v>88</v>
      </c>
      <c r="O108" s="13">
        <v>32</v>
      </c>
    </row>
    <row r="109" spans="1:17" ht="16.5" customHeight="1" x14ac:dyDescent="0.2">
      <c r="A109" s="1"/>
      <c r="B109" s="9" t="s">
        <v>113</v>
      </c>
      <c r="C109" s="14">
        <f t="shared" si="11"/>
        <v>71</v>
      </c>
      <c r="D109" s="12">
        <v>4</v>
      </c>
      <c r="E109" s="12">
        <v>2</v>
      </c>
      <c r="F109" s="12">
        <v>13</v>
      </c>
      <c r="G109" s="12">
        <v>9</v>
      </c>
      <c r="H109" s="12">
        <v>2</v>
      </c>
      <c r="I109" s="12">
        <v>0</v>
      </c>
      <c r="J109" s="12">
        <v>6</v>
      </c>
      <c r="K109" s="12">
        <v>5</v>
      </c>
      <c r="L109" s="12">
        <v>6</v>
      </c>
      <c r="M109" s="12">
        <v>8</v>
      </c>
      <c r="N109" s="12">
        <v>10</v>
      </c>
      <c r="O109" s="13">
        <v>6</v>
      </c>
    </row>
    <row r="110" spans="1:17" s="2" customFormat="1" ht="24.95" customHeight="1" x14ac:dyDescent="0.2">
      <c r="A110" s="2" t="s">
        <v>23</v>
      </c>
      <c r="B110" s="9"/>
      <c r="C110" s="1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3"/>
      <c r="P110" s="9"/>
      <c r="Q110" s="9"/>
    </row>
    <row r="111" spans="1:17" ht="17.100000000000001" customHeight="1" x14ac:dyDescent="0.2">
      <c r="A111" s="1"/>
      <c r="B111" s="9" t="s">
        <v>114</v>
      </c>
      <c r="C111" s="14">
        <f t="shared" si="11"/>
        <v>60</v>
      </c>
      <c r="D111" s="12">
        <v>1</v>
      </c>
      <c r="E111" s="12">
        <v>2</v>
      </c>
      <c r="F111" s="12">
        <v>5</v>
      </c>
      <c r="G111" s="12">
        <v>1</v>
      </c>
      <c r="H111" s="12">
        <v>2</v>
      </c>
      <c r="I111" s="12">
        <v>2</v>
      </c>
      <c r="J111" s="12">
        <v>1</v>
      </c>
      <c r="K111" s="12">
        <v>1</v>
      </c>
      <c r="L111" s="12">
        <v>1</v>
      </c>
      <c r="M111" s="12">
        <v>9</v>
      </c>
      <c r="N111" s="12">
        <v>34</v>
      </c>
      <c r="O111" s="13">
        <v>1</v>
      </c>
    </row>
    <row r="112" spans="1:17" ht="17.100000000000001" customHeight="1" x14ac:dyDescent="0.2">
      <c r="A112" s="1"/>
      <c r="B112" s="9" t="s">
        <v>239</v>
      </c>
      <c r="C112" s="14">
        <f t="shared" si="11"/>
        <v>12</v>
      </c>
      <c r="D112" s="12">
        <v>0</v>
      </c>
      <c r="E112" s="12">
        <v>1</v>
      </c>
      <c r="F112" s="12">
        <v>2</v>
      </c>
      <c r="G112" s="12">
        <v>0</v>
      </c>
      <c r="H112" s="12" t="s">
        <v>238</v>
      </c>
      <c r="I112" s="12">
        <v>0</v>
      </c>
      <c r="J112" s="12">
        <v>0</v>
      </c>
      <c r="K112" s="12">
        <v>4</v>
      </c>
      <c r="L112" s="12">
        <v>0</v>
      </c>
      <c r="M112" s="12">
        <v>2</v>
      </c>
      <c r="N112" s="12">
        <v>2</v>
      </c>
      <c r="O112" s="13">
        <v>1</v>
      </c>
    </row>
    <row r="113" spans="1:17" ht="17.100000000000001" customHeight="1" x14ac:dyDescent="0.2">
      <c r="A113" s="1"/>
      <c r="B113" s="9" t="s">
        <v>115</v>
      </c>
      <c r="C113" s="14">
        <f t="shared" si="11"/>
        <v>254</v>
      </c>
      <c r="D113" s="12">
        <v>19</v>
      </c>
      <c r="E113" s="12">
        <v>15</v>
      </c>
      <c r="F113" s="12">
        <v>16</v>
      </c>
      <c r="G113" s="12">
        <v>23</v>
      </c>
      <c r="H113" s="12">
        <v>8</v>
      </c>
      <c r="I113" s="12">
        <v>19</v>
      </c>
      <c r="J113" s="12">
        <v>31</v>
      </c>
      <c r="K113" s="12">
        <v>34</v>
      </c>
      <c r="L113" s="12">
        <v>21</v>
      </c>
      <c r="M113" s="12">
        <v>19</v>
      </c>
      <c r="N113" s="12">
        <v>35</v>
      </c>
      <c r="O113" s="13">
        <v>14</v>
      </c>
    </row>
    <row r="114" spans="1:17" s="2" customFormat="1" ht="17.100000000000001" customHeight="1" x14ac:dyDescent="0.2">
      <c r="B114" s="9" t="s">
        <v>232</v>
      </c>
      <c r="C114" s="14">
        <f t="shared" si="11"/>
        <v>2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</v>
      </c>
      <c r="O114" s="13">
        <v>0</v>
      </c>
      <c r="P114" s="9"/>
      <c r="Q114" s="9"/>
    </row>
    <row r="115" spans="1:17" s="2" customFormat="1" ht="17.100000000000001" customHeight="1" x14ac:dyDescent="0.2">
      <c r="B115" s="9" t="s">
        <v>204</v>
      </c>
      <c r="C115" s="14">
        <f t="shared" si="11"/>
        <v>3</v>
      </c>
      <c r="D115" s="12">
        <v>0</v>
      </c>
      <c r="E115" s="12">
        <v>0</v>
      </c>
      <c r="F115" s="12">
        <v>1</v>
      </c>
      <c r="G115" s="12">
        <v>1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3">
        <v>0</v>
      </c>
      <c r="P115" s="9"/>
      <c r="Q115" s="9"/>
    </row>
    <row r="116" spans="1:17" ht="17.100000000000001" customHeight="1" x14ac:dyDescent="0.2">
      <c r="A116" s="1"/>
      <c r="B116" s="9" t="s">
        <v>116</v>
      </c>
      <c r="C116" s="14">
        <f t="shared" si="11"/>
        <v>45</v>
      </c>
      <c r="D116" s="12">
        <v>4</v>
      </c>
      <c r="E116" s="12">
        <v>0</v>
      </c>
      <c r="F116" s="12">
        <v>6</v>
      </c>
      <c r="G116" s="12" t="s">
        <v>238</v>
      </c>
      <c r="H116" s="12">
        <v>1</v>
      </c>
      <c r="I116" s="12">
        <v>4</v>
      </c>
      <c r="J116" s="12">
        <v>4</v>
      </c>
      <c r="K116" s="12">
        <v>3</v>
      </c>
      <c r="L116" s="12">
        <v>8</v>
      </c>
      <c r="M116" s="12">
        <v>5</v>
      </c>
      <c r="N116" s="12">
        <v>7</v>
      </c>
      <c r="O116" s="13">
        <v>3</v>
      </c>
    </row>
    <row r="117" spans="1:17" s="2" customFormat="1" ht="17.100000000000001" customHeight="1" x14ac:dyDescent="0.2">
      <c r="B117" s="9" t="s">
        <v>117</v>
      </c>
      <c r="C117" s="14">
        <f t="shared" ref="C117:C123" si="12">SUM(D117:O117)</f>
        <v>23669</v>
      </c>
      <c r="D117" s="12">
        <v>1179</v>
      </c>
      <c r="E117" s="12">
        <v>1633</v>
      </c>
      <c r="F117" s="12">
        <v>1832</v>
      </c>
      <c r="G117" s="12">
        <v>1642</v>
      </c>
      <c r="H117" s="12">
        <v>1836</v>
      </c>
      <c r="I117" s="12">
        <v>2671</v>
      </c>
      <c r="J117" s="12">
        <v>2026</v>
      </c>
      <c r="K117" s="12">
        <v>2056</v>
      </c>
      <c r="L117" s="12">
        <v>2200</v>
      </c>
      <c r="M117" s="12">
        <v>2083</v>
      </c>
      <c r="N117" s="12">
        <v>2417</v>
      </c>
      <c r="O117" s="13">
        <v>2094</v>
      </c>
      <c r="P117" s="9"/>
      <c r="Q117" s="9"/>
    </row>
    <row r="118" spans="1:17" ht="17.100000000000001" customHeight="1" x14ac:dyDescent="0.2">
      <c r="A118" s="1"/>
      <c r="B118" s="9" t="s">
        <v>118</v>
      </c>
      <c r="C118" s="14">
        <f t="shared" si="12"/>
        <v>1450</v>
      </c>
      <c r="D118" s="12">
        <v>109</v>
      </c>
      <c r="E118" s="12">
        <v>127</v>
      </c>
      <c r="F118" s="12">
        <v>153</v>
      </c>
      <c r="G118" s="12">
        <v>96</v>
      </c>
      <c r="H118" s="12">
        <v>139</v>
      </c>
      <c r="I118" s="12">
        <v>129</v>
      </c>
      <c r="J118" s="12">
        <v>102</v>
      </c>
      <c r="K118" s="12">
        <v>94</v>
      </c>
      <c r="L118" s="12">
        <v>88</v>
      </c>
      <c r="M118" s="12">
        <v>135</v>
      </c>
      <c r="N118" s="12">
        <v>197</v>
      </c>
      <c r="O118" s="13">
        <v>81</v>
      </c>
    </row>
    <row r="119" spans="1:17" ht="17.100000000000001" customHeight="1" x14ac:dyDescent="0.2">
      <c r="A119" s="1"/>
      <c r="B119" s="9" t="s">
        <v>119</v>
      </c>
      <c r="C119" s="14">
        <f>SUM(D119:O119)</f>
        <v>159</v>
      </c>
      <c r="D119" s="12">
        <v>15</v>
      </c>
      <c r="E119" s="12">
        <v>12</v>
      </c>
      <c r="F119" s="12">
        <v>17</v>
      </c>
      <c r="G119" s="12">
        <v>10</v>
      </c>
      <c r="H119" s="12">
        <v>12</v>
      </c>
      <c r="I119" s="12">
        <v>10</v>
      </c>
      <c r="J119" s="12">
        <v>14</v>
      </c>
      <c r="K119" s="12">
        <v>13</v>
      </c>
      <c r="L119" s="12">
        <v>7</v>
      </c>
      <c r="M119" s="12">
        <v>12</v>
      </c>
      <c r="N119" s="12">
        <v>26</v>
      </c>
      <c r="O119" s="13">
        <v>11</v>
      </c>
    </row>
    <row r="120" spans="1:17" ht="17.100000000000001" customHeight="1" x14ac:dyDescent="0.2">
      <c r="A120" s="1"/>
      <c r="B120" s="9" t="s">
        <v>120</v>
      </c>
      <c r="C120" s="14">
        <f t="shared" si="12"/>
        <v>5978</v>
      </c>
      <c r="D120" s="12">
        <v>432</v>
      </c>
      <c r="E120" s="12">
        <v>523</v>
      </c>
      <c r="F120" s="12">
        <v>409</v>
      </c>
      <c r="G120" s="12">
        <v>473</v>
      </c>
      <c r="H120" s="12">
        <v>423</v>
      </c>
      <c r="I120" s="12">
        <v>488</v>
      </c>
      <c r="J120" s="12">
        <v>532</v>
      </c>
      <c r="K120" s="12">
        <v>590</v>
      </c>
      <c r="L120" s="12">
        <v>432</v>
      </c>
      <c r="M120" s="12">
        <v>534</v>
      </c>
      <c r="N120" s="12">
        <v>558</v>
      </c>
      <c r="O120" s="13">
        <v>584</v>
      </c>
    </row>
    <row r="121" spans="1:17" ht="17.100000000000001" customHeight="1" x14ac:dyDescent="0.2">
      <c r="A121" s="1"/>
      <c r="B121" s="9" t="s">
        <v>121</v>
      </c>
      <c r="C121" s="14">
        <f>SUM(D121:O121)</f>
        <v>71</v>
      </c>
      <c r="D121" s="12">
        <v>6</v>
      </c>
      <c r="E121" s="12">
        <v>6</v>
      </c>
      <c r="F121" s="12">
        <v>5</v>
      </c>
      <c r="G121" s="12">
        <v>2</v>
      </c>
      <c r="H121" s="12">
        <v>10</v>
      </c>
      <c r="I121" s="12">
        <v>8</v>
      </c>
      <c r="J121" s="12">
        <v>8</v>
      </c>
      <c r="K121" s="12">
        <v>9</v>
      </c>
      <c r="L121" s="12">
        <v>3</v>
      </c>
      <c r="M121" s="12">
        <v>3</v>
      </c>
      <c r="N121" s="12">
        <v>6</v>
      </c>
      <c r="O121" s="13">
        <v>5</v>
      </c>
    </row>
    <row r="122" spans="1:17" ht="17.100000000000001" customHeight="1" x14ac:dyDescent="0.2">
      <c r="A122" s="1"/>
      <c r="B122" s="9" t="s">
        <v>122</v>
      </c>
      <c r="C122" s="14">
        <f t="shared" si="12"/>
        <v>10462</v>
      </c>
      <c r="D122" s="12">
        <v>1089</v>
      </c>
      <c r="E122" s="12">
        <v>1122</v>
      </c>
      <c r="F122" s="12">
        <v>1114</v>
      </c>
      <c r="G122" s="12">
        <v>910</v>
      </c>
      <c r="H122" s="12">
        <v>874</v>
      </c>
      <c r="I122" s="12">
        <v>865</v>
      </c>
      <c r="J122" s="12">
        <v>725</v>
      </c>
      <c r="K122" s="12">
        <v>760</v>
      </c>
      <c r="L122" s="12">
        <v>762</v>
      </c>
      <c r="M122" s="12">
        <v>856</v>
      </c>
      <c r="N122" s="12">
        <v>806</v>
      </c>
      <c r="O122" s="13">
        <v>579</v>
      </c>
    </row>
    <row r="123" spans="1:17" ht="17.100000000000001" customHeight="1" x14ac:dyDescent="0.2">
      <c r="A123" s="1"/>
      <c r="B123" s="9" t="s">
        <v>123</v>
      </c>
      <c r="C123" s="14">
        <f t="shared" si="12"/>
        <v>287</v>
      </c>
      <c r="D123" s="12">
        <v>65</v>
      </c>
      <c r="E123" s="12">
        <v>28</v>
      </c>
      <c r="F123" s="12">
        <v>32</v>
      </c>
      <c r="G123" s="12">
        <v>22</v>
      </c>
      <c r="H123" s="12">
        <v>26</v>
      </c>
      <c r="I123" s="12">
        <v>31</v>
      </c>
      <c r="J123" s="12">
        <v>17</v>
      </c>
      <c r="K123" s="12">
        <v>13</v>
      </c>
      <c r="L123" s="12">
        <v>11</v>
      </c>
      <c r="M123" s="12">
        <v>12</v>
      </c>
      <c r="N123" s="12">
        <v>17</v>
      </c>
      <c r="O123" s="13">
        <v>13</v>
      </c>
      <c r="P123" s="13"/>
    </row>
    <row r="124" spans="1:17" ht="17.100000000000001" customHeight="1" x14ac:dyDescent="0.2">
      <c r="A124" s="1"/>
      <c r="B124" s="9" t="s">
        <v>244</v>
      </c>
      <c r="C124" s="1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  <c r="P124" s="13"/>
    </row>
    <row r="125" spans="1:17" ht="17.100000000000001" customHeight="1" x14ac:dyDescent="0.2">
      <c r="A125" s="1"/>
      <c r="B125" s="9" t="s">
        <v>245</v>
      </c>
      <c r="C125" s="14">
        <f>SUM(D125:O125)</f>
        <v>2</v>
      </c>
      <c r="D125" s="12">
        <v>0</v>
      </c>
      <c r="E125" s="12">
        <v>1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1</v>
      </c>
      <c r="N125" s="12">
        <v>0</v>
      </c>
      <c r="O125" s="13">
        <v>0</v>
      </c>
      <c r="P125" s="13"/>
    </row>
    <row r="126" spans="1:17" ht="17.100000000000001" customHeight="1" x14ac:dyDescent="0.2">
      <c r="A126" s="1"/>
      <c r="B126" s="9" t="s">
        <v>124</v>
      </c>
      <c r="C126" s="14">
        <f>SUM(D126:O126)</f>
        <v>40</v>
      </c>
      <c r="D126" s="32">
        <v>4</v>
      </c>
      <c r="E126" s="12">
        <v>1</v>
      </c>
      <c r="F126" s="12">
        <v>2</v>
      </c>
      <c r="G126" s="12">
        <v>3</v>
      </c>
      <c r="H126" s="12">
        <v>5</v>
      </c>
      <c r="I126" s="12">
        <v>5</v>
      </c>
      <c r="J126" s="12">
        <v>5</v>
      </c>
      <c r="K126" s="12">
        <v>5</v>
      </c>
      <c r="L126" s="12">
        <v>5</v>
      </c>
      <c r="M126" s="12">
        <v>1</v>
      </c>
      <c r="N126" s="12">
        <v>2</v>
      </c>
      <c r="O126" s="13">
        <v>2</v>
      </c>
    </row>
    <row r="127" spans="1:17" ht="17.100000000000001" customHeight="1" x14ac:dyDescent="0.2">
      <c r="A127" s="1"/>
      <c r="B127" s="9" t="s">
        <v>125</v>
      </c>
      <c r="C127" s="14">
        <f>SUM(D127:O127)</f>
        <v>12954</v>
      </c>
      <c r="D127" s="12">
        <v>1198</v>
      </c>
      <c r="E127" s="12">
        <v>1088</v>
      </c>
      <c r="F127" s="12">
        <v>1364</v>
      </c>
      <c r="G127" s="12">
        <v>1082</v>
      </c>
      <c r="H127" s="12">
        <v>1244</v>
      </c>
      <c r="I127" s="12">
        <v>1122</v>
      </c>
      <c r="J127" s="12">
        <v>1040</v>
      </c>
      <c r="K127" s="12">
        <v>929</v>
      </c>
      <c r="L127" s="12">
        <v>1059</v>
      </c>
      <c r="M127" s="12">
        <v>974</v>
      </c>
      <c r="N127" s="12">
        <v>1013</v>
      </c>
      <c r="O127" s="13">
        <v>841</v>
      </c>
    </row>
    <row r="128" spans="1:17" ht="17.100000000000001" customHeight="1" x14ac:dyDescent="0.2">
      <c r="A128" s="1"/>
      <c r="B128" s="9" t="s">
        <v>126</v>
      </c>
      <c r="C128" s="14">
        <f>SUM(D128:O128)</f>
        <v>1071</v>
      </c>
      <c r="D128" s="12">
        <v>83</v>
      </c>
      <c r="E128" s="12">
        <v>113</v>
      </c>
      <c r="F128" s="12">
        <v>172</v>
      </c>
      <c r="G128" s="12">
        <v>33</v>
      </c>
      <c r="H128" s="12">
        <v>70</v>
      </c>
      <c r="I128" s="12">
        <v>83</v>
      </c>
      <c r="J128" s="12">
        <v>73</v>
      </c>
      <c r="K128" s="12">
        <v>46</v>
      </c>
      <c r="L128" s="12">
        <v>68</v>
      </c>
      <c r="M128" s="12">
        <v>89</v>
      </c>
      <c r="N128" s="12">
        <v>92</v>
      </c>
      <c r="O128" s="13">
        <v>149</v>
      </c>
    </row>
    <row r="129" spans="1:15" ht="17.100000000000001" customHeight="1" x14ac:dyDescent="0.2">
      <c r="A129" s="1"/>
      <c r="B129" s="9" t="s">
        <v>127</v>
      </c>
      <c r="C129" s="14">
        <v>16</v>
      </c>
      <c r="D129" s="12">
        <v>1</v>
      </c>
      <c r="E129" s="12">
        <v>1</v>
      </c>
      <c r="F129" s="12">
        <v>1</v>
      </c>
      <c r="G129" s="12">
        <v>0</v>
      </c>
      <c r="H129" s="12">
        <v>3</v>
      </c>
      <c r="I129" s="12">
        <v>3</v>
      </c>
      <c r="J129" s="12">
        <v>2</v>
      </c>
      <c r="K129" s="12">
        <v>3</v>
      </c>
      <c r="L129" s="12">
        <v>1</v>
      </c>
      <c r="M129" s="12">
        <v>1</v>
      </c>
      <c r="N129" s="12" t="s">
        <v>238</v>
      </c>
      <c r="O129" s="26">
        <v>0</v>
      </c>
    </row>
    <row r="130" spans="1:15" ht="17.100000000000001" customHeight="1" x14ac:dyDescent="0.2">
      <c r="A130" s="1"/>
      <c r="B130" s="25" t="s">
        <v>128</v>
      </c>
      <c r="C130" s="14">
        <f t="shared" ref="C130:C146" si="13">SUM(D130:O130)</f>
        <v>138</v>
      </c>
      <c r="D130" s="12">
        <v>13</v>
      </c>
      <c r="E130" s="12">
        <v>2</v>
      </c>
      <c r="F130" s="12">
        <v>8</v>
      </c>
      <c r="G130" s="12">
        <v>4</v>
      </c>
      <c r="H130" s="12">
        <v>10</v>
      </c>
      <c r="I130" s="12">
        <v>10</v>
      </c>
      <c r="J130" s="12">
        <v>1</v>
      </c>
      <c r="K130" s="12">
        <v>23</v>
      </c>
      <c r="L130" s="12">
        <v>8</v>
      </c>
      <c r="M130" s="12">
        <v>9</v>
      </c>
      <c r="N130" s="12">
        <v>37</v>
      </c>
      <c r="O130" s="26">
        <v>13</v>
      </c>
    </row>
    <row r="131" spans="1:15" ht="17.100000000000001" customHeight="1" x14ac:dyDescent="0.2">
      <c r="A131" s="1"/>
      <c r="B131" s="25" t="s">
        <v>129</v>
      </c>
      <c r="C131" s="14">
        <f t="shared" si="13"/>
        <v>9723</v>
      </c>
      <c r="D131" s="12">
        <v>1064</v>
      </c>
      <c r="E131" s="12">
        <v>808</v>
      </c>
      <c r="F131" s="12">
        <v>1472</v>
      </c>
      <c r="G131" s="12">
        <v>1080</v>
      </c>
      <c r="H131" s="12">
        <v>982</v>
      </c>
      <c r="I131" s="12">
        <v>747</v>
      </c>
      <c r="J131" s="12">
        <v>800</v>
      </c>
      <c r="K131" s="12">
        <v>869</v>
      </c>
      <c r="L131" s="12">
        <v>669</v>
      </c>
      <c r="M131" s="12">
        <v>444</v>
      </c>
      <c r="N131" s="12">
        <v>361</v>
      </c>
      <c r="O131" s="13">
        <v>427</v>
      </c>
    </row>
    <row r="132" spans="1:15" ht="17.100000000000001" customHeight="1" x14ac:dyDescent="0.2">
      <c r="A132" s="1"/>
      <c r="B132" s="9" t="s">
        <v>130</v>
      </c>
      <c r="C132" s="14">
        <f t="shared" si="13"/>
        <v>3951</v>
      </c>
      <c r="D132" s="12">
        <v>250</v>
      </c>
      <c r="E132" s="12">
        <v>306</v>
      </c>
      <c r="F132" s="12">
        <v>357</v>
      </c>
      <c r="G132" s="12">
        <v>278</v>
      </c>
      <c r="H132" s="12">
        <v>311</v>
      </c>
      <c r="I132" s="12">
        <v>309</v>
      </c>
      <c r="J132" s="12">
        <v>284</v>
      </c>
      <c r="K132" s="12">
        <v>348</v>
      </c>
      <c r="L132" s="12">
        <v>397</v>
      </c>
      <c r="M132" s="12">
        <v>312</v>
      </c>
      <c r="N132" s="12">
        <v>396</v>
      </c>
      <c r="O132" s="13">
        <v>403</v>
      </c>
    </row>
    <row r="133" spans="1:15" ht="17.100000000000001" customHeight="1" x14ac:dyDescent="0.2">
      <c r="A133" s="1"/>
      <c r="B133" s="9" t="s">
        <v>131</v>
      </c>
      <c r="C133" s="14">
        <f t="shared" si="13"/>
        <v>104</v>
      </c>
      <c r="D133" s="12">
        <v>7</v>
      </c>
      <c r="E133" s="12">
        <v>5</v>
      </c>
      <c r="F133" s="12">
        <v>18</v>
      </c>
      <c r="G133" s="12">
        <v>5</v>
      </c>
      <c r="H133" s="12">
        <v>9</v>
      </c>
      <c r="I133" s="12">
        <v>10</v>
      </c>
      <c r="J133" s="12">
        <v>13</v>
      </c>
      <c r="K133" s="12">
        <v>7</v>
      </c>
      <c r="L133" s="12">
        <v>7</v>
      </c>
      <c r="M133" s="12">
        <v>6</v>
      </c>
      <c r="N133" s="12">
        <v>8</v>
      </c>
      <c r="O133" s="13">
        <v>9</v>
      </c>
    </row>
    <row r="134" spans="1:15" ht="17.100000000000001" customHeight="1" x14ac:dyDescent="0.2">
      <c r="A134" s="1"/>
      <c r="B134" s="9" t="s">
        <v>132</v>
      </c>
      <c r="C134" s="14">
        <f t="shared" si="13"/>
        <v>168</v>
      </c>
      <c r="D134" s="12">
        <v>9</v>
      </c>
      <c r="E134" s="12">
        <v>4</v>
      </c>
      <c r="F134" s="12">
        <v>16</v>
      </c>
      <c r="G134" s="12">
        <v>7</v>
      </c>
      <c r="H134" s="12">
        <v>16</v>
      </c>
      <c r="I134" s="12">
        <v>10</v>
      </c>
      <c r="J134" s="12">
        <v>7</v>
      </c>
      <c r="K134" s="12">
        <v>13</v>
      </c>
      <c r="L134" s="12">
        <v>2</v>
      </c>
      <c r="M134" s="12">
        <v>7</v>
      </c>
      <c r="N134" s="12">
        <v>64</v>
      </c>
      <c r="O134" s="13">
        <v>13</v>
      </c>
    </row>
    <row r="135" spans="1:15" ht="17.100000000000001" customHeight="1" x14ac:dyDescent="0.2">
      <c r="A135" s="1"/>
      <c r="B135" s="9" t="s">
        <v>133</v>
      </c>
      <c r="C135" s="14">
        <f t="shared" si="13"/>
        <v>13</v>
      </c>
      <c r="D135" s="12">
        <v>4</v>
      </c>
      <c r="E135" s="12">
        <v>0</v>
      </c>
      <c r="F135" s="12">
        <v>2</v>
      </c>
      <c r="G135" s="12">
        <v>2</v>
      </c>
      <c r="H135" s="12">
        <v>0</v>
      </c>
      <c r="I135" s="12">
        <v>1</v>
      </c>
      <c r="J135" s="12">
        <v>3</v>
      </c>
      <c r="K135" s="12">
        <v>0</v>
      </c>
      <c r="L135" s="12">
        <v>1</v>
      </c>
      <c r="M135" s="12">
        <v>0</v>
      </c>
      <c r="N135" s="12">
        <v>0</v>
      </c>
      <c r="O135" s="13">
        <v>0</v>
      </c>
    </row>
    <row r="136" spans="1:15" ht="17.100000000000001" customHeight="1" x14ac:dyDescent="0.2">
      <c r="A136" s="1"/>
      <c r="B136" s="9" t="s">
        <v>134</v>
      </c>
      <c r="C136" s="14">
        <f t="shared" si="13"/>
        <v>62</v>
      </c>
      <c r="D136" s="12">
        <v>6</v>
      </c>
      <c r="E136" s="12">
        <v>6</v>
      </c>
      <c r="F136" s="12">
        <v>14</v>
      </c>
      <c r="G136" s="12">
        <v>3</v>
      </c>
      <c r="H136" s="12">
        <v>9</v>
      </c>
      <c r="I136" s="12">
        <v>2</v>
      </c>
      <c r="J136" s="12">
        <v>3</v>
      </c>
      <c r="K136" s="12">
        <v>3</v>
      </c>
      <c r="L136" s="12">
        <v>5</v>
      </c>
      <c r="M136" s="12">
        <v>0</v>
      </c>
      <c r="N136" s="12">
        <v>5</v>
      </c>
      <c r="O136" s="13">
        <v>6</v>
      </c>
    </row>
    <row r="137" spans="1:15" ht="17.100000000000001" customHeight="1" x14ac:dyDescent="0.2">
      <c r="A137" s="1"/>
      <c r="B137" s="9" t="s">
        <v>135</v>
      </c>
      <c r="C137" s="14">
        <f t="shared" si="13"/>
        <v>341</v>
      </c>
      <c r="D137" s="12">
        <v>24</v>
      </c>
      <c r="E137" s="12">
        <v>24</v>
      </c>
      <c r="F137" s="12">
        <v>31</v>
      </c>
      <c r="G137" s="12">
        <v>11</v>
      </c>
      <c r="H137" s="12">
        <v>36</v>
      </c>
      <c r="I137" s="12">
        <v>24</v>
      </c>
      <c r="J137" s="12">
        <v>15</v>
      </c>
      <c r="K137" s="12">
        <v>44</v>
      </c>
      <c r="L137" s="12">
        <v>26</v>
      </c>
      <c r="M137" s="12">
        <v>21</v>
      </c>
      <c r="N137" s="12">
        <v>52</v>
      </c>
      <c r="O137" s="24">
        <v>33</v>
      </c>
    </row>
    <row r="138" spans="1:15" ht="17.100000000000001" customHeight="1" x14ac:dyDescent="0.2">
      <c r="A138" s="1"/>
      <c r="B138" s="9" t="s">
        <v>136</v>
      </c>
      <c r="C138" s="14">
        <f t="shared" si="13"/>
        <v>563</v>
      </c>
      <c r="D138" s="12">
        <v>36</v>
      </c>
      <c r="E138" s="12">
        <v>39</v>
      </c>
      <c r="F138" s="12">
        <v>49</v>
      </c>
      <c r="G138" s="12">
        <v>29</v>
      </c>
      <c r="H138" s="12">
        <v>43</v>
      </c>
      <c r="I138" s="12">
        <v>42</v>
      </c>
      <c r="J138" s="12">
        <v>35</v>
      </c>
      <c r="K138" s="12">
        <v>55</v>
      </c>
      <c r="L138" s="12">
        <v>32</v>
      </c>
      <c r="M138" s="12">
        <v>33</v>
      </c>
      <c r="N138" s="12">
        <v>140</v>
      </c>
      <c r="O138" s="13">
        <v>30</v>
      </c>
    </row>
    <row r="139" spans="1:15" ht="17.100000000000001" customHeight="1" x14ac:dyDescent="0.2">
      <c r="A139" s="1"/>
      <c r="B139" s="9" t="s">
        <v>137</v>
      </c>
      <c r="C139" s="14">
        <f t="shared" si="13"/>
        <v>17</v>
      </c>
      <c r="D139" s="12">
        <v>3</v>
      </c>
      <c r="E139" s="12">
        <v>3</v>
      </c>
      <c r="F139" s="12">
        <v>1</v>
      </c>
      <c r="G139" s="12">
        <v>1</v>
      </c>
      <c r="H139" s="12">
        <v>1</v>
      </c>
      <c r="I139" s="12">
        <v>1</v>
      </c>
      <c r="J139" s="12">
        <v>2</v>
      </c>
      <c r="K139" s="12">
        <v>0</v>
      </c>
      <c r="L139" s="12">
        <v>1</v>
      </c>
      <c r="M139" s="12">
        <v>0</v>
      </c>
      <c r="N139" s="12">
        <v>3</v>
      </c>
      <c r="O139" s="13">
        <v>1</v>
      </c>
    </row>
    <row r="140" spans="1:15" ht="17.100000000000001" customHeight="1" x14ac:dyDescent="0.2">
      <c r="A140" s="1"/>
      <c r="B140" s="2" t="s">
        <v>138</v>
      </c>
      <c r="C140" s="14">
        <f t="shared" si="13"/>
        <v>100</v>
      </c>
      <c r="D140" s="12">
        <v>13</v>
      </c>
      <c r="E140" s="12">
        <v>4</v>
      </c>
      <c r="F140" s="12">
        <v>7</v>
      </c>
      <c r="G140" s="12">
        <v>8</v>
      </c>
      <c r="H140" s="12">
        <v>13</v>
      </c>
      <c r="I140" s="12">
        <v>3</v>
      </c>
      <c r="J140" s="12">
        <v>1</v>
      </c>
      <c r="K140" s="12">
        <v>5</v>
      </c>
      <c r="L140" s="12">
        <v>8</v>
      </c>
      <c r="M140" s="12">
        <v>3</v>
      </c>
      <c r="N140" s="12">
        <v>20</v>
      </c>
      <c r="O140" s="13">
        <v>15</v>
      </c>
    </row>
    <row r="141" spans="1:15" ht="17.100000000000001" customHeight="1" x14ac:dyDescent="0.2">
      <c r="A141" s="1"/>
      <c r="B141" s="2" t="s">
        <v>139</v>
      </c>
      <c r="C141" s="14">
        <f t="shared" si="13"/>
        <v>65</v>
      </c>
      <c r="D141" s="12">
        <v>2</v>
      </c>
      <c r="E141" s="12">
        <v>1</v>
      </c>
      <c r="F141" s="12">
        <v>7</v>
      </c>
      <c r="G141" s="12">
        <v>8</v>
      </c>
      <c r="H141" s="12">
        <v>5</v>
      </c>
      <c r="I141" s="12">
        <v>15</v>
      </c>
      <c r="J141" s="12">
        <v>4</v>
      </c>
      <c r="K141" s="12">
        <v>3</v>
      </c>
      <c r="L141" s="12">
        <v>2</v>
      </c>
      <c r="M141" s="12">
        <v>4</v>
      </c>
      <c r="N141" s="12">
        <v>7</v>
      </c>
      <c r="O141" s="13">
        <v>7</v>
      </c>
    </row>
    <row r="142" spans="1:15" ht="17.100000000000001" customHeight="1" x14ac:dyDescent="0.2">
      <c r="A142" s="1"/>
      <c r="B142" s="25" t="s">
        <v>205</v>
      </c>
      <c r="C142" s="14">
        <f t="shared" si="13"/>
        <v>4</v>
      </c>
      <c r="D142" s="12">
        <v>0</v>
      </c>
      <c r="E142" s="12">
        <v>0</v>
      </c>
      <c r="F142" s="12">
        <v>2</v>
      </c>
      <c r="G142" s="12">
        <v>1</v>
      </c>
      <c r="H142" s="12">
        <v>0</v>
      </c>
      <c r="I142" s="12">
        <v>0</v>
      </c>
      <c r="J142" s="12">
        <v>0</v>
      </c>
      <c r="K142" s="12">
        <v>1</v>
      </c>
      <c r="L142" s="12">
        <v>0</v>
      </c>
      <c r="M142" s="12">
        <v>0</v>
      </c>
      <c r="N142" s="12">
        <v>0</v>
      </c>
      <c r="O142" s="13" t="s">
        <v>238</v>
      </c>
    </row>
    <row r="143" spans="1:15" ht="17.100000000000001" customHeight="1" x14ac:dyDescent="0.2">
      <c r="A143" s="1"/>
      <c r="B143" s="2" t="s">
        <v>140</v>
      </c>
      <c r="C143" s="14">
        <f t="shared" si="13"/>
        <v>322</v>
      </c>
      <c r="D143" s="12">
        <v>20</v>
      </c>
      <c r="E143" s="12">
        <v>25</v>
      </c>
      <c r="F143" s="12">
        <v>29</v>
      </c>
      <c r="G143" s="12">
        <v>18</v>
      </c>
      <c r="H143" s="12">
        <v>41</v>
      </c>
      <c r="I143" s="12">
        <v>20</v>
      </c>
      <c r="J143" s="12">
        <v>18</v>
      </c>
      <c r="K143" s="12">
        <v>34</v>
      </c>
      <c r="L143" s="31">
        <v>28</v>
      </c>
      <c r="M143" s="12">
        <v>22</v>
      </c>
      <c r="N143" s="12">
        <v>46</v>
      </c>
      <c r="O143" s="13">
        <v>21</v>
      </c>
    </row>
    <row r="144" spans="1:15" ht="17.100000000000001" customHeight="1" x14ac:dyDescent="0.2">
      <c r="A144" s="1"/>
      <c r="B144" s="2" t="s">
        <v>141</v>
      </c>
      <c r="C144" s="14">
        <f t="shared" si="13"/>
        <v>106</v>
      </c>
      <c r="D144" s="12">
        <v>8</v>
      </c>
      <c r="E144" s="12">
        <v>11</v>
      </c>
      <c r="F144" s="12">
        <v>11</v>
      </c>
      <c r="G144" s="12">
        <v>3</v>
      </c>
      <c r="H144" s="12">
        <v>7</v>
      </c>
      <c r="I144" s="12">
        <v>9</v>
      </c>
      <c r="J144" s="12">
        <v>19</v>
      </c>
      <c r="K144" s="12">
        <v>13</v>
      </c>
      <c r="L144" s="31">
        <v>2</v>
      </c>
      <c r="M144" s="12">
        <v>9</v>
      </c>
      <c r="N144" s="12">
        <v>7</v>
      </c>
      <c r="O144" s="13">
        <v>7</v>
      </c>
    </row>
    <row r="145" spans="1:15" ht="17.100000000000001" customHeight="1" x14ac:dyDescent="0.2">
      <c r="A145" s="1"/>
      <c r="B145" s="2" t="s">
        <v>194</v>
      </c>
      <c r="C145" s="14">
        <f t="shared" si="13"/>
        <v>15</v>
      </c>
      <c r="D145" s="12">
        <v>0</v>
      </c>
      <c r="E145" s="12">
        <v>13</v>
      </c>
      <c r="F145" s="12">
        <v>2</v>
      </c>
      <c r="G145" s="12">
        <v>0</v>
      </c>
      <c r="H145" s="12">
        <v>0</v>
      </c>
      <c r="I145" s="31">
        <f>SUM(J145:K145)</f>
        <v>0</v>
      </c>
      <c r="J145" s="12">
        <v>0</v>
      </c>
      <c r="K145" s="12">
        <v>0</v>
      </c>
      <c r="L145" s="31">
        <v>0</v>
      </c>
      <c r="M145" s="12">
        <v>0</v>
      </c>
      <c r="N145" s="12">
        <v>0</v>
      </c>
      <c r="O145" s="13">
        <v>0</v>
      </c>
    </row>
    <row r="146" spans="1:15" ht="17.100000000000001" customHeight="1" x14ac:dyDescent="0.2">
      <c r="A146" s="1"/>
      <c r="B146" s="2" t="s">
        <v>142</v>
      </c>
      <c r="C146" s="14">
        <f t="shared" si="13"/>
        <v>70</v>
      </c>
      <c r="D146" s="12">
        <v>12</v>
      </c>
      <c r="E146" s="12">
        <v>3</v>
      </c>
      <c r="F146" s="12">
        <v>0</v>
      </c>
      <c r="G146" s="12">
        <v>4</v>
      </c>
      <c r="H146" s="12">
        <v>13</v>
      </c>
      <c r="I146" s="31">
        <v>3</v>
      </c>
      <c r="J146" s="12">
        <v>11</v>
      </c>
      <c r="K146" s="12">
        <v>9</v>
      </c>
      <c r="L146" s="31">
        <v>6</v>
      </c>
      <c r="M146" s="12">
        <v>3</v>
      </c>
      <c r="N146" s="12">
        <v>4</v>
      </c>
      <c r="O146" s="13">
        <v>2</v>
      </c>
    </row>
    <row r="147" spans="1:15" ht="17.100000000000001" customHeight="1" x14ac:dyDescent="0.2">
      <c r="A147" s="1"/>
      <c r="B147" s="2" t="s">
        <v>235</v>
      </c>
      <c r="C147" s="14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3"/>
    </row>
    <row r="148" spans="1:15" ht="17.100000000000001" customHeight="1" x14ac:dyDescent="0.2">
      <c r="A148" s="1"/>
      <c r="B148" s="2" t="s">
        <v>236</v>
      </c>
      <c r="C148" s="14">
        <f t="shared" ref="C148:C159" si="14">SUM(D148:O148)</f>
        <v>8</v>
      </c>
      <c r="D148" s="12">
        <v>1</v>
      </c>
      <c r="E148" s="12">
        <v>1</v>
      </c>
      <c r="F148" s="12">
        <v>1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</v>
      </c>
      <c r="M148" s="12">
        <v>2</v>
      </c>
      <c r="N148" s="12">
        <v>0</v>
      </c>
      <c r="O148" s="13">
        <v>2</v>
      </c>
    </row>
    <row r="149" spans="1:15" ht="17.100000000000001" customHeight="1" x14ac:dyDescent="0.2">
      <c r="A149" s="1"/>
      <c r="B149" s="2" t="s">
        <v>143</v>
      </c>
      <c r="C149" s="14">
        <f t="shared" si="14"/>
        <v>560</v>
      </c>
      <c r="D149" s="12">
        <v>31</v>
      </c>
      <c r="E149" s="12">
        <v>47</v>
      </c>
      <c r="F149" s="12">
        <v>53</v>
      </c>
      <c r="G149" s="12">
        <v>53</v>
      </c>
      <c r="H149" s="12">
        <v>55</v>
      </c>
      <c r="I149" s="12">
        <v>41</v>
      </c>
      <c r="J149" s="12">
        <v>43</v>
      </c>
      <c r="K149" s="12">
        <v>28</v>
      </c>
      <c r="L149" s="12">
        <v>34</v>
      </c>
      <c r="M149" s="12">
        <v>38</v>
      </c>
      <c r="N149" s="12">
        <v>96</v>
      </c>
      <c r="O149" s="13">
        <v>41</v>
      </c>
    </row>
    <row r="150" spans="1:15" ht="17.100000000000001" customHeight="1" x14ac:dyDescent="0.2">
      <c r="A150" s="1"/>
      <c r="B150" s="2" t="s">
        <v>144</v>
      </c>
      <c r="C150" s="14">
        <f t="shared" si="14"/>
        <v>95</v>
      </c>
      <c r="D150" s="12">
        <v>22</v>
      </c>
      <c r="E150" s="12">
        <v>2</v>
      </c>
      <c r="F150" s="12">
        <v>8</v>
      </c>
      <c r="G150" s="12">
        <v>10</v>
      </c>
      <c r="H150" s="12">
        <v>6</v>
      </c>
      <c r="I150" s="12">
        <v>7</v>
      </c>
      <c r="J150" s="12">
        <v>3</v>
      </c>
      <c r="K150" s="12">
        <v>1</v>
      </c>
      <c r="L150" s="12">
        <v>12</v>
      </c>
      <c r="M150" s="12">
        <v>2</v>
      </c>
      <c r="N150" s="12">
        <v>18</v>
      </c>
      <c r="O150" s="13">
        <v>4</v>
      </c>
    </row>
    <row r="151" spans="1:15" ht="17.100000000000001" customHeight="1" x14ac:dyDescent="0.2">
      <c r="A151" s="1"/>
      <c r="B151" s="2" t="s">
        <v>145</v>
      </c>
      <c r="C151" s="14">
        <f t="shared" si="14"/>
        <v>271</v>
      </c>
      <c r="D151" s="12">
        <v>15</v>
      </c>
      <c r="E151" s="12">
        <v>18</v>
      </c>
      <c r="F151" s="12">
        <v>52</v>
      </c>
      <c r="G151" s="12">
        <v>15</v>
      </c>
      <c r="H151" s="12">
        <v>33</v>
      </c>
      <c r="I151" s="12">
        <v>26</v>
      </c>
      <c r="J151" s="12">
        <v>23</v>
      </c>
      <c r="K151" s="12">
        <v>18</v>
      </c>
      <c r="L151" s="12">
        <v>25</v>
      </c>
      <c r="M151" s="12">
        <v>11</v>
      </c>
      <c r="N151" s="12">
        <v>18</v>
      </c>
      <c r="O151" s="13">
        <v>17</v>
      </c>
    </row>
    <row r="152" spans="1:15" ht="17.100000000000001" customHeight="1" x14ac:dyDescent="0.2">
      <c r="A152" s="1"/>
      <c r="B152" s="2" t="s">
        <v>146</v>
      </c>
      <c r="C152" s="14">
        <f t="shared" si="14"/>
        <v>484</v>
      </c>
      <c r="D152" s="12">
        <v>42</v>
      </c>
      <c r="E152" s="12">
        <v>20</v>
      </c>
      <c r="F152" s="12">
        <v>40</v>
      </c>
      <c r="G152" s="23">
        <v>44</v>
      </c>
      <c r="H152" s="12">
        <v>35</v>
      </c>
      <c r="I152" s="12">
        <v>36</v>
      </c>
      <c r="J152" s="12">
        <v>40</v>
      </c>
      <c r="K152" s="12">
        <v>26</v>
      </c>
      <c r="L152" s="12">
        <v>38</v>
      </c>
      <c r="M152" s="12">
        <v>31</v>
      </c>
      <c r="N152" s="12">
        <v>94</v>
      </c>
      <c r="O152" s="13">
        <v>38</v>
      </c>
    </row>
    <row r="153" spans="1:15" ht="17.100000000000001" customHeight="1" x14ac:dyDescent="0.2">
      <c r="A153" s="1"/>
      <c r="B153" s="2" t="s">
        <v>227</v>
      </c>
      <c r="C153" s="14">
        <f t="shared" si="14"/>
        <v>2</v>
      </c>
      <c r="D153" s="12">
        <v>0</v>
      </c>
      <c r="E153" s="12">
        <v>0</v>
      </c>
      <c r="F153" s="12">
        <v>0</v>
      </c>
      <c r="G153" s="23">
        <v>0</v>
      </c>
      <c r="H153" s="12">
        <v>0</v>
      </c>
      <c r="I153" s="12">
        <v>0</v>
      </c>
      <c r="J153" s="12">
        <v>0</v>
      </c>
      <c r="K153" s="12">
        <v>1</v>
      </c>
      <c r="L153" s="12">
        <v>1</v>
      </c>
      <c r="M153" s="12">
        <v>0</v>
      </c>
      <c r="N153" s="12">
        <v>0</v>
      </c>
      <c r="O153" s="13">
        <v>0</v>
      </c>
    </row>
    <row r="154" spans="1:15" ht="17.100000000000001" customHeight="1" x14ac:dyDescent="0.2">
      <c r="A154" s="1"/>
      <c r="B154" s="2" t="s">
        <v>147</v>
      </c>
      <c r="C154" s="14">
        <f t="shared" si="14"/>
        <v>6</v>
      </c>
      <c r="D154" s="12">
        <v>2</v>
      </c>
      <c r="E154" s="12">
        <v>0</v>
      </c>
      <c r="F154" s="12">
        <v>0</v>
      </c>
      <c r="G154" s="23">
        <v>0</v>
      </c>
      <c r="H154" s="12">
        <v>1</v>
      </c>
      <c r="I154" s="12">
        <v>0</v>
      </c>
      <c r="J154" s="12">
        <v>0</v>
      </c>
      <c r="K154" s="12">
        <v>0</v>
      </c>
      <c r="L154" s="12">
        <v>0</v>
      </c>
      <c r="M154" s="12">
        <v>2</v>
      </c>
      <c r="N154" s="12">
        <v>1</v>
      </c>
      <c r="O154" s="13">
        <v>0</v>
      </c>
    </row>
    <row r="155" spans="1:15" ht="17.100000000000001" customHeight="1" x14ac:dyDescent="0.2">
      <c r="A155" s="1"/>
      <c r="B155" s="2" t="s">
        <v>148</v>
      </c>
      <c r="C155" s="14">
        <f t="shared" si="14"/>
        <v>12701</v>
      </c>
      <c r="D155" s="12">
        <v>1076</v>
      </c>
      <c r="E155" s="12">
        <v>985</v>
      </c>
      <c r="F155" s="12">
        <v>1050</v>
      </c>
      <c r="G155" s="12">
        <v>1078</v>
      </c>
      <c r="H155" s="12">
        <v>1047</v>
      </c>
      <c r="I155" s="12">
        <v>1002</v>
      </c>
      <c r="J155" s="12">
        <v>1026</v>
      </c>
      <c r="K155" s="12">
        <v>1039</v>
      </c>
      <c r="L155" s="12">
        <v>1215</v>
      </c>
      <c r="M155" s="12">
        <v>1096</v>
      </c>
      <c r="N155" s="12">
        <v>1027</v>
      </c>
      <c r="O155" s="13">
        <v>1060</v>
      </c>
    </row>
    <row r="156" spans="1:15" ht="17.100000000000001" customHeight="1" x14ac:dyDescent="0.2">
      <c r="A156" s="1"/>
      <c r="B156" s="2" t="s">
        <v>149</v>
      </c>
      <c r="C156" s="14">
        <f t="shared" si="14"/>
        <v>760</v>
      </c>
      <c r="D156" s="12">
        <v>41</v>
      </c>
      <c r="E156" s="12">
        <v>97</v>
      </c>
      <c r="F156" s="12">
        <v>95</v>
      </c>
      <c r="G156" s="12">
        <v>80</v>
      </c>
      <c r="H156" s="12">
        <v>112</v>
      </c>
      <c r="I156" s="12">
        <v>61</v>
      </c>
      <c r="J156" s="12">
        <v>68</v>
      </c>
      <c r="K156" s="12">
        <v>27</v>
      </c>
      <c r="L156" s="12">
        <v>53</v>
      </c>
      <c r="M156" s="12">
        <v>47</v>
      </c>
      <c r="N156" s="12">
        <v>53</v>
      </c>
      <c r="O156" s="13">
        <v>26</v>
      </c>
    </row>
    <row r="157" spans="1:15" ht="17.100000000000001" customHeight="1" x14ac:dyDescent="0.2">
      <c r="A157" s="1"/>
      <c r="B157" s="2" t="s">
        <v>150</v>
      </c>
      <c r="C157" s="14">
        <f t="shared" si="14"/>
        <v>14</v>
      </c>
      <c r="D157" s="12">
        <v>6</v>
      </c>
      <c r="E157" s="12">
        <v>0</v>
      </c>
      <c r="F157" s="12">
        <v>0</v>
      </c>
      <c r="G157" s="12">
        <v>0</v>
      </c>
      <c r="H157" s="12">
        <v>0</v>
      </c>
      <c r="I157" s="12">
        <v>1</v>
      </c>
      <c r="J157" s="12">
        <v>5</v>
      </c>
      <c r="K157" s="12">
        <v>0</v>
      </c>
      <c r="L157" s="12">
        <v>1</v>
      </c>
      <c r="M157" s="12">
        <v>0</v>
      </c>
      <c r="N157" s="12">
        <v>0</v>
      </c>
      <c r="O157" s="13">
        <v>1</v>
      </c>
    </row>
    <row r="158" spans="1:15" ht="17.100000000000001" customHeight="1" x14ac:dyDescent="0.2">
      <c r="A158" s="1"/>
      <c r="B158" s="2" t="s">
        <v>151</v>
      </c>
      <c r="C158" s="14">
        <f t="shared" si="14"/>
        <v>620</v>
      </c>
      <c r="D158" s="12">
        <v>51</v>
      </c>
      <c r="E158" s="12">
        <v>41</v>
      </c>
      <c r="F158" s="12">
        <v>83</v>
      </c>
      <c r="G158" s="12">
        <v>48</v>
      </c>
      <c r="H158" s="12">
        <v>39</v>
      </c>
      <c r="I158" s="12">
        <v>53</v>
      </c>
      <c r="J158" s="12">
        <v>35</v>
      </c>
      <c r="K158" s="12">
        <v>35</v>
      </c>
      <c r="L158" s="12">
        <v>35</v>
      </c>
      <c r="M158" s="12">
        <v>68</v>
      </c>
      <c r="N158" s="12">
        <v>103</v>
      </c>
      <c r="O158" s="13">
        <v>29</v>
      </c>
    </row>
    <row r="159" spans="1:15" ht="17.100000000000001" customHeight="1" x14ac:dyDescent="0.2">
      <c r="A159" s="1"/>
      <c r="B159" s="2" t="s">
        <v>195</v>
      </c>
      <c r="C159" s="14">
        <f t="shared" si="14"/>
        <v>5</v>
      </c>
      <c r="D159" s="12">
        <v>0</v>
      </c>
      <c r="E159" s="12">
        <v>1</v>
      </c>
      <c r="F159" s="12">
        <v>0</v>
      </c>
      <c r="G159" s="12">
        <v>0</v>
      </c>
      <c r="H159" s="12">
        <v>1</v>
      </c>
      <c r="I159" s="12">
        <v>0</v>
      </c>
      <c r="J159" s="12">
        <v>1</v>
      </c>
      <c r="K159" s="12">
        <v>0</v>
      </c>
      <c r="L159" s="12">
        <v>0</v>
      </c>
      <c r="M159" s="12">
        <v>1</v>
      </c>
      <c r="N159" s="12">
        <v>1</v>
      </c>
      <c r="O159" s="13">
        <v>0</v>
      </c>
    </row>
    <row r="160" spans="1:15" ht="24.95" customHeight="1" x14ac:dyDescent="0.2">
      <c r="A160" s="7" t="s">
        <v>16</v>
      </c>
      <c r="B160" s="8"/>
      <c r="C160" s="14">
        <f t="shared" ref="C160:O160" si="15">SUM(C161:C216)</f>
        <v>5352</v>
      </c>
      <c r="D160" s="14">
        <f t="shared" si="15"/>
        <v>453</v>
      </c>
      <c r="E160" s="14">
        <f t="shared" si="15"/>
        <v>418</v>
      </c>
      <c r="F160" s="14">
        <f t="shared" si="15"/>
        <v>461</v>
      </c>
      <c r="G160" s="14">
        <f t="shared" si="15"/>
        <v>429</v>
      </c>
      <c r="H160" s="14">
        <f t="shared" si="15"/>
        <v>469</v>
      </c>
      <c r="I160" s="14">
        <f t="shared" si="15"/>
        <v>413</v>
      </c>
      <c r="J160" s="14">
        <f t="shared" si="15"/>
        <v>478</v>
      </c>
      <c r="K160" s="14">
        <f t="shared" si="15"/>
        <v>431</v>
      </c>
      <c r="L160" s="14">
        <f t="shared" si="15"/>
        <v>393</v>
      </c>
      <c r="M160" s="14">
        <f t="shared" si="15"/>
        <v>469</v>
      </c>
      <c r="N160" s="14">
        <f t="shared" si="15"/>
        <v>491</v>
      </c>
      <c r="O160" s="18">
        <f t="shared" si="15"/>
        <v>447</v>
      </c>
    </row>
    <row r="161" spans="1:17" ht="17.25" customHeight="1" x14ac:dyDescent="0.2">
      <c r="A161" s="1"/>
      <c r="B161" s="9" t="s">
        <v>152</v>
      </c>
      <c r="C161" s="14">
        <f t="shared" ref="C161:C171" si="16">SUM(D161:O161)</f>
        <v>176</v>
      </c>
      <c r="D161" s="12">
        <v>15</v>
      </c>
      <c r="E161" s="12">
        <v>21</v>
      </c>
      <c r="F161" s="12">
        <v>18</v>
      </c>
      <c r="G161" s="12">
        <v>44</v>
      </c>
      <c r="H161" s="12">
        <v>15</v>
      </c>
      <c r="I161" s="12">
        <v>22</v>
      </c>
      <c r="J161" s="12">
        <v>10</v>
      </c>
      <c r="K161" s="12">
        <v>13</v>
      </c>
      <c r="L161" s="12">
        <v>3</v>
      </c>
      <c r="M161" s="12">
        <v>5</v>
      </c>
      <c r="N161" s="12">
        <v>6</v>
      </c>
      <c r="O161" s="22">
        <v>4</v>
      </c>
    </row>
    <row r="162" spans="1:17" ht="16.5" customHeight="1" x14ac:dyDescent="0.2">
      <c r="A162" s="1"/>
      <c r="B162" s="9" t="s">
        <v>153</v>
      </c>
      <c r="C162" s="14">
        <f t="shared" si="16"/>
        <v>63</v>
      </c>
      <c r="D162" s="12">
        <v>11</v>
      </c>
      <c r="E162" s="12">
        <v>5</v>
      </c>
      <c r="F162" s="12">
        <v>10</v>
      </c>
      <c r="G162" s="12">
        <v>5</v>
      </c>
      <c r="H162" s="12">
        <v>4</v>
      </c>
      <c r="I162" s="12">
        <v>2</v>
      </c>
      <c r="J162" s="12">
        <v>2</v>
      </c>
      <c r="K162" s="12">
        <v>5</v>
      </c>
      <c r="L162" s="12">
        <v>5</v>
      </c>
      <c r="M162" s="12">
        <v>5</v>
      </c>
      <c r="N162" s="12">
        <v>2</v>
      </c>
      <c r="O162" s="22">
        <v>7</v>
      </c>
    </row>
    <row r="163" spans="1:17" ht="16.5" customHeight="1" x14ac:dyDescent="0.2">
      <c r="A163" s="1"/>
      <c r="B163" s="9" t="s">
        <v>154</v>
      </c>
      <c r="C163" s="14">
        <f t="shared" si="16"/>
        <v>25</v>
      </c>
      <c r="D163" s="12">
        <v>3</v>
      </c>
      <c r="E163" s="12">
        <v>1</v>
      </c>
      <c r="F163" s="12">
        <v>2</v>
      </c>
      <c r="G163" s="12">
        <v>2</v>
      </c>
      <c r="H163" s="12">
        <v>1</v>
      </c>
      <c r="I163" s="12">
        <v>3</v>
      </c>
      <c r="J163" s="12">
        <v>1</v>
      </c>
      <c r="K163" s="12">
        <v>3</v>
      </c>
      <c r="L163" s="12">
        <v>3</v>
      </c>
      <c r="M163" s="12">
        <v>4</v>
      </c>
      <c r="N163" s="12">
        <v>0</v>
      </c>
      <c r="O163" s="13">
        <v>2</v>
      </c>
    </row>
    <row r="164" spans="1:17" ht="16.5" customHeight="1" x14ac:dyDescent="0.2">
      <c r="A164" s="1"/>
      <c r="B164" s="9" t="s">
        <v>218</v>
      </c>
      <c r="C164" s="14">
        <f t="shared" si="16"/>
        <v>9</v>
      </c>
      <c r="D164" s="12">
        <v>0</v>
      </c>
      <c r="E164" s="12">
        <v>0</v>
      </c>
      <c r="F164" s="12">
        <v>0</v>
      </c>
      <c r="G164" s="12">
        <v>3</v>
      </c>
      <c r="H164" s="12">
        <v>2</v>
      </c>
      <c r="I164" s="12">
        <v>1</v>
      </c>
      <c r="J164" s="12">
        <v>2</v>
      </c>
      <c r="K164" s="12">
        <v>0</v>
      </c>
      <c r="L164" s="12">
        <v>1</v>
      </c>
      <c r="M164" s="12">
        <v>0</v>
      </c>
      <c r="N164" s="12">
        <v>0</v>
      </c>
      <c r="O164" s="13">
        <v>0</v>
      </c>
    </row>
    <row r="165" spans="1:17" ht="16.5" customHeight="1" x14ac:dyDescent="0.2">
      <c r="A165" s="1"/>
      <c r="B165" s="9" t="s">
        <v>206</v>
      </c>
      <c r="C165" s="14">
        <f t="shared" si="16"/>
        <v>16</v>
      </c>
      <c r="D165" s="12">
        <v>0</v>
      </c>
      <c r="E165" s="12">
        <v>0</v>
      </c>
      <c r="F165" s="12">
        <v>3</v>
      </c>
      <c r="G165" s="12">
        <v>0</v>
      </c>
      <c r="H165" s="12">
        <v>1</v>
      </c>
      <c r="I165" s="12">
        <v>3</v>
      </c>
      <c r="J165" s="12">
        <v>1</v>
      </c>
      <c r="K165" s="12">
        <v>0</v>
      </c>
      <c r="L165" s="12">
        <v>0</v>
      </c>
      <c r="M165" s="12">
        <v>5</v>
      </c>
      <c r="N165" s="12">
        <v>3</v>
      </c>
      <c r="O165" s="13">
        <v>0</v>
      </c>
    </row>
    <row r="166" spans="1:17" ht="16.5" customHeight="1" x14ac:dyDescent="0.2">
      <c r="A166" s="1"/>
      <c r="B166" s="9" t="s">
        <v>219</v>
      </c>
      <c r="C166" s="14">
        <f t="shared" si="16"/>
        <v>2</v>
      </c>
      <c r="D166" s="12">
        <v>0</v>
      </c>
      <c r="E166" s="12">
        <v>0</v>
      </c>
      <c r="F166" s="12">
        <v>0</v>
      </c>
      <c r="G166" s="12">
        <v>1</v>
      </c>
      <c r="H166" s="12">
        <v>1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3">
        <v>0</v>
      </c>
    </row>
    <row r="167" spans="1:17" s="2" customFormat="1" ht="16.5" customHeight="1" x14ac:dyDescent="0.2">
      <c r="B167" s="9" t="s">
        <v>155</v>
      </c>
      <c r="C167" s="14">
        <f t="shared" si="16"/>
        <v>75</v>
      </c>
      <c r="D167" s="12">
        <v>3</v>
      </c>
      <c r="E167" s="12">
        <v>4</v>
      </c>
      <c r="F167" s="12">
        <v>5</v>
      </c>
      <c r="G167" s="12">
        <v>8</v>
      </c>
      <c r="H167" s="12">
        <v>5</v>
      </c>
      <c r="I167" s="12">
        <v>2</v>
      </c>
      <c r="J167" s="12">
        <v>14</v>
      </c>
      <c r="K167" s="12">
        <v>0</v>
      </c>
      <c r="L167" s="12">
        <v>7</v>
      </c>
      <c r="M167" s="12">
        <v>5</v>
      </c>
      <c r="N167" s="12">
        <v>9</v>
      </c>
      <c r="O167" s="13">
        <v>13</v>
      </c>
      <c r="P167" s="9"/>
      <c r="Q167" s="9"/>
    </row>
    <row r="168" spans="1:17" s="2" customFormat="1" ht="16.5" customHeight="1" x14ac:dyDescent="0.2">
      <c r="B168" s="9" t="s">
        <v>196</v>
      </c>
      <c r="C168" s="14">
        <f t="shared" si="16"/>
        <v>61</v>
      </c>
      <c r="D168" s="12">
        <v>0</v>
      </c>
      <c r="E168" s="12">
        <v>4</v>
      </c>
      <c r="F168" s="12">
        <v>9</v>
      </c>
      <c r="G168" s="12">
        <v>5</v>
      </c>
      <c r="H168" s="12">
        <v>0</v>
      </c>
      <c r="I168" s="12">
        <v>8</v>
      </c>
      <c r="J168" s="12">
        <v>0</v>
      </c>
      <c r="K168" s="12">
        <v>9</v>
      </c>
      <c r="L168" s="12">
        <v>3</v>
      </c>
      <c r="M168" s="12">
        <v>4</v>
      </c>
      <c r="N168" s="12">
        <v>15</v>
      </c>
      <c r="O168" s="13">
        <v>4</v>
      </c>
      <c r="P168" s="9"/>
      <c r="Q168" s="9"/>
    </row>
    <row r="169" spans="1:17" s="2" customFormat="1" ht="16.5" customHeight="1" x14ac:dyDescent="0.2">
      <c r="B169" s="9" t="s">
        <v>207</v>
      </c>
      <c r="C169" s="14">
        <f t="shared" si="16"/>
        <v>6</v>
      </c>
      <c r="D169" s="12">
        <v>0</v>
      </c>
      <c r="E169" s="12">
        <v>0</v>
      </c>
      <c r="F169" s="12">
        <v>3</v>
      </c>
      <c r="G169" s="12">
        <v>0</v>
      </c>
      <c r="H169" s="12">
        <v>2</v>
      </c>
      <c r="I169" s="12">
        <v>0</v>
      </c>
      <c r="J169" s="12">
        <v>1</v>
      </c>
      <c r="K169" s="12">
        <v>0</v>
      </c>
      <c r="L169" s="12">
        <v>0</v>
      </c>
      <c r="M169" s="12">
        <v>0</v>
      </c>
      <c r="N169" s="12">
        <v>0</v>
      </c>
      <c r="O169" s="13">
        <v>0</v>
      </c>
      <c r="P169" s="9"/>
      <c r="Q169" s="9"/>
    </row>
    <row r="170" spans="1:17" s="2" customFormat="1" ht="16.5" customHeight="1" x14ac:dyDescent="0.2">
      <c r="B170" s="9" t="s">
        <v>197</v>
      </c>
      <c r="C170" s="14">
        <f t="shared" si="16"/>
        <v>9</v>
      </c>
      <c r="D170" s="12">
        <v>0</v>
      </c>
      <c r="E170" s="12">
        <v>1</v>
      </c>
      <c r="F170" s="12">
        <v>1</v>
      </c>
      <c r="G170" s="12">
        <v>0</v>
      </c>
      <c r="H170" s="12">
        <v>0</v>
      </c>
      <c r="I170" s="12">
        <v>2</v>
      </c>
      <c r="J170" s="12">
        <v>1</v>
      </c>
      <c r="K170" s="12">
        <v>0</v>
      </c>
      <c r="L170" s="12">
        <v>0</v>
      </c>
      <c r="M170" s="12">
        <v>2</v>
      </c>
      <c r="N170" s="12">
        <v>2</v>
      </c>
      <c r="O170" s="13">
        <v>0</v>
      </c>
      <c r="P170" s="9"/>
      <c r="Q170" s="9"/>
    </row>
    <row r="171" spans="1:17" ht="16.5" customHeight="1" x14ac:dyDescent="0.2">
      <c r="A171" s="1"/>
      <c r="B171" s="9" t="s">
        <v>156</v>
      </c>
      <c r="C171" s="14">
        <f t="shared" si="16"/>
        <v>40</v>
      </c>
      <c r="D171" s="12">
        <v>3</v>
      </c>
      <c r="E171" s="12">
        <v>1</v>
      </c>
      <c r="F171" s="12">
        <v>6</v>
      </c>
      <c r="G171" s="12">
        <v>2</v>
      </c>
      <c r="H171" s="12">
        <v>4</v>
      </c>
      <c r="I171" s="12">
        <v>2</v>
      </c>
      <c r="J171" s="12">
        <v>3</v>
      </c>
      <c r="K171" s="12">
        <v>5</v>
      </c>
      <c r="L171" s="12">
        <v>4</v>
      </c>
      <c r="M171" s="12">
        <v>1</v>
      </c>
      <c r="N171" s="12">
        <v>8</v>
      </c>
      <c r="O171" s="13">
        <v>1</v>
      </c>
      <c r="P171" s="20"/>
    </row>
    <row r="172" spans="1:17" ht="16.5" customHeight="1" x14ac:dyDescent="0.2">
      <c r="A172" s="1"/>
      <c r="B172" s="25" t="s">
        <v>208</v>
      </c>
      <c r="C172" s="14">
        <f t="shared" ref="C172:C194" si="17">SUM(D172:O172)</f>
        <v>4</v>
      </c>
      <c r="D172" s="12">
        <v>0</v>
      </c>
      <c r="E172" s="12">
        <v>0</v>
      </c>
      <c r="F172" s="12">
        <v>1</v>
      </c>
      <c r="G172" s="12">
        <v>0</v>
      </c>
      <c r="H172" s="12">
        <v>2</v>
      </c>
      <c r="I172" s="12">
        <v>1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3">
        <v>0</v>
      </c>
      <c r="P172" s="20"/>
    </row>
    <row r="173" spans="1:17" ht="16.5" customHeight="1" x14ac:dyDescent="0.2">
      <c r="A173" s="1"/>
      <c r="B173" s="9" t="s">
        <v>157</v>
      </c>
      <c r="C173" s="14">
        <f t="shared" si="17"/>
        <v>75</v>
      </c>
      <c r="D173" s="12">
        <v>4</v>
      </c>
      <c r="E173" s="12">
        <v>9</v>
      </c>
      <c r="F173" s="12">
        <v>4</v>
      </c>
      <c r="G173" s="12">
        <v>4</v>
      </c>
      <c r="H173" s="12">
        <v>5</v>
      </c>
      <c r="I173" s="12">
        <v>4</v>
      </c>
      <c r="J173" s="12">
        <v>7</v>
      </c>
      <c r="K173" s="12">
        <v>10</v>
      </c>
      <c r="L173" s="12">
        <v>6</v>
      </c>
      <c r="M173" s="12">
        <v>3</v>
      </c>
      <c r="N173" s="12">
        <v>12</v>
      </c>
      <c r="O173" s="13">
        <v>7</v>
      </c>
    </row>
    <row r="174" spans="1:17" ht="17.25" customHeight="1" x14ac:dyDescent="0.2">
      <c r="A174" s="1"/>
      <c r="B174" s="9" t="s">
        <v>158</v>
      </c>
      <c r="C174" s="14">
        <f t="shared" si="17"/>
        <v>8</v>
      </c>
      <c r="D174" s="12">
        <v>1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2</v>
      </c>
      <c r="K174" s="12">
        <v>0</v>
      </c>
      <c r="L174" s="12">
        <v>4</v>
      </c>
      <c r="M174" s="12">
        <v>0</v>
      </c>
      <c r="N174" s="12">
        <v>0</v>
      </c>
      <c r="O174" s="13">
        <v>1</v>
      </c>
    </row>
    <row r="175" spans="1:17" ht="16.5" customHeight="1" x14ac:dyDescent="0.2">
      <c r="A175" s="1"/>
      <c r="B175" s="25" t="s">
        <v>209</v>
      </c>
      <c r="C175" s="14">
        <f t="shared" si="17"/>
        <v>9</v>
      </c>
      <c r="D175" s="12">
        <v>0</v>
      </c>
      <c r="E175" s="12">
        <v>0</v>
      </c>
      <c r="F175" s="12">
        <v>2</v>
      </c>
      <c r="G175" s="12">
        <v>0</v>
      </c>
      <c r="H175" s="12">
        <v>1</v>
      </c>
      <c r="I175" s="12">
        <v>0</v>
      </c>
      <c r="J175" s="12">
        <v>1</v>
      </c>
      <c r="K175" s="12">
        <v>0</v>
      </c>
      <c r="L175" s="12">
        <v>1</v>
      </c>
      <c r="M175" s="12">
        <v>1</v>
      </c>
      <c r="N175" s="12">
        <v>0</v>
      </c>
      <c r="O175" s="13">
        <v>3</v>
      </c>
    </row>
    <row r="176" spans="1:17" ht="16.5" customHeight="1" x14ac:dyDescent="0.2">
      <c r="A176" s="1"/>
      <c r="B176" s="9" t="s">
        <v>159</v>
      </c>
      <c r="C176" s="14">
        <f t="shared" si="17"/>
        <v>210</v>
      </c>
      <c r="D176" s="12">
        <v>24</v>
      </c>
      <c r="E176" s="12">
        <v>25</v>
      </c>
      <c r="F176" s="12">
        <v>19</v>
      </c>
      <c r="G176" s="12">
        <v>18</v>
      </c>
      <c r="H176" s="12">
        <v>17</v>
      </c>
      <c r="I176" s="12">
        <v>14</v>
      </c>
      <c r="J176" s="12">
        <v>12</v>
      </c>
      <c r="K176" s="12">
        <v>30</v>
      </c>
      <c r="L176" s="12">
        <v>9</v>
      </c>
      <c r="M176" s="12">
        <v>13</v>
      </c>
      <c r="N176" s="12">
        <v>18</v>
      </c>
      <c r="O176" s="13">
        <v>11</v>
      </c>
    </row>
    <row r="177" spans="1:15" ht="16.5" customHeight="1" x14ac:dyDescent="0.2">
      <c r="A177" s="1"/>
      <c r="B177" s="9" t="s">
        <v>228</v>
      </c>
      <c r="C177" s="14">
        <f t="shared" si="17"/>
        <v>7</v>
      </c>
      <c r="D177" s="12">
        <v>0</v>
      </c>
      <c r="E177" s="12">
        <v>0</v>
      </c>
      <c r="F177" s="12">
        <v>0</v>
      </c>
      <c r="G177" s="12">
        <v>3</v>
      </c>
      <c r="H177" s="12">
        <v>0</v>
      </c>
      <c r="I177" s="12">
        <v>0</v>
      </c>
      <c r="J177" s="12">
        <v>0</v>
      </c>
      <c r="K177" s="12">
        <v>3</v>
      </c>
      <c r="L177" s="12">
        <v>0</v>
      </c>
      <c r="M177" s="12">
        <v>0</v>
      </c>
      <c r="N177" s="12">
        <v>0</v>
      </c>
      <c r="O177" s="13">
        <v>1</v>
      </c>
    </row>
    <row r="178" spans="1:15" ht="16.5" customHeight="1" x14ac:dyDescent="0.2">
      <c r="A178" s="1"/>
      <c r="B178" s="25" t="s">
        <v>210</v>
      </c>
      <c r="C178" s="14">
        <f>SUM(D178:O178)</f>
        <v>4</v>
      </c>
      <c r="D178" s="12">
        <v>0</v>
      </c>
      <c r="E178" s="12">
        <v>0</v>
      </c>
      <c r="F178" s="12">
        <v>2</v>
      </c>
      <c r="G178" s="12" t="s">
        <v>238</v>
      </c>
      <c r="H178" s="12">
        <v>0</v>
      </c>
      <c r="I178" s="12">
        <v>0</v>
      </c>
      <c r="J178" s="12">
        <v>0</v>
      </c>
      <c r="K178" s="12">
        <v>0</v>
      </c>
      <c r="L178" s="12" t="s">
        <v>238</v>
      </c>
      <c r="M178" s="12">
        <v>2</v>
      </c>
      <c r="N178" s="12">
        <v>0</v>
      </c>
      <c r="O178" s="13">
        <v>0</v>
      </c>
    </row>
    <row r="179" spans="1:15" ht="16.5" customHeight="1" x14ac:dyDescent="0.2">
      <c r="A179" s="1"/>
      <c r="B179" s="25" t="s">
        <v>240</v>
      </c>
      <c r="C179" s="14">
        <f t="shared" si="17"/>
        <v>4</v>
      </c>
      <c r="D179" s="12" t="s">
        <v>238</v>
      </c>
      <c r="E179" s="12" t="s">
        <v>238</v>
      </c>
      <c r="F179" s="12" t="s">
        <v>238</v>
      </c>
      <c r="G179" s="12" t="s">
        <v>238</v>
      </c>
      <c r="H179" s="12" t="s">
        <v>238</v>
      </c>
      <c r="I179" s="12" t="s">
        <v>238</v>
      </c>
      <c r="J179" s="12" t="s">
        <v>238</v>
      </c>
      <c r="K179" s="12" t="s">
        <v>238</v>
      </c>
      <c r="L179" s="12">
        <v>4</v>
      </c>
      <c r="M179" s="12" t="s">
        <v>238</v>
      </c>
      <c r="N179" s="12" t="s">
        <v>238</v>
      </c>
      <c r="O179" s="13" t="s">
        <v>238</v>
      </c>
    </row>
    <row r="180" spans="1:15" ht="17.25" customHeight="1" x14ac:dyDescent="0.2">
      <c r="A180" s="1"/>
      <c r="B180" s="9" t="s">
        <v>160</v>
      </c>
      <c r="C180" s="14">
        <f t="shared" si="17"/>
        <v>276</v>
      </c>
      <c r="D180" s="12">
        <v>27</v>
      </c>
      <c r="E180" s="12">
        <v>24</v>
      </c>
      <c r="F180" s="12">
        <v>27</v>
      </c>
      <c r="G180" s="12">
        <v>33</v>
      </c>
      <c r="H180" s="12">
        <v>23</v>
      </c>
      <c r="I180" s="12">
        <v>18</v>
      </c>
      <c r="J180" s="12">
        <v>16</v>
      </c>
      <c r="K180" s="12">
        <v>17</v>
      </c>
      <c r="L180" s="12">
        <v>12</v>
      </c>
      <c r="M180" s="12">
        <v>28</v>
      </c>
      <c r="N180" s="12">
        <v>40</v>
      </c>
      <c r="O180" s="13">
        <v>11</v>
      </c>
    </row>
    <row r="181" spans="1:15" ht="17.25" customHeight="1" x14ac:dyDescent="0.2">
      <c r="A181" s="1"/>
      <c r="B181" s="25" t="s">
        <v>241</v>
      </c>
      <c r="C181" s="14">
        <f t="shared" si="17"/>
        <v>8</v>
      </c>
      <c r="D181" s="12">
        <v>0</v>
      </c>
      <c r="E181" s="12">
        <v>0</v>
      </c>
      <c r="F181" s="12">
        <v>1</v>
      </c>
      <c r="G181" s="12">
        <v>0</v>
      </c>
      <c r="H181" s="12">
        <v>1</v>
      </c>
      <c r="I181" s="12">
        <v>1</v>
      </c>
      <c r="J181" s="12">
        <v>1</v>
      </c>
      <c r="K181" s="12">
        <v>1</v>
      </c>
      <c r="L181" s="12">
        <v>1</v>
      </c>
      <c r="M181" s="12">
        <v>2</v>
      </c>
      <c r="N181" s="12">
        <v>0</v>
      </c>
      <c r="O181" s="13">
        <v>0</v>
      </c>
    </row>
    <row r="182" spans="1:15" ht="16.5" customHeight="1" x14ac:dyDescent="0.2">
      <c r="A182" s="1"/>
      <c r="B182" s="9" t="s">
        <v>161</v>
      </c>
      <c r="C182" s="14">
        <f>SUM(D182:O182)</f>
        <v>22</v>
      </c>
      <c r="D182" s="12">
        <v>3</v>
      </c>
      <c r="E182" s="12">
        <v>1</v>
      </c>
      <c r="F182" s="12">
        <v>1</v>
      </c>
      <c r="G182" s="12" t="s">
        <v>238</v>
      </c>
      <c r="H182" s="12">
        <v>4</v>
      </c>
      <c r="I182" s="12">
        <v>2</v>
      </c>
      <c r="J182" s="12">
        <v>4</v>
      </c>
      <c r="K182" s="12">
        <v>3</v>
      </c>
      <c r="L182" s="12">
        <v>1</v>
      </c>
      <c r="M182" s="12">
        <v>2</v>
      </c>
      <c r="N182" s="12">
        <v>1</v>
      </c>
      <c r="O182" s="13">
        <v>0</v>
      </c>
    </row>
    <row r="183" spans="1:15" ht="17.25" customHeight="1" x14ac:dyDescent="0.2">
      <c r="A183" s="1"/>
      <c r="B183" s="9" t="s">
        <v>162</v>
      </c>
      <c r="C183" s="14">
        <f t="shared" si="17"/>
        <v>59</v>
      </c>
      <c r="D183" s="12">
        <v>7</v>
      </c>
      <c r="E183" s="12">
        <v>3</v>
      </c>
      <c r="F183" s="12">
        <v>6</v>
      </c>
      <c r="G183" s="12">
        <v>2</v>
      </c>
      <c r="H183" s="12">
        <v>7</v>
      </c>
      <c r="I183" s="12">
        <v>3</v>
      </c>
      <c r="J183" s="12">
        <v>7</v>
      </c>
      <c r="K183" s="12">
        <v>8</v>
      </c>
      <c r="L183" s="12">
        <v>7</v>
      </c>
      <c r="M183" s="12">
        <v>1</v>
      </c>
      <c r="N183" s="12">
        <v>6</v>
      </c>
      <c r="O183" s="13">
        <v>2</v>
      </c>
    </row>
    <row r="184" spans="1:15" ht="17.25" customHeight="1" x14ac:dyDescent="0.2">
      <c r="A184" s="1"/>
      <c r="B184" s="9" t="s">
        <v>163</v>
      </c>
      <c r="C184" s="14">
        <f t="shared" si="17"/>
        <v>24</v>
      </c>
      <c r="D184" s="12">
        <v>1</v>
      </c>
      <c r="E184" s="12">
        <v>5</v>
      </c>
      <c r="F184" s="12">
        <v>0</v>
      </c>
      <c r="G184" s="12">
        <v>2</v>
      </c>
      <c r="H184" s="12">
        <v>1</v>
      </c>
      <c r="I184" s="12">
        <v>2</v>
      </c>
      <c r="J184" s="12">
        <v>2</v>
      </c>
      <c r="K184" s="12">
        <v>2</v>
      </c>
      <c r="L184" s="12">
        <v>3</v>
      </c>
      <c r="M184" s="12">
        <v>1</v>
      </c>
      <c r="N184" s="12">
        <v>3</v>
      </c>
      <c r="O184" s="13">
        <v>2</v>
      </c>
    </row>
    <row r="185" spans="1:15" ht="17.25" customHeight="1" x14ac:dyDescent="0.2">
      <c r="A185" s="1"/>
      <c r="B185" s="9" t="s">
        <v>223</v>
      </c>
      <c r="C185" s="14">
        <f t="shared" si="17"/>
        <v>6</v>
      </c>
      <c r="D185" s="12">
        <v>0</v>
      </c>
      <c r="E185" s="12">
        <v>0</v>
      </c>
      <c r="F185" s="12">
        <v>0</v>
      </c>
      <c r="G185" s="12">
        <v>1</v>
      </c>
      <c r="H185" s="12">
        <v>0</v>
      </c>
      <c r="I185" s="12">
        <v>2</v>
      </c>
      <c r="J185" s="12">
        <v>0</v>
      </c>
      <c r="K185" s="12">
        <v>1</v>
      </c>
      <c r="L185" s="12">
        <v>0</v>
      </c>
      <c r="M185" s="12">
        <v>2</v>
      </c>
      <c r="N185" s="12">
        <v>0</v>
      </c>
      <c r="O185" s="13">
        <v>0</v>
      </c>
    </row>
    <row r="186" spans="1:15" ht="16.5" customHeight="1" x14ac:dyDescent="0.2">
      <c r="A186" s="1"/>
      <c r="B186" s="9" t="s">
        <v>164</v>
      </c>
      <c r="C186" s="14">
        <f t="shared" si="17"/>
        <v>18</v>
      </c>
      <c r="D186" s="12">
        <v>1</v>
      </c>
      <c r="E186" s="12">
        <v>3</v>
      </c>
      <c r="F186" s="12">
        <v>1</v>
      </c>
      <c r="G186" s="12">
        <v>1</v>
      </c>
      <c r="H186" s="12">
        <v>2</v>
      </c>
      <c r="I186" s="12">
        <v>4</v>
      </c>
      <c r="J186" s="12">
        <v>1</v>
      </c>
      <c r="K186" s="12">
        <v>0</v>
      </c>
      <c r="L186" s="12">
        <v>2</v>
      </c>
      <c r="M186" s="12">
        <v>2</v>
      </c>
      <c r="N186" s="12">
        <v>0</v>
      </c>
      <c r="O186" s="13">
        <v>1</v>
      </c>
    </row>
    <row r="187" spans="1:15" ht="17.25" customHeight="1" x14ac:dyDescent="0.2">
      <c r="A187" s="1"/>
      <c r="B187" s="9" t="s">
        <v>165</v>
      </c>
      <c r="C187" s="14">
        <f t="shared" si="17"/>
        <v>213</v>
      </c>
      <c r="D187" s="12">
        <v>20</v>
      </c>
      <c r="E187" s="12">
        <v>26</v>
      </c>
      <c r="F187" s="12">
        <v>14</v>
      </c>
      <c r="G187" s="12">
        <v>23</v>
      </c>
      <c r="H187" s="12">
        <v>30</v>
      </c>
      <c r="I187" s="12">
        <v>15</v>
      </c>
      <c r="J187" s="12">
        <v>19</v>
      </c>
      <c r="K187" s="12">
        <v>9</v>
      </c>
      <c r="L187" s="12">
        <v>9</v>
      </c>
      <c r="M187" s="12">
        <v>10</v>
      </c>
      <c r="N187" s="12">
        <v>24</v>
      </c>
      <c r="O187" s="13">
        <v>14</v>
      </c>
    </row>
    <row r="188" spans="1:15" ht="16.5" customHeight="1" x14ac:dyDescent="0.2">
      <c r="A188" s="1"/>
      <c r="B188" s="9" t="s">
        <v>166</v>
      </c>
      <c r="C188" s="14">
        <f t="shared" si="17"/>
        <v>39</v>
      </c>
      <c r="D188" s="12">
        <v>5</v>
      </c>
      <c r="E188" s="12">
        <v>6</v>
      </c>
      <c r="F188" s="12">
        <v>4</v>
      </c>
      <c r="G188" s="12">
        <v>2</v>
      </c>
      <c r="H188" s="12">
        <v>0</v>
      </c>
      <c r="I188" s="12">
        <v>0</v>
      </c>
      <c r="J188" s="12">
        <v>2</v>
      </c>
      <c r="K188" s="12">
        <v>1</v>
      </c>
      <c r="L188" s="12">
        <v>4</v>
      </c>
      <c r="M188" s="12">
        <v>7</v>
      </c>
      <c r="N188" s="12">
        <v>3</v>
      </c>
      <c r="O188" s="13">
        <v>5</v>
      </c>
    </row>
    <row r="189" spans="1:15" ht="16.5" customHeight="1" x14ac:dyDescent="0.2">
      <c r="A189" s="1"/>
      <c r="B189" s="9" t="s">
        <v>242</v>
      </c>
      <c r="C189" s="14">
        <f t="shared" si="17"/>
        <v>5</v>
      </c>
      <c r="D189" s="12">
        <v>0</v>
      </c>
      <c r="E189" s="12">
        <v>1</v>
      </c>
      <c r="F189" s="12">
        <v>0</v>
      </c>
      <c r="G189" s="12">
        <v>1</v>
      </c>
      <c r="H189" s="12">
        <v>0</v>
      </c>
      <c r="I189" s="12">
        <v>1</v>
      </c>
      <c r="J189" s="12">
        <v>0</v>
      </c>
      <c r="K189" s="12">
        <v>0</v>
      </c>
      <c r="L189" s="12">
        <v>1</v>
      </c>
      <c r="M189" s="12">
        <v>1</v>
      </c>
      <c r="N189" s="12" t="s">
        <v>238</v>
      </c>
      <c r="O189" s="13">
        <v>0</v>
      </c>
    </row>
    <row r="190" spans="1:15" ht="17.25" customHeight="1" x14ac:dyDescent="0.2">
      <c r="A190" s="1"/>
      <c r="B190" s="9" t="s">
        <v>167</v>
      </c>
      <c r="C190" s="14">
        <f t="shared" si="17"/>
        <v>16</v>
      </c>
      <c r="D190" s="12">
        <v>4</v>
      </c>
      <c r="E190" s="12">
        <v>0</v>
      </c>
      <c r="F190" s="12">
        <v>1</v>
      </c>
      <c r="G190" s="12">
        <v>1</v>
      </c>
      <c r="H190" s="12">
        <v>3</v>
      </c>
      <c r="I190" s="12">
        <v>2</v>
      </c>
      <c r="J190" s="12">
        <v>1</v>
      </c>
      <c r="K190" s="12">
        <v>2</v>
      </c>
      <c r="L190" s="12">
        <v>1</v>
      </c>
      <c r="M190" s="12">
        <v>1</v>
      </c>
      <c r="N190" s="12">
        <v>0</v>
      </c>
      <c r="O190" s="13">
        <v>0</v>
      </c>
    </row>
    <row r="191" spans="1:15" ht="16.5" customHeight="1" x14ac:dyDescent="0.2">
      <c r="A191" s="1"/>
      <c r="B191" s="9" t="s">
        <v>168</v>
      </c>
      <c r="C191" s="14">
        <f t="shared" si="17"/>
        <v>26</v>
      </c>
      <c r="D191" s="12">
        <v>3</v>
      </c>
      <c r="E191" s="12">
        <v>2</v>
      </c>
      <c r="F191" s="12">
        <v>2</v>
      </c>
      <c r="G191" s="12">
        <v>2</v>
      </c>
      <c r="H191" s="12">
        <v>1</v>
      </c>
      <c r="I191" s="12">
        <v>2</v>
      </c>
      <c r="J191" s="12">
        <v>4</v>
      </c>
      <c r="K191" s="12">
        <v>1</v>
      </c>
      <c r="L191" s="12">
        <v>2</v>
      </c>
      <c r="M191" s="12">
        <v>3</v>
      </c>
      <c r="N191" s="12">
        <v>2</v>
      </c>
      <c r="O191" s="13">
        <v>2</v>
      </c>
    </row>
    <row r="192" spans="1:15" ht="16.5" customHeight="1" x14ac:dyDescent="0.2">
      <c r="A192" s="1"/>
      <c r="B192" s="9" t="s">
        <v>230</v>
      </c>
      <c r="C192" s="14">
        <f t="shared" si="17"/>
        <v>3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1</v>
      </c>
      <c r="N192" s="12">
        <v>0</v>
      </c>
      <c r="O192" s="13">
        <v>2</v>
      </c>
    </row>
    <row r="193" spans="1:17" ht="17.25" customHeight="1" x14ac:dyDescent="0.2">
      <c r="A193" s="1"/>
      <c r="B193" s="9" t="s">
        <v>169</v>
      </c>
      <c r="C193" s="14">
        <f t="shared" si="17"/>
        <v>256</v>
      </c>
      <c r="D193" s="12">
        <v>18</v>
      </c>
      <c r="E193" s="12">
        <v>8</v>
      </c>
      <c r="F193" s="12">
        <v>14</v>
      </c>
      <c r="G193" s="12">
        <v>23</v>
      </c>
      <c r="H193" s="12">
        <v>20</v>
      </c>
      <c r="I193" s="12">
        <v>12</v>
      </c>
      <c r="J193" s="12">
        <v>28</v>
      </c>
      <c r="K193" s="12">
        <v>21</v>
      </c>
      <c r="L193" s="12">
        <v>12</v>
      </c>
      <c r="M193" s="12">
        <v>21</v>
      </c>
      <c r="N193" s="12">
        <v>53</v>
      </c>
      <c r="O193" s="13">
        <v>26</v>
      </c>
    </row>
    <row r="194" spans="1:17" ht="16.5" customHeight="1" x14ac:dyDescent="0.2">
      <c r="A194" s="1"/>
      <c r="B194" s="9" t="s">
        <v>170</v>
      </c>
      <c r="C194" s="14">
        <f t="shared" si="17"/>
        <v>201</v>
      </c>
      <c r="D194" s="12">
        <v>14</v>
      </c>
      <c r="E194" s="12">
        <v>22</v>
      </c>
      <c r="F194" s="12">
        <v>17</v>
      </c>
      <c r="G194" s="12">
        <v>6</v>
      </c>
      <c r="H194" s="12">
        <v>21</v>
      </c>
      <c r="I194" s="12">
        <v>9</v>
      </c>
      <c r="J194" s="12">
        <v>17</v>
      </c>
      <c r="K194" s="12">
        <v>17</v>
      </c>
      <c r="L194" s="12">
        <v>14</v>
      </c>
      <c r="M194" s="12">
        <v>22</v>
      </c>
      <c r="N194" s="12">
        <v>23</v>
      </c>
      <c r="O194" s="13">
        <v>19</v>
      </c>
    </row>
    <row r="195" spans="1:17" ht="17.25" customHeight="1" x14ac:dyDescent="0.2">
      <c r="A195" s="1"/>
      <c r="B195" s="9" t="s">
        <v>233</v>
      </c>
      <c r="C195" s="14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3"/>
    </row>
    <row r="196" spans="1:17" ht="17.25" customHeight="1" x14ac:dyDescent="0.2">
      <c r="A196" s="1"/>
      <c r="B196" s="9" t="s">
        <v>234</v>
      </c>
      <c r="C196" s="14">
        <f t="shared" ref="C196:C216" si="18">SUM(D196:O196)</f>
        <v>241</v>
      </c>
      <c r="D196" s="12">
        <v>20</v>
      </c>
      <c r="E196" s="12">
        <v>28</v>
      </c>
      <c r="F196" s="12">
        <v>15</v>
      </c>
      <c r="G196" s="12">
        <v>16</v>
      </c>
      <c r="H196" s="12">
        <v>16</v>
      </c>
      <c r="I196" s="12">
        <v>17</v>
      </c>
      <c r="J196" s="12">
        <v>19</v>
      </c>
      <c r="K196" s="12">
        <v>21</v>
      </c>
      <c r="L196" s="12">
        <v>23</v>
      </c>
      <c r="M196" s="12">
        <v>22</v>
      </c>
      <c r="N196" s="12">
        <v>20</v>
      </c>
      <c r="O196" s="13">
        <v>24</v>
      </c>
    </row>
    <row r="197" spans="1:17" ht="17.25" customHeight="1" x14ac:dyDescent="0.2">
      <c r="A197" s="1"/>
      <c r="B197" s="25" t="s">
        <v>211</v>
      </c>
      <c r="C197" s="14">
        <f t="shared" si="18"/>
        <v>6</v>
      </c>
      <c r="D197" s="12">
        <v>0</v>
      </c>
      <c r="E197" s="12">
        <v>0</v>
      </c>
      <c r="F197" s="12">
        <v>1</v>
      </c>
      <c r="G197" s="12">
        <v>0</v>
      </c>
      <c r="H197" s="12">
        <v>0</v>
      </c>
      <c r="I197" s="12">
        <v>1</v>
      </c>
      <c r="J197" s="12">
        <v>0</v>
      </c>
      <c r="K197" s="12">
        <v>0</v>
      </c>
      <c r="L197" s="12">
        <v>1</v>
      </c>
      <c r="M197" s="12">
        <v>1</v>
      </c>
      <c r="N197" s="12">
        <v>2</v>
      </c>
      <c r="O197" s="13">
        <v>0</v>
      </c>
    </row>
    <row r="198" spans="1:17" ht="17.25" customHeight="1" x14ac:dyDescent="0.2">
      <c r="A198" s="1"/>
      <c r="B198" s="9" t="s">
        <v>171</v>
      </c>
      <c r="C198" s="14">
        <f t="shared" si="18"/>
        <v>2611</v>
      </c>
      <c r="D198" s="12">
        <v>220</v>
      </c>
      <c r="E198" s="12">
        <v>177</v>
      </c>
      <c r="F198" s="12">
        <v>210</v>
      </c>
      <c r="G198" s="12">
        <v>192</v>
      </c>
      <c r="H198" s="12">
        <v>231</v>
      </c>
      <c r="I198" s="12">
        <v>211</v>
      </c>
      <c r="J198" s="12">
        <v>274</v>
      </c>
      <c r="K198" s="12">
        <v>192</v>
      </c>
      <c r="L198" s="12">
        <v>212</v>
      </c>
      <c r="M198" s="12">
        <v>241</v>
      </c>
      <c r="N198" s="12">
        <v>205</v>
      </c>
      <c r="O198" s="13">
        <v>246</v>
      </c>
    </row>
    <row r="199" spans="1:17" ht="17.25" customHeight="1" x14ac:dyDescent="0.2">
      <c r="A199" s="1"/>
      <c r="B199" s="25" t="s">
        <v>212</v>
      </c>
      <c r="C199" s="14">
        <f t="shared" si="18"/>
        <v>9</v>
      </c>
      <c r="D199" s="12">
        <v>0</v>
      </c>
      <c r="E199" s="12">
        <v>0</v>
      </c>
      <c r="F199" s="12">
        <v>2</v>
      </c>
      <c r="G199" s="12">
        <v>0</v>
      </c>
      <c r="H199" s="12">
        <v>0</v>
      </c>
      <c r="I199" s="12">
        <v>1</v>
      </c>
      <c r="J199" s="12">
        <v>1</v>
      </c>
      <c r="K199" s="12">
        <v>1</v>
      </c>
      <c r="L199" s="12">
        <v>2</v>
      </c>
      <c r="M199" s="12">
        <v>1</v>
      </c>
      <c r="N199" s="12">
        <v>1</v>
      </c>
      <c r="O199" s="13">
        <v>0</v>
      </c>
    </row>
    <row r="200" spans="1:17" ht="16.5" customHeight="1" x14ac:dyDescent="0.2">
      <c r="A200" s="1"/>
      <c r="B200" s="9" t="s">
        <v>243</v>
      </c>
      <c r="C200" s="14">
        <f t="shared" si="18"/>
        <v>39</v>
      </c>
      <c r="D200" s="12">
        <v>10</v>
      </c>
      <c r="E200" s="12">
        <v>4</v>
      </c>
      <c r="F200" s="12">
        <v>2</v>
      </c>
      <c r="G200" s="12">
        <v>1</v>
      </c>
      <c r="H200" s="12">
        <v>2</v>
      </c>
      <c r="I200" s="12">
        <v>1</v>
      </c>
      <c r="J200" s="12">
        <v>1</v>
      </c>
      <c r="K200" s="12">
        <v>2</v>
      </c>
      <c r="L200" s="12">
        <v>3</v>
      </c>
      <c r="M200" s="12">
        <v>7</v>
      </c>
      <c r="N200" s="12">
        <v>2</v>
      </c>
      <c r="O200" s="13">
        <v>4</v>
      </c>
    </row>
    <row r="201" spans="1:17" s="3" customFormat="1" ht="17.25" customHeight="1" x14ac:dyDescent="0.2">
      <c r="A201" s="1"/>
      <c r="B201" s="9" t="s">
        <v>172</v>
      </c>
      <c r="C201" s="14">
        <f t="shared" si="18"/>
        <v>12</v>
      </c>
      <c r="D201" s="12">
        <v>1</v>
      </c>
      <c r="E201" s="12">
        <v>0</v>
      </c>
      <c r="F201" s="12">
        <v>0</v>
      </c>
      <c r="G201" s="12">
        <v>0</v>
      </c>
      <c r="H201" s="12">
        <v>2</v>
      </c>
      <c r="I201" s="12">
        <v>2</v>
      </c>
      <c r="J201" s="12">
        <v>0</v>
      </c>
      <c r="K201" s="12">
        <v>2</v>
      </c>
      <c r="L201" s="12">
        <v>1</v>
      </c>
      <c r="M201" s="12">
        <v>2</v>
      </c>
      <c r="N201" s="12">
        <v>2</v>
      </c>
      <c r="O201" s="13">
        <v>0</v>
      </c>
      <c r="P201" s="7"/>
      <c r="Q201" s="15"/>
    </row>
    <row r="202" spans="1:17" ht="16.5" customHeight="1" x14ac:dyDescent="0.2">
      <c r="A202" s="1"/>
      <c r="B202" s="9" t="s">
        <v>173</v>
      </c>
      <c r="C202" s="14">
        <f t="shared" si="18"/>
        <v>4</v>
      </c>
      <c r="D202" s="12">
        <v>2</v>
      </c>
      <c r="E202" s="12">
        <v>0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1</v>
      </c>
      <c r="L202" s="12">
        <v>0</v>
      </c>
      <c r="M202" s="12">
        <v>0</v>
      </c>
      <c r="N202" s="12">
        <v>0</v>
      </c>
      <c r="O202" s="13">
        <v>0</v>
      </c>
    </row>
    <row r="203" spans="1:17" ht="17.25" customHeight="1" x14ac:dyDescent="0.2">
      <c r="A203" s="1"/>
      <c r="B203" s="9" t="s">
        <v>174</v>
      </c>
      <c r="C203" s="14">
        <f t="shared" si="18"/>
        <v>34</v>
      </c>
      <c r="D203" s="12">
        <v>1</v>
      </c>
      <c r="E203" s="12">
        <v>3</v>
      </c>
      <c r="F203" s="12">
        <v>3</v>
      </c>
      <c r="G203" s="12">
        <v>2</v>
      </c>
      <c r="H203" s="12">
        <v>4</v>
      </c>
      <c r="I203" s="12">
        <v>1</v>
      </c>
      <c r="J203" s="12">
        <v>3</v>
      </c>
      <c r="K203" s="12">
        <v>9</v>
      </c>
      <c r="L203" s="12">
        <v>2</v>
      </c>
      <c r="M203" s="12">
        <v>2</v>
      </c>
      <c r="N203" s="12">
        <v>1</v>
      </c>
      <c r="O203" s="13">
        <v>3</v>
      </c>
    </row>
    <row r="204" spans="1:17" ht="17.25" customHeight="1" x14ac:dyDescent="0.2">
      <c r="A204" s="1"/>
      <c r="B204" s="9" t="s">
        <v>198</v>
      </c>
      <c r="C204" s="14">
        <f t="shared" si="18"/>
        <v>8</v>
      </c>
      <c r="D204" s="12">
        <v>0</v>
      </c>
      <c r="E204" s="12">
        <v>2</v>
      </c>
      <c r="F204" s="12">
        <v>1</v>
      </c>
      <c r="G204" s="12">
        <v>1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1</v>
      </c>
      <c r="O204" s="13">
        <v>2</v>
      </c>
    </row>
    <row r="205" spans="1:17" ht="16.5" customHeight="1" x14ac:dyDescent="0.2">
      <c r="A205" s="1"/>
      <c r="B205" s="9" t="s">
        <v>175</v>
      </c>
      <c r="C205" s="14">
        <f t="shared" si="18"/>
        <v>10</v>
      </c>
      <c r="D205" s="12">
        <v>2</v>
      </c>
      <c r="E205" s="12">
        <v>1</v>
      </c>
      <c r="F205" s="12">
        <v>0</v>
      </c>
      <c r="G205" s="12">
        <v>0</v>
      </c>
      <c r="H205" s="12">
        <v>1</v>
      </c>
      <c r="I205" s="12">
        <v>0</v>
      </c>
      <c r="J205" s="12">
        <v>1</v>
      </c>
      <c r="K205" s="12">
        <v>1</v>
      </c>
      <c r="L205" s="12">
        <v>1</v>
      </c>
      <c r="M205" s="12">
        <v>2</v>
      </c>
      <c r="N205" s="12">
        <v>1</v>
      </c>
      <c r="O205" s="13">
        <v>0</v>
      </c>
    </row>
    <row r="206" spans="1:17" ht="17.25" customHeight="1" x14ac:dyDescent="0.2">
      <c r="A206" s="1"/>
      <c r="B206" s="9" t="s">
        <v>176</v>
      </c>
      <c r="C206" s="14">
        <f t="shared" si="18"/>
        <v>4</v>
      </c>
      <c r="D206" s="12">
        <v>1</v>
      </c>
      <c r="E206" s="12">
        <v>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2</v>
      </c>
      <c r="L206" s="12">
        <v>0</v>
      </c>
      <c r="M206" s="12">
        <v>0</v>
      </c>
      <c r="N206" s="12">
        <v>0</v>
      </c>
      <c r="O206" s="13">
        <v>0</v>
      </c>
    </row>
    <row r="207" spans="1:17" ht="16.5" customHeight="1" x14ac:dyDescent="0.2">
      <c r="A207" s="1"/>
      <c r="B207" s="9" t="s">
        <v>177</v>
      </c>
      <c r="C207" s="14">
        <f t="shared" si="18"/>
        <v>8</v>
      </c>
      <c r="D207" s="12">
        <v>1</v>
      </c>
      <c r="E207" s="12">
        <v>2</v>
      </c>
      <c r="F207" s="12">
        <v>0</v>
      </c>
      <c r="G207" s="12">
        <v>0</v>
      </c>
      <c r="H207" s="12">
        <v>0</v>
      </c>
      <c r="I207" s="12">
        <v>1</v>
      </c>
      <c r="J207" s="12">
        <v>1</v>
      </c>
      <c r="K207" s="12">
        <v>0</v>
      </c>
      <c r="L207" s="26">
        <v>0</v>
      </c>
      <c r="M207" s="12">
        <v>2</v>
      </c>
      <c r="N207" s="12">
        <v>0</v>
      </c>
      <c r="O207" s="13">
        <v>1</v>
      </c>
    </row>
    <row r="208" spans="1:17" ht="16.5" customHeight="1" x14ac:dyDescent="0.2">
      <c r="A208" s="1"/>
      <c r="B208" s="25" t="s">
        <v>213</v>
      </c>
      <c r="C208" s="14">
        <f t="shared" si="18"/>
        <v>6</v>
      </c>
      <c r="D208" s="12">
        <v>0</v>
      </c>
      <c r="E208" s="12">
        <v>0</v>
      </c>
      <c r="F208" s="12">
        <v>1</v>
      </c>
      <c r="G208" s="12">
        <v>0</v>
      </c>
      <c r="H208" s="12">
        <v>0</v>
      </c>
      <c r="I208" s="12">
        <v>1</v>
      </c>
      <c r="J208" s="12">
        <v>0</v>
      </c>
      <c r="K208" s="12">
        <v>0</v>
      </c>
      <c r="L208" s="26">
        <v>0</v>
      </c>
      <c r="M208" s="12">
        <v>0</v>
      </c>
      <c r="N208" s="12">
        <v>1</v>
      </c>
      <c r="O208" s="13">
        <v>3</v>
      </c>
    </row>
    <row r="209" spans="1:16" ht="17.25" customHeight="1" x14ac:dyDescent="0.2">
      <c r="A209" s="1"/>
      <c r="B209" s="9" t="s">
        <v>178</v>
      </c>
      <c r="C209" s="14">
        <f t="shared" si="18"/>
        <v>152</v>
      </c>
      <c r="D209" s="12">
        <v>14</v>
      </c>
      <c r="E209" s="12">
        <v>13</v>
      </c>
      <c r="F209" s="12">
        <v>17</v>
      </c>
      <c r="G209" s="12">
        <v>5</v>
      </c>
      <c r="H209" s="12">
        <v>17</v>
      </c>
      <c r="I209" s="12">
        <v>24</v>
      </c>
      <c r="J209" s="12">
        <v>8</v>
      </c>
      <c r="K209" s="12">
        <v>15</v>
      </c>
      <c r="L209" s="26">
        <v>11</v>
      </c>
      <c r="M209" s="12">
        <v>8</v>
      </c>
      <c r="N209" s="12">
        <v>7</v>
      </c>
      <c r="O209" s="13">
        <v>13</v>
      </c>
    </row>
    <row r="210" spans="1:16" ht="16.5" customHeight="1" x14ac:dyDescent="0.2">
      <c r="A210" s="1"/>
      <c r="B210" s="9" t="s">
        <v>179</v>
      </c>
      <c r="C210" s="14">
        <f t="shared" si="18"/>
        <v>10</v>
      </c>
      <c r="D210" s="12">
        <v>1</v>
      </c>
      <c r="E210" s="12">
        <v>0</v>
      </c>
      <c r="F210" s="12">
        <v>0</v>
      </c>
      <c r="G210" s="12">
        <v>1</v>
      </c>
      <c r="H210" s="12">
        <v>2</v>
      </c>
      <c r="I210" s="12">
        <v>0</v>
      </c>
      <c r="J210" s="12">
        <v>0</v>
      </c>
      <c r="K210" s="12">
        <v>3</v>
      </c>
      <c r="L210" s="26">
        <v>0</v>
      </c>
      <c r="M210" s="12">
        <v>0</v>
      </c>
      <c r="N210" s="12">
        <v>2</v>
      </c>
      <c r="O210" s="13">
        <v>1</v>
      </c>
    </row>
    <row r="211" spans="1:16" ht="17.25" customHeight="1" x14ac:dyDescent="0.2">
      <c r="A211" s="1"/>
      <c r="B211" s="9" t="s">
        <v>180</v>
      </c>
      <c r="C211" s="14">
        <f t="shared" si="18"/>
        <v>74</v>
      </c>
      <c r="D211" s="12">
        <v>6</v>
      </c>
      <c r="E211" s="12">
        <v>12</v>
      </c>
      <c r="F211" s="12">
        <v>23</v>
      </c>
      <c r="G211" s="12">
        <v>4</v>
      </c>
      <c r="H211" s="12">
        <v>6</v>
      </c>
      <c r="I211" s="12">
        <v>5</v>
      </c>
      <c r="J211" s="12">
        <v>0</v>
      </c>
      <c r="K211" s="12">
        <v>7</v>
      </c>
      <c r="L211" s="26">
        <v>3</v>
      </c>
      <c r="M211" s="12">
        <v>1</v>
      </c>
      <c r="N211" s="12">
        <v>4</v>
      </c>
      <c r="O211" s="13">
        <v>3</v>
      </c>
    </row>
    <row r="212" spans="1:16" ht="24.95" customHeight="1" x14ac:dyDescent="0.2">
      <c r="A212" s="7" t="s">
        <v>237</v>
      </c>
      <c r="B212" s="9"/>
      <c r="C212" s="14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3"/>
      <c r="P212" s="20"/>
    </row>
    <row r="213" spans="1:16" ht="16.5" customHeight="1" x14ac:dyDescent="0.2">
      <c r="A213" s="1"/>
      <c r="B213" s="9" t="s">
        <v>181</v>
      </c>
      <c r="C213" s="14">
        <f>SUM(D213:O213)</f>
        <v>39</v>
      </c>
      <c r="D213" s="12">
        <v>1</v>
      </c>
      <c r="E213" s="12">
        <v>0</v>
      </c>
      <c r="F213" s="12">
        <v>2</v>
      </c>
      <c r="G213" s="12">
        <v>5</v>
      </c>
      <c r="H213" s="12">
        <v>1</v>
      </c>
      <c r="I213" s="12">
        <v>5</v>
      </c>
      <c r="J213" s="12">
        <v>2</v>
      </c>
      <c r="K213" s="12">
        <v>5</v>
      </c>
      <c r="L213" s="26">
        <v>4</v>
      </c>
      <c r="M213" s="12">
        <v>6</v>
      </c>
      <c r="N213" s="12">
        <v>5</v>
      </c>
      <c r="O213" s="13">
        <v>3</v>
      </c>
    </row>
    <row r="214" spans="1:16" ht="16.5" customHeight="1" x14ac:dyDescent="0.2">
      <c r="A214" s="1"/>
      <c r="B214" s="25" t="s">
        <v>214</v>
      </c>
      <c r="C214" s="14">
        <f t="shared" si="18"/>
        <v>2</v>
      </c>
      <c r="D214" s="12">
        <v>0</v>
      </c>
      <c r="E214" s="12">
        <v>0</v>
      </c>
      <c r="F214" s="12">
        <v>1</v>
      </c>
      <c r="G214" s="12">
        <v>0</v>
      </c>
      <c r="H214" s="12">
        <v>0</v>
      </c>
      <c r="I214" s="12">
        <v>0</v>
      </c>
      <c r="J214" s="12">
        <v>0</v>
      </c>
      <c r="K214" s="12">
        <v>1</v>
      </c>
      <c r="L214" s="26">
        <v>0</v>
      </c>
      <c r="M214" s="12">
        <v>0</v>
      </c>
      <c r="N214" s="12">
        <v>0</v>
      </c>
      <c r="O214" s="13">
        <v>0</v>
      </c>
    </row>
    <row r="215" spans="1:16" ht="17.25" customHeight="1" x14ac:dyDescent="0.2">
      <c r="A215" s="1"/>
      <c r="B215" s="9" t="s">
        <v>182</v>
      </c>
      <c r="C215" s="14">
        <f t="shared" si="18"/>
        <v>42</v>
      </c>
      <c r="D215" s="12">
        <v>1</v>
      </c>
      <c r="E215" s="12">
        <v>0</v>
      </c>
      <c r="F215" s="12">
        <v>2</v>
      </c>
      <c r="G215" s="12">
        <v>3</v>
      </c>
      <c r="H215" s="12">
        <v>3</v>
      </c>
      <c r="I215" s="12">
        <v>2</v>
      </c>
      <c r="J215" s="12">
        <v>3</v>
      </c>
      <c r="K215" s="12">
        <v>3</v>
      </c>
      <c r="L215" s="26">
        <v>8</v>
      </c>
      <c r="M215" s="12">
        <v>13</v>
      </c>
      <c r="N215" s="12">
        <v>3</v>
      </c>
      <c r="O215" s="13">
        <v>1</v>
      </c>
    </row>
    <row r="216" spans="1:16" ht="16.350000000000001" customHeight="1" x14ac:dyDescent="0.2">
      <c r="A216" s="1"/>
      <c r="B216" s="9" t="s">
        <v>183</v>
      </c>
      <c r="C216" s="14">
        <f t="shared" si="18"/>
        <v>66</v>
      </c>
      <c r="D216" s="12">
        <v>5</v>
      </c>
      <c r="E216" s="12">
        <v>3</v>
      </c>
      <c r="F216" s="12">
        <v>8</v>
      </c>
      <c r="G216" s="12">
        <v>7</v>
      </c>
      <c r="H216" s="12">
        <v>10</v>
      </c>
      <c r="I216" s="12">
        <v>3</v>
      </c>
      <c r="J216" s="12">
        <v>6</v>
      </c>
      <c r="K216" s="12">
        <v>5</v>
      </c>
      <c r="L216" s="26">
        <v>3</v>
      </c>
      <c r="M216" s="12">
        <v>7</v>
      </c>
      <c r="N216" s="12">
        <v>4</v>
      </c>
      <c r="O216" s="13">
        <v>5</v>
      </c>
    </row>
    <row r="217" spans="1:16" ht="24" customHeight="1" x14ac:dyDescent="0.2">
      <c r="A217" s="1" t="s">
        <v>17</v>
      </c>
      <c r="B217" s="8"/>
      <c r="C217" s="14">
        <f t="shared" ref="C217:O217" si="19">SUM(C218:C233)</f>
        <v>5308</v>
      </c>
      <c r="D217" s="18">
        <f t="shared" si="19"/>
        <v>570</v>
      </c>
      <c r="E217" s="18">
        <f t="shared" si="19"/>
        <v>438</v>
      </c>
      <c r="F217" s="18">
        <f t="shared" si="19"/>
        <v>478</v>
      </c>
      <c r="G217" s="18">
        <f t="shared" si="19"/>
        <v>517</v>
      </c>
      <c r="H217" s="18">
        <f t="shared" si="19"/>
        <v>389</v>
      </c>
      <c r="I217" s="18">
        <f t="shared" si="19"/>
        <v>361</v>
      </c>
      <c r="J217" s="18">
        <f t="shared" si="19"/>
        <v>453</v>
      </c>
      <c r="K217" s="18">
        <f t="shared" si="19"/>
        <v>376</v>
      </c>
      <c r="L217" s="18">
        <f t="shared" si="19"/>
        <v>396</v>
      </c>
      <c r="M217" s="18">
        <f t="shared" si="19"/>
        <v>405</v>
      </c>
      <c r="N217" s="18">
        <f t="shared" si="19"/>
        <v>394</v>
      </c>
      <c r="O217" s="18">
        <f t="shared" si="19"/>
        <v>531</v>
      </c>
      <c r="P217" s="19"/>
    </row>
    <row r="218" spans="1:16" ht="18" customHeight="1" x14ac:dyDescent="0.2">
      <c r="A218" s="1"/>
      <c r="B218" s="10" t="s">
        <v>184</v>
      </c>
      <c r="C218" s="14">
        <f>SUM(D218:O218)</f>
        <v>4242</v>
      </c>
      <c r="D218" s="12">
        <v>450</v>
      </c>
      <c r="E218" s="12">
        <v>340</v>
      </c>
      <c r="F218" s="12">
        <v>380</v>
      </c>
      <c r="G218" s="12">
        <v>424</v>
      </c>
      <c r="H218" s="12">
        <v>306</v>
      </c>
      <c r="I218" s="12">
        <v>279</v>
      </c>
      <c r="J218" s="12">
        <v>335</v>
      </c>
      <c r="K218" s="12">
        <v>299</v>
      </c>
      <c r="L218" s="12">
        <v>339</v>
      </c>
      <c r="M218" s="12">
        <v>320</v>
      </c>
      <c r="N218" s="12">
        <v>325</v>
      </c>
      <c r="O218" s="13">
        <v>445</v>
      </c>
    </row>
    <row r="219" spans="1:16" ht="18" customHeight="1" x14ac:dyDescent="0.2">
      <c r="A219" s="1"/>
      <c r="B219" s="10" t="s">
        <v>185</v>
      </c>
      <c r="C219" s="14">
        <f t="shared" ref="C219:C233" si="20">SUM(D219:O219)</f>
        <v>40</v>
      </c>
      <c r="D219" s="12">
        <v>2</v>
      </c>
      <c r="E219" s="12">
        <v>11</v>
      </c>
      <c r="F219" s="12">
        <v>4</v>
      </c>
      <c r="G219" s="12">
        <v>1</v>
      </c>
      <c r="H219" s="12">
        <v>3</v>
      </c>
      <c r="I219" s="12">
        <v>5</v>
      </c>
      <c r="J219" s="12">
        <v>2</v>
      </c>
      <c r="K219" s="12">
        <v>2</v>
      </c>
      <c r="L219" s="12">
        <v>2</v>
      </c>
      <c r="M219" s="12">
        <v>3</v>
      </c>
      <c r="N219" s="12">
        <v>4</v>
      </c>
      <c r="O219" s="13">
        <v>1</v>
      </c>
      <c r="P219" s="13"/>
    </row>
    <row r="220" spans="1:16" ht="18" customHeight="1" x14ac:dyDescent="0.2">
      <c r="A220" s="1"/>
      <c r="B220" s="25" t="s">
        <v>220</v>
      </c>
      <c r="C220" s="14">
        <f t="shared" si="20"/>
        <v>2</v>
      </c>
      <c r="D220" s="12">
        <v>0</v>
      </c>
      <c r="E220" s="12">
        <v>0</v>
      </c>
      <c r="F220" s="12">
        <v>0</v>
      </c>
      <c r="G220" s="12">
        <v>1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1</v>
      </c>
      <c r="O220" s="13">
        <v>0</v>
      </c>
      <c r="P220" s="13"/>
    </row>
    <row r="221" spans="1:16" ht="18" customHeight="1" x14ac:dyDescent="0.2">
      <c r="A221" s="1"/>
      <c r="B221" s="10" t="s">
        <v>186</v>
      </c>
      <c r="C221" s="14">
        <f t="shared" si="20"/>
        <v>2</v>
      </c>
      <c r="D221" s="12">
        <v>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3">
        <v>1</v>
      </c>
    </row>
    <row r="222" spans="1:16" ht="18" customHeight="1" x14ac:dyDescent="0.2">
      <c r="A222" s="1"/>
      <c r="B222" s="10" t="s">
        <v>199</v>
      </c>
      <c r="C222" s="14">
        <f t="shared" si="20"/>
        <v>1</v>
      </c>
      <c r="D222" s="12">
        <v>0</v>
      </c>
      <c r="E222" s="12">
        <v>1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3">
        <v>0</v>
      </c>
    </row>
    <row r="223" spans="1:16" ht="18" customHeight="1" x14ac:dyDescent="0.2">
      <c r="A223" s="1"/>
      <c r="B223" s="25" t="s">
        <v>224</v>
      </c>
      <c r="C223" s="14">
        <f t="shared" si="20"/>
        <v>1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1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3">
        <v>0</v>
      </c>
    </row>
    <row r="224" spans="1:16" ht="18" customHeight="1" x14ac:dyDescent="0.2">
      <c r="A224" s="1"/>
      <c r="B224" s="10" t="s">
        <v>187</v>
      </c>
      <c r="C224" s="14">
        <f t="shared" si="20"/>
        <v>5</v>
      </c>
      <c r="D224" s="12">
        <v>1</v>
      </c>
      <c r="E224" s="12">
        <v>1</v>
      </c>
      <c r="F224" s="12">
        <v>0</v>
      </c>
      <c r="G224" s="12">
        <v>0</v>
      </c>
      <c r="H224" s="12">
        <v>1</v>
      </c>
      <c r="I224" s="12">
        <v>2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3">
        <v>0</v>
      </c>
    </row>
    <row r="225" spans="1:15" ht="18" customHeight="1" x14ac:dyDescent="0.2">
      <c r="A225" s="1"/>
      <c r="B225" s="27" t="s">
        <v>229</v>
      </c>
      <c r="C225" s="14">
        <f t="shared" si="20"/>
        <v>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2</v>
      </c>
      <c r="L225" s="12">
        <v>0</v>
      </c>
      <c r="M225" s="12">
        <v>0</v>
      </c>
      <c r="N225" s="12">
        <v>0</v>
      </c>
      <c r="O225" s="13">
        <v>0</v>
      </c>
    </row>
    <row r="226" spans="1:15" ht="18" customHeight="1" x14ac:dyDescent="0.2">
      <c r="A226" s="1"/>
      <c r="B226" s="10" t="s">
        <v>188</v>
      </c>
      <c r="C226" s="14">
        <f t="shared" si="20"/>
        <v>3</v>
      </c>
      <c r="D226" s="12">
        <v>1</v>
      </c>
      <c r="E226" s="12">
        <v>0</v>
      </c>
      <c r="F226" s="12">
        <v>0</v>
      </c>
      <c r="G226" s="12">
        <v>0</v>
      </c>
      <c r="H226" s="12">
        <v>1</v>
      </c>
      <c r="I226" s="12">
        <v>0</v>
      </c>
      <c r="J226" s="12">
        <v>0</v>
      </c>
      <c r="K226" s="12">
        <v>1</v>
      </c>
      <c r="L226" s="12">
        <v>0</v>
      </c>
      <c r="M226" s="12">
        <v>0</v>
      </c>
      <c r="N226" s="12">
        <v>0</v>
      </c>
      <c r="O226" s="13">
        <v>0</v>
      </c>
    </row>
    <row r="227" spans="1:15" ht="18" customHeight="1" x14ac:dyDescent="0.2">
      <c r="A227" s="1"/>
      <c r="B227" s="25" t="s">
        <v>215</v>
      </c>
      <c r="C227" s="14">
        <f t="shared" si="20"/>
        <v>6</v>
      </c>
      <c r="D227" s="12">
        <v>0</v>
      </c>
      <c r="E227" s="12">
        <v>0</v>
      </c>
      <c r="F227" s="12">
        <v>1</v>
      </c>
      <c r="G227" s="12">
        <v>0</v>
      </c>
      <c r="H227" s="12">
        <v>1</v>
      </c>
      <c r="I227" s="12">
        <v>3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3">
        <v>1</v>
      </c>
    </row>
    <row r="228" spans="1:15" ht="18" customHeight="1" x14ac:dyDescent="0.2">
      <c r="A228" s="1"/>
      <c r="B228" s="10" t="s">
        <v>189</v>
      </c>
      <c r="C228" s="14">
        <f>SUM(D228:O228)</f>
        <v>927</v>
      </c>
      <c r="D228" s="12">
        <v>104</v>
      </c>
      <c r="E228" s="12">
        <v>74</v>
      </c>
      <c r="F228" s="12">
        <v>83</v>
      </c>
      <c r="G228" s="12">
        <v>88</v>
      </c>
      <c r="H228" s="12">
        <v>72</v>
      </c>
      <c r="I228" s="12">
        <v>63</v>
      </c>
      <c r="J228" s="12">
        <v>110</v>
      </c>
      <c r="K228" s="12">
        <v>65</v>
      </c>
      <c r="L228" s="12">
        <v>50</v>
      </c>
      <c r="M228" s="12">
        <v>76</v>
      </c>
      <c r="N228" s="12">
        <v>60</v>
      </c>
      <c r="O228" s="13">
        <v>82</v>
      </c>
    </row>
    <row r="229" spans="1:15" ht="18" customHeight="1" x14ac:dyDescent="0.2">
      <c r="A229" s="1"/>
      <c r="B229" s="10" t="s">
        <v>190</v>
      </c>
      <c r="C229" s="14">
        <f>SUM(D229:O229)</f>
        <v>36</v>
      </c>
      <c r="D229" s="12">
        <v>7</v>
      </c>
      <c r="E229" s="12">
        <v>6</v>
      </c>
      <c r="F229" s="12">
        <v>1</v>
      </c>
      <c r="G229" s="12">
        <v>0</v>
      </c>
      <c r="H229" s="12">
        <v>3</v>
      </c>
      <c r="I229" s="12">
        <v>4</v>
      </c>
      <c r="J229" s="12">
        <v>3</v>
      </c>
      <c r="K229" s="12">
        <v>4</v>
      </c>
      <c r="L229" s="12">
        <v>2</v>
      </c>
      <c r="M229" s="12">
        <v>3</v>
      </c>
      <c r="N229" s="12">
        <v>3</v>
      </c>
      <c r="O229" s="13">
        <v>0</v>
      </c>
    </row>
    <row r="230" spans="1:15" ht="18" customHeight="1" x14ac:dyDescent="0.2">
      <c r="A230" s="1"/>
      <c r="B230" s="10" t="s">
        <v>191</v>
      </c>
      <c r="C230" s="14">
        <f>SUM(D230:O230)</f>
        <v>3</v>
      </c>
      <c r="D230" s="12">
        <v>1</v>
      </c>
      <c r="E230" s="12">
        <v>0</v>
      </c>
      <c r="F230" s="12">
        <v>0</v>
      </c>
      <c r="G230" s="12">
        <v>0</v>
      </c>
      <c r="H230" s="12">
        <v>1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3">
        <v>0</v>
      </c>
    </row>
    <row r="231" spans="1:15" ht="18" customHeight="1" x14ac:dyDescent="0.2">
      <c r="A231" s="1"/>
      <c r="B231" s="10" t="s">
        <v>216</v>
      </c>
      <c r="C231" s="14">
        <f t="shared" si="20"/>
        <v>5</v>
      </c>
      <c r="D231" s="12">
        <v>0</v>
      </c>
      <c r="E231" s="12">
        <v>0</v>
      </c>
      <c r="F231" s="12">
        <v>5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3">
        <v>0</v>
      </c>
    </row>
    <row r="232" spans="1:15" ht="18" customHeight="1" x14ac:dyDescent="0.2">
      <c r="A232" s="1"/>
      <c r="B232" s="10" t="s">
        <v>200</v>
      </c>
      <c r="C232" s="14">
        <f>SUM(D232:O232)</f>
        <v>1</v>
      </c>
      <c r="D232" s="12">
        <v>0</v>
      </c>
      <c r="E232" s="12">
        <v>1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3">
        <v>0</v>
      </c>
    </row>
    <row r="233" spans="1:15" ht="18" customHeight="1" x14ac:dyDescent="0.2">
      <c r="A233" s="1"/>
      <c r="B233" s="10" t="s">
        <v>192</v>
      </c>
      <c r="C233" s="14">
        <f t="shared" si="20"/>
        <v>32</v>
      </c>
      <c r="D233" s="12">
        <v>3</v>
      </c>
      <c r="E233" s="12">
        <v>4</v>
      </c>
      <c r="F233" s="12">
        <v>4</v>
      </c>
      <c r="G233" s="12">
        <v>3</v>
      </c>
      <c r="H233" s="12">
        <v>1</v>
      </c>
      <c r="I233" s="12">
        <v>4</v>
      </c>
      <c r="J233" s="12">
        <v>3</v>
      </c>
      <c r="K233" s="12">
        <v>3</v>
      </c>
      <c r="L233" s="12">
        <v>3</v>
      </c>
      <c r="M233" s="12">
        <v>3</v>
      </c>
      <c r="N233" s="12">
        <v>0</v>
      </c>
      <c r="O233" s="13">
        <v>1</v>
      </c>
    </row>
    <row r="234" spans="1:15" ht="12.2" customHeight="1" x14ac:dyDescent="0.2">
      <c r="A234" s="4"/>
      <c r="B234" s="6"/>
      <c r="C234" s="28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34"/>
    </row>
    <row r="235" spans="1:15" ht="12.2" customHeight="1" x14ac:dyDescent="0.2"/>
    <row r="236" spans="1:15" ht="15" customHeight="1" x14ac:dyDescent="0.2">
      <c r="A236" s="37" t="s">
        <v>22</v>
      </c>
      <c r="B236" s="37"/>
    </row>
    <row r="237" spans="1:15" ht="15" customHeight="1" x14ac:dyDescent="0.2">
      <c r="A237" s="2" t="s">
        <v>20</v>
      </c>
    </row>
  </sheetData>
  <mergeCells count="7">
    <mergeCell ref="A236:B236"/>
    <mergeCell ref="A1:O1"/>
    <mergeCell ref="A2:O2"/>
    <mergeCell ref="A4:B5"/>
    <mergeCell ref="C4:C5"/>
    <mergeCell ref="D4:O4"/>
    <mergeCell ref="A7:B7"/>
  </mergeCells>
  <printOptions horizontalCentered="1"/>
  <pageMargins left="0.74803149606299213" right="0.74803149606299213" top="0.98425196850393704" bottom="0.98425196850393704" header="0" footer="0"/>
  <pageSetup scale="65" orientation="portrait" r:id="rId1"/>
  <rowBreaks count="4" manualBreakCount="4">
    <brk id="57" max="16383" man="1"/>
    <brk id="109" max="16383" man="1"/>
    <brk id="159" max="16383" man="1"/>
    <brk id="211" max="16383" man="1"/>
  </rowBreaks>
  <ignoredErrors>
    <ignoredError sqref="C14 C217 C160 C106 C22 C45 C58" formula="1"/>
    <ignoredError sqref="I1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06</vt:lpstr>
      <vt:lpstr>'06'!Títulos_a_imprimir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YANTLLON</dc:creator>
  <cp:lastModifiedBy>RAQUEL LA FONTAINE</cp:lastModifiedBy>
  <cp:lastPrinted>2025-06-12T13:30:06Z</cp:lastPrinted>
  <dcterms:created xsi:type="dcterms:W3CDTF">2014-09-12T18:53:50Z</dcterms:created>
  <dcterms:modified xsi:type="dcterms:W3CDTF">2025-06-19T15:04:03Z</dcterms:modified>
</cp:coreProperties>
</file>