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0" yWindow="0" windowWidth="28800" windowHeight="11835"/>
  </bookViews>
  <sheets>
    <sheet name="8" sheetId="10" r:id="rId1"/>
  </sheets>
  <calcPr calcId="152511"/>
</workbook>
</file>

<file path=xl/calcChain.xml><?xml version="1.0" encoding="utf-8"?>
<calcChain xmlns="http://schemas.openxmlformats.org/spreadsheetml/2006/main">
  <c r="B38" i="10" l="1"/>
  <c r="C38" i="10"/>
  <c r="C24" i="10"/>
  <c r="C10" i="10"/>
  <c r="B10" i="10"/>
  <c r="C11" i="10"/>
  <c r="D11" i="10"/>
  <c r="B11" i="10"/>
  <c r="D10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11" i="10"/>
  <c r="F38" i="10"/>
  <c r="F24" i="10"/>
  <c r="D51" i="10"/>
  <c r="B51" i="10"/>
  <c r="D50" i="10"/>
  <c r="B50" i="10"/>
  <c r="D49" i="10"/>
  <c r="B49" i="10"/>
  <c r="D48" i="10"/>
  <c r="B48" i="10"/>
  <c r="D47" i="10"/>
  <c r="B47" i="10"/>
  <c r="D46" i="10"/>
  <c r="B46" i="10"/>
  <c r="D45" i="10"/>
  <c r="B45" i="10"/>
  <c r="D44" i="10"/>
  <c r="B44" i="10"/>
  <c r="D43" i="10"/>
  <c r="B43" i="10"/>
  <c r="D42" i="10"/>
  <c r="B42" i="10"/>
  <c r="D41" i="10"/>
  <c r="B41" i="10"/>
  <c r="D40" i="10"/>
  <c r="B40" i="10"/>
  <c r="D39" i="10"/>
  <c r="B39" i="10"/>
  <c r="E38" i="10"/>
  <c r="D37" i="10"/>
  <c r="D36" i="10"/>
  <c r="B36" i="10"/>
  <c r="D35" i="10"/>
  <c r="D34" i="10"/>
  <c r="B34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D26" i="10"/>
  <c r="D25" i="10"/>
  <c r="B25" i="10"/>
  <c r="E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11" i="10"/>
  <c r="B26" i="10"/>
  <c r="D17" i="10"/>
  <c r="B17" i="10"/>
  <c r="E10" i="10"/>
  <c r="D12" i="10"/>
  <c r="B12" i="10"/>
  <c r="D13" i="10"/>
  <c r="B13" i="10"/>
  <c r="D24" i="10"/>
  <c r="D20" i="10"/>
  <c r="B20" i="10"/>
  <c r="D38" i="10"/>
  <c r="D15" i="10"/>
  <c r="B15" i="10"/>
  <c r="D21" i="10"/>
  <c r="B21" i="10"/>
  <c r="D14" i="10"/>
  <c r="B14" i="10"/>
  <c r="D18" i="10"/>
  <c r="B18" i="10"/>
  <c r="B27" i="10"/>
  <c r="B35" i="10"/>
  <c r="D16" i="10"/>
  <c r="B16" i="10"/>
  <c r="D23" i="10"/>
  <c r="B23" i="10"/>
  <c r="F10" i="10"/>
  <c r="D19" i="10"/>
  <c r="B19" i="10"/>
  <c r="D22" i="10"/>
  <c r="B22" i="10"/>
  <c r="B37" i="10"/>
  <c r="B24" i="10"/>
</calcChain>
</file>

<file path=xl/connections.xml><?xml version="1.0" encoding="utf-8"?>
<connections xmlns="http://schemas.openxmlformats.org/spreadsheetml/2006/main">
  <connection id="1" sourceFile="Y:\MIGRA\Movimiento Internacional de Pasajeros-MIGRA\Base de dato-Tocumen-2014\entrada 2014.mdb" keepAlive="1" name="entrada 2014" type="5" refreshedVersion="4">
    <dbPr connection="Provider=Microsoft.ACE.OLEDB.12.0;User ID=Admin;Data Source=Y:\MIGRA\Movimiento Internacional de Pasajeros-MIGRA\Base de dato-Tocumen-2014\entrada 2014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6" commandType="3"/>
  </connection>
  <connection id="2" sourceFile="Z:\MIGRA\BASE DE DATOS\BASE DE DATOS 2015\TOCUMEN\ENTRADAS DE ENERO A DIC 2015.accdb" keepAlive="1" name="ENTRADAS DE ENERO A DIC 2015" type="5" refreshedVersion="0" new="1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3" sourceFile="Z:\MIGRA\BASE DE DATOS\BASE DE DATOS 2015\TOCUMEN\ENTRADAS DE ENERO A DIC 2015.accdb" keepAlive="1" name="ENTRADAS DE ENERO A DIC 20151" type="5" refreshedVersion="4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4" sourceFile="\\INEC_NAS_01\Sociales\MIGRA\BASE DE DATOS\BASE DE DATOS 2020\TOCUMEN 2020\ENTRADA\ACCESS\TOCUMEN AÑO 2020.accdb" keepAlive="1" name="TOCUMEN AÑO 2020" type="5" refreshedVersion="4">
    <dbPr connection="Provider=Microsoft.ACE.OLEDB.12.0;Password=&quot;&quot;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0(EDAD) Consulta" commandType="3"/>
  </connection>
  <connection id="5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0(EDAD) Consulta" commandType="3"/>
  </connection>
  <connection id="6" sourceFile="Z:\BASE DE DATOS\BASE DE DATOS 2021\TOCUMEN 2021\ENTRADA\ACCESS\TOCUMEN AÑO 2021.accdb" keepAlive="1" name="TOCUMEN AÑO 2021" type="5" refreshedVersion="4">
    <dbPr connection="Provider=Microsoft.ACE.OLEDB.12.0;Password=&quot;&quot;;User ID=Admin;Data Source=Z: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1" commandType="3"/>
  </connection>
  <connection id="7" sourceFile="Z:\BASE DE DATOS\BASE DE DATOS 2021\TOCUMEN 2021\ENTRADA\ACCESS\TOCUMEN AÑO 2021.accdb" keepAlive="1" name="TOCUMEN AÑO 20211" type="5" refreshedVersion="4">
    <dbPr connection="Provider=Microsoft.ACE.OLEDB.12.0;Password=&quot;&quot;;User ID=Admin;Data Source=Z: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8" sourceFile="Z:\BASE DE DATOS\BASE DE DATOS 2021\TOCUMEN 2021\ENTRADA\ACCESS\TOCUMEN AÑO 2021.accdb" keepAlive="1" name="TOCUMEN AÑO 20212" type="5" refreshedVersion="4">
    <dbPr connection="Provider=Microsoft.ACE.OLEDB.12.0;User ID=Admin;Data Source=Z: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9" sourceFile="Z:\BASE DE DATOS\BASE DE DATOS 2016\TOCUMEN\TOCUMEN ENERO A DICIEMBRE 2016.accdb" keepAlive="1" name="TOCUMEN ENERO A DICIEMBRE 2016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10" sourceFile="Z:\BASE DE DATOS\BASE DE DATOS 2016\TOCUMEN\TOCUMEN ENERO A DICIEMBRE 2016.accdb" keepAlive="1" name="TOCUMEN ENERO A DICIEMBRE 20161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11" sourceFile="\\inec_nas_01\Sociales\MIGRA\BASE DE DATOS\BASE DE DATOS 2023\TOCUMEN 2023\ENTRADA\ACCESS\TOCUMEN ENTRADAS AÑO 2023.accdb" keepAlive="1" name="TOCUMEN ENTRADAS AÑO 2023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2" commandType="3"/>
  </connection>
  <connection id="12" sourceFile="\\inec_nas_01\Sociales\MIGRA\BASE DE DATOS\BASE DE DATOS 2023\TOCUMEN 2023\ENTRADA\ACCESS\TOCUMEN ENTRADAS AÑO 2023.accdb" keepAlive="1" name="TOCUMEN ENTRADAS AÑO 20231" type="5" refreshedVersion="0" saveData="1">
    <dbPr connection="Provider=Microsoft.ACE.OLEDB.12.0;Password=&quot;&quot;;User ID=Admin;Data Source=\\inec_nas_01\Sociales\MIGRA\BASE DE DATOS\BASE DE DATOS 2023\TOCUMEN 2023\ENTRADA\ACCESS\TOCUMEN ENTRADAS AÑO 2023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3" sourceFile="\\inec_nas_01\Sociales\MIGRA\BASE DE DATOS\BASE DE DATOS 2023\TOCUMEN 2023\ENTRADA\ACCESS\TOCUMEN ENTRADAS AÑO 2023.accdb" keepAlive="1" name="TOCUMEN ENTRADAS AÑO 20232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4" sourceFile="\\inec_nas_01\Sociales\MIGRA\BASE DE DATOS\BASE DE DATOS 2023\TOCUMEN 2023\ENTRADA\ACCESS\TOCUMEN ENTRADAS AÑO 2023.accdb" keepAlive="1" name="TOCUMEN ENTRADAS AÑO 20233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5" sourceFile="\\inec_nas_01\Sociales\MIGRA\BASE DE DATOS\BASE DE DATOS 2023\TOCUMEN 2023\ENTRADA\ACCESS\TOCUMEN ENTRADAS AÑO 2023.accdb" keepAlive="1" name="TOCUMEN ENTRADAS AÑO 20234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6" sourceFile="\\inec_nas_01\Sociales\MIGRA\BASE DE DATOS\BASE DE DATOS 2023\TOCUMEN 2023\ENTRADA\ACCESS\TOCUMEN ENTRADAS AÑO 2023.accdb" keepAlive="1" name="TOCUMEN ENTRADAS AÑO 20235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7" sourceFile="Y:\MIGRA\BASE DE DATOS\BASE DE DATOS 2017\TOCUMEN 2017\TOCUMEN TODO 2017.mdb" keepAlive="1" name="TOCUMEN TODO 2017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18" sourceFile="Y:\MIGRA\BASE DE DATOS\BASE DE DATOS 2017\TOCUMEN 2017\TOCUMEN TODO 2017.mdb" keepAlive="1" name="TOCUMEN TODO 20171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19" sourceFile="Y:\MIGRA\BASE DE DATOS\BASE DE DATOS 2017\TOCUMEN 2017\TOCUMEN TODO 2017.mdb" keepAlive="1" name="TOCUMEN TODO 20172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0" sourceFile="Y:\MIGRA\BASE DE DATOS\BASE DE DATOS 2017\TOCUMEN 2017\TOCUMEN TODO 2017.mdb" keepAlive="1" name="TOCUMEN TODO 20173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1" sourceFile="Y:\MIGRA\BASE DE DATOS\BASE DE DATOS 2017\TOCUMEN 2017\TOCUMEN TODO 2017.mdb" keepAlive="1" name="TOCUMEN TODO 20174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8" commandType="3"/>
  </connection>
  <connection id="22" sourceFile="Y:\MIGRA\BASE DE DATOS\BASE DE DATOS 2017\TOCUMEN 2017\TOCUMEN TODO 2017.mdb" keepAlive="1" name="TOCUMEN TODO 20175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3" sourceFile="Y:\MIGRA\BASE DE DATOS\BASE DE DATOS 2017\TOCUMEN 2017\TOCUMEN TODO 2017.mdb" keepAlive="1" name="TOCUMEN TODO 20176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4" sourceFile="Y:\MIGRA\BASE DE DATOS\BASE DE DATOS 2018\TOCUMEN-ENTRADAS- 2018.mdb" keepAlive="1" name="TOCUMEN-ENTRADAS- 2018" type="5" refreshedVersion="4">
    <dbPr connection="Provider=Microsoft.ACE.OLEDB.12.0;User ID=Admin;Data Source=Y:\MIGRA\BASE DE DATOS\BASE DE DATOS 2018\TOCUMEN-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9" commandType="3"/>
  </connection>
</connections>
</file>

<file path=xl/sharedStrings.xml><?xml version="1.0" encoding="utf-8"?>
<sst xmlns="http://schemas.openxmlformats.org/spreadsheetml/2006/main" count="54" uniqueCount="27">
  <si>
    <t>Total</t>
  </si>
  <si>
    <t>Entrada de pasajeros</t>
  </si>
  <si>
    <t>Clase</t>
  </si>
  <si>
    <t>Visitantes</t>
  </si>
  <si>
    <t>Residentes</t>
  </si>
  <si>
    <t xml:space="preserve">Panameños                                                                                                                                          </t>
  </si>
  <si>
    <t xml:space="preserve">Extranjeros                                                                                                                                                     </t>
  </si>
  <si>
    <t xml:space="preserve">Sexo y grupos de edad 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</si>
  <si>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</si>
  <si>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</si>
  <si>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</si>
  <si>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</si>
  <si>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</si>
  <si>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</si>
  <si>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</si>
  <si>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</si>
  <si>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</si>
  <si>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</si>
  <si>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</si>
  <si>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</si>
  <si>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</si>
  <si>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Fuente: Servicio Nacional de Migración.</t>
  </si>
  <si>
    <t>TOTAL</t>
  </si>
  <si>
    <t>Hombres</t>
  </si>
  <si>
    <t>Mujeres</t>
  </si>
  <si>
    <t xml:space="preserve">    Cuadro 8. ENTRADA DE PASAJEROS A LA REPÚBLICA POR EL AEROPUERTO INTERNACIONAL DE    </t>
  </si>
  <si>
    <t>TOCUMEN, POR CLASE, SEGÚN SEXO Y GRUPOS DE  EDAD: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</si>
</sst>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3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/>
    <xf numFmtId="3" fontId="1" fillId="0" borderId="2" xfId="0" applyNumberFormat="1" applyFont="1" applyFill="1" applyBorder="1" applyAlignment="1" applyProtection="1"/>
    <xf numFmtId="3" fontId="1" fillId="0" borderId="4" xfId="0" applyNumberFormat="1" applyFont="1" applyFill="1" applyBorder="1" applyAlignment="1" applyProtection="1"/>
    <xf numFmtId="3" fontId="1" fillId="0" borderId="0" xfId="0" applyNumberFormat="1" applyFont="1"/>
    <xf numFmtId="0" fontId="1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0" xfId="0" applyFont="1"/>
    <xf numFmtId="0" fontId="2" fillId="0" borderId="0" xfId="0" applyFont="1"/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5.5703125" customWidth="1"/>
    <col min="2" max="2" width="13.28515625" customWidth="1"/>
    <col min="3" max="3" width="14.85546875" customWidth="1"/>
    <col min="4" max="4" width="13.7109375" style="3" customWidth="1"/>
    <col min="5" max="6" width="14" style="3" customWidth="1"/>
  </cols>
  <sheetData>
    <row r="1" spans="1:6" ht="16.5" customHeight="1" x14ac:dyDescent="0.2">
      <c r="A1" s="35" t="s">
        <v>25</v>
      </c>
      <c r="B1" s="35"/>
      <c r="C1" s="35"/>
      <c r="D1" s="35"/>
      <c r="E1" s="35"/>
      <c r="F1" s="35"/>
    </row>
    <row r="2" spans="1:6" ht="16.5" customHeight="1" x14ac:dyDescent="0.2">
      <c r="A2" s="35" t="s">
        <v>26</v>
      </c>
      <c r="B2" s="35"/>
      <c r="C2" s="35"/>
      <c r="D2" s="35"/>
      <c r="E2" s="35"/>
      <c r="F2" s="35"/>
    </row>
    <row r="4" spans="1:6" ht="18.600000000000001" customHeight="1" x14ac:dyDescent="0.2">
      <c r="A4" s="30" t="s">
        <v>7</v>
      </c>
      <c r="B4" s="24" t="s">
        <v>1</v>
      </c>
      <c r="C4" s="25"/>
      <c r="D4" s="25"/>
      <c r="E4" s="25"/>
      <c r="F4" s="25"/>
    </row>
    <row r="5" spans="1:6" ht="18.600000000000001" customHeight="1" x14ac:dyDescent="0.2">
      <c r="A5" s="31"/>
      <c r="B5" s="26" t="s">
        <v>0</v>
      </c>
      <c r="C5" s="24" t="s">
        <v>2</v>
      </c>
      <c r="D5" s="25"/>
      <c r="E5" s="25"/>
      <c r="F5" s="25"/>
    </row>
    <row r="6" spans="1:6" ht="18.600000000000001" customHeight="1" x14ac:dyDescent="0.2">
      <c r="A6" s="31"/>
      <c r="B6" s="33"/>
      <c r="C6" s="26" t="s">
        <v>3</v>
      </c>
      <c r="D6" s="24" t="s">
        <v>4</v>
      </c>
      <c r="E6" s="25"/>
      <c r="F6" s="25"/>
    </row>
    <row r="7" spans="1:6" ht="18.600000000000001" customHeight="1" x14ac:dyDescent="0.2">
      <c r="A7" s="31"/>
      <c r="B7" s="33"/>
      <c r="C7" s="33"/>
      <c r="D7" s="26" t="s">
        <v>0</v>
      </c>
      <c r="E7" s="26" t="s">
        <v>5</v>
      </c>
      <c r="F7" s="28" t="s">
        <v>6</v>
      </c>
    </row>
    <row r="8" spans="1:6" ht="18.600000000000001" customHeight="1" x14ac:dyDescent="0.2">
      <c r="A8" s="32"/>
      <c r="B8" s="27"/>
      <c r="C8" s="27"/>
      <c r="D8" s="27"/>
      <c r="E8" s="27"/>
      <c r="F8" s="29"/>
    </row>
    <row r="9" spans="1:6" x14ac:dyDescent="0.2">
      <c r="A9" s="4"/>
      <c r="B9" s="5"/>
      <c r="C9" s="6"/>
      <c r="D9" s="5"/>
      <c r="E9" s="6"/>
      <c r="F9" s="7"/>
    </row>
    <row r="10" spans="1:6" ht="23.25" customHeight="1" x14ac:dyDescent="0.2">
      <c r="A10" s="19" t="s">
        <v>22</v>
      </c>
      <c r="B10" s="8">
        <f>SUM(C10:D10)</f>
        <v>2743630</v>
      </c>
      <c r="C10" s="8">
        <f>SUM(C11:C23)</f>
        <v>1792322</v>
      </c>
      <c r="D10" s="8">
        <f>SUM(D11:D23)</f>
        <v>951308</v>
      </c>
      <c r="E10" s="8">
        <f>SUM(E11:E23)</f>
        <v>721441</v>
      </c>
      <c r="F10" s="9">
        <f>SUM(F11:F23)</f>
        <v>229867</v>
      </c>
    </row>
    <row r="11" spans="1:6" ht="15" customHeight="1" x14ac:dyDescent="0.2">
      <c r="A11" s="1" t="s">
        <v>8</v>
      </c>
      <c r="B11" s="8">
        <f>SUM(C11+D11)</f>
        <v>89441</v>
      </c>
      <c r="C11" s="8">
        <f>SUM(C25+C39)</f>
        <v>59585</v>
      </c>
      <c r="D11" s="8">
        <f>SUM(D25+D39)</f>
        <v>29856</v>
      </c>
      <c r="E11" s="9">
        <f t="shared" ref="C11:F23" si="0">SUM(E25+E39)</f>
        <v>28052</v>
      </c>
      <c r="F11" s="9">
        <f>SUM(F25+F39)</f>
        <v>1804</v>
      </c>
    </row>
    <row r="12" spans="1:6" ht="15" customHeight="1" x14ac:dyDescent="0.2">
      <c r="A12" s="2" t="s">
        <v>9</v>
      </c>
      <c r="B12" s="8">
        <f>SUM(C12+D12)</f>
        <v>65507</v>
      </c>
      <c r="C12" s="8">
        <f t="shared" si="0"/>
        <v>45343</v>
      </c>
      <c r="D12" s="8">
        <f t="shared" si="0"/>
        <v>20164</v>
      </c>
      <c r="E12" s="9">
        <f t="shared" si="0"/>
        <v>18889</v>
      </c>
      <c r="F12" s="9">
        <f t="shared" si="0"/>
        <v>1275</v>
      </c>
    </row>
    <row r="13" spans="1:6" ht="15" customHeight="1" x14ac:dyDescent="0.2">
      <c r="A13" s="2" t="s">
        <v>10</v>
      </c>
      <c r="B13" s="8">
        <f>SUM(C13+D13)</f>
        <v>74529</v>
      </c>
      <c r="C13" s="8">
        <f t="shared" si="0"/>
        <v>51497</v>
      </c>
      <c r="D13" s="8">
        <f t="shared" si="0"/>
        <v>23032</v>
      </c>
      <c r="E13" s="9">
        <f t="shared" si="0"/>
        <v>21187</v>
      </c>
      <c r="F13" s="9">
        <f t="shared" si="0"/>
        <v>1845</v>
      </c>
    </row>
    <row r="14" spans="1:6" ht="15" customHeight="1" x14ac:dyDescent="0.2">
      <c r="A14" s="2" t="s">
        <v>11</v>
      </c>
      <c r="B14" s="8">
        <f t="shared" ref="B14:B22" si="1">SUM(C14+D14)</f>
        <v>131731</v>
      </c>
      <c r="C14" s="8">
        <f t="shared" si="0"/>
        <v>79289</v>
      </c>
      <c r="D14" s="8">
        <f t="shared" si="0"/>
        <v>52442</v>
      </c>
      <c r="E14" s="9">
        <f t="shared" si="0"/>
        <v>45139</v>
      </c>
      <c r="F14" s="9">
        <f t="shared" si="0"/>
        <v>7303</v>
      </c>
    </row>
    <row r="15" spans="1:6" ht="15" customHeight="1" x14ac:dyDescent="0.2">
      <c r="A15" s="2" t="s">
        <v>12</v>
      </c>
      <c r="B15" s="8">
        <f t="shared" si="1"/>
        <v>236359</v>
      </c>
      <c r="C15" s="8">
        <f t="shared" si="0"/>
        <v>136880</v>
      </c>
      <c r="D15" s="8">
        <f t="shared" si="0"/>
        <v>99479</v>
      </c>
      <c r="E15" s="9">
        <f t="shared" si="0"/>
        <v>79348</v>
      </c>
      <c r="F15" s="9">
        <f t="shared" si="0"/>
        <v>20131</v>
      </c>
    </row>
    <row r="16" spans="1:6" ht="15" customHeight="1" x14ac:dyDescent="0.2">
      <c r="A16" s="2" t="s">
        <v>13</v>
      </c>
      <c r="B16" s="8">
        <f t="shared" si="1"/>
        <v>308269</v>
      </c>
      <c r="C16" s="8">
        <f t="shared" si="0"/>
        <v>184221</v>
      </c>
      <c r="D16" s="8">
        <f t="shared" si="0"/>
        <v>124048</v>
      </c>
      <c r="E16" s="9">
        <f t="shared" si="0"/>
        <v>96843</v>
      </c>
      <c r="F16" s="9">
        <f t="shared" si="0"/>
        <v>27205</v>
      </c>
    </row>
    <row r="17" spans="1:9" ht="15" customHeight="1" x14ac:dyDescent="0.2">
      <c r="A17" s="2" t="s">
        <v>14</v>
      </c>
      <c r="B17" s="8">
        <f t="shared" si="1"/>
        <v>305492</v>
      </c>
      <c r="C17" s="8">
        <f t="shared" si="0"/>
        <v>187991</v>
      </c>
      <c r="D17" s="8">
        <f t="shared" si="0"/>
        <v>117501</v>
      </c>
      <c r="E17" s="9">
        <f t="shared" si="0"/>
        <v>91473</v>
      </c>
      <c r="F17" s="9">
        <f t="shared" si="0"/>
        <v>26028</v>
      </c>
    </row>
    <row r="18" spans="1:9" ht="15" customHeight="1" x14ac:dyDescent="0.2">
      <c r="A18" s="2" t="s">
        <v>15</v>
      </c>
      <c r="B18" s="8">
        <f t="shared" si="1"/>
        <v>272257</v>
      </c>
      <c r="C18" s="8">
        <f t="shared" si="0"/>
        <v>182903</v>
      </c>
      <c r="D18" s="8">
        <f t="shared" si="0"/>
        <v>89354</v>
      </c>
      <c r="E18" s="9">
        <f t="shared" si="0"/>
        <v>69817</v>
      </c>
      <c r="F18" s="9">
        <f t="shared" si="0"/>
        <v>19537</v>
      </c>
    </row>
    <row r="19" spans="1:9" ht="15" customHeight="1" x14ac:dyDescent="0.2">
      <c r="A19" s="2" t="s">
        <v>16</v>
      </c>
      <c r="B19" s="8">
        <f t="shared" si="1"/>
        <v>240816</v>
      </c>
      <c r="C19" s="8">
        <f t="shared" si="0"/>
        <v>163628</v>
      </c>
      <c r="D19" s="8">
        <f t="shared" si="0"/>
        <v>77188</v>
      </c>
      <c r="E19" s="9">
        <f t="shared" si="0"/>
        <v>60024</v>
      </c>
      <c r="F19" s="9">
        <f t="shared" si="0"/>
        <v>17164</v>
      </c>
    </row>
    <row r="20" spans="1:9" ht="15" customHeight="1" x14ac:dyDescent="0.2">
      <c r="A20" s="2" t="s">
        <v>17</v>
      </c>
      <c r="B20" s="8">
        <f t="shared" si="1"/>
        <v>215708</v>
      </c>
      <c r="C20" s="8">
        <f t="shared" si="0"/>
        <v>150999</v>
      </c>
      <c r="D20" s="8">
        <f t="shared" si="0"/>
        <v>64709</v>
      </c>
      <c r="E20" s="9">
        <f t="shared" si="0"/>
        <v>47326</v>
      </c>
      <c r="F20" s="9">
        <f t="shared" si="0"/>
        <v>17383</v>
      </c>
    </row>
    <row r="21" spans="1:9" ht="15" customHeight="1" x14ac:dyDescent="0.2">
      <c r="A21" s="2" t="s">
        <v>18</v>
      </c>
      <c r="B21" s="8">
        <f t="shared" si="1"/>
        <v>184910</v>
      </c>
      <c r="C21" s="8">
        <f t="shared" si="0"/>
        <v>130144</v>
      </c>
      <c r="D21" s="8">
        <f t="shared" si="0"/>
        <v>54766</v>
      </c>
      <c r="E21" s="9">
        <f t="shared" si="0"/>
        <v>37257</v>
      </c>
      <c r="F21" s="9">
        <f t="shared" si="0"/>
        <v>17509</v>
      </c>
    </row>
    <row r="22" spans="1:9" ht="15" customHeight="1" x14ac:dyDescent="0.2">
      <c r="A22" s="2" t="s">
        <v>19</v>
      </c>
      <c r="B22" s="8">
        <f t="shared" si="1"/>
        <v>155375</v>
      </c>
      <c r="C22" s="8">
        <f t="shared" si="0"/>
        <v>107942</v>
      </c>
      <c r="D22" s="8">
        <f t="shared" si="0"/>
        <v>47433</v>
      </c>
      <c r="E22" s="9">
        <f t="shared" si="0"/>
        <v>30160</v>
      </c>
      <c r="F22" s="9">
        <f t="shared" si="0"/>
        <v>17273</v>
      </c>
    </row>
    <row r="23" spans="1:9" ht="15" customHeight="1" x14ac:dyDescent="0.2">
      <c r="A23" s="2" t="s">
        <v>20</v>
      </c>
      <c r="B23" s="8">
        <f>SUM(C23+D23)</f>
        <v>463236</v>
      </c>
      <c r="C23" s="8">
        <f t="shared" si="0"/>
        <v>311900</v>
      </c>
      <c r="D23" s="8">
        <f t="shared" si="0"/>
        <v>151336</v>
      </c>
      <c r="E23" s="9">
        <f t="shared" si="0"/>
        <v>95926</v>
      </c>
      <c r="F23" s="9">
        <f t="shared" si="0"/>
        <v>55410</v>
      </c>
      <c r="H23" s="3"/>
      <c r="I23" s="3"/>
    </row>
    <row r="24" spans="1:9" ht="18" customHeight="1" x14ac:dyDescent="0.2">
      <c r="A24" s="20" t="s">
        <v>23</v>
      </c>
      <c r="B24" s="8">
        <f>SUM(B25:B37)</f>
        <v>1492988</v>
      </c>
      <c r="C24" s="8">
        <f>SUM(C25:C37)</f>
        <v>965644</v>
      </c>
      <c r="D24" s="8">
        <f>SUM(D25:D37)</f>
        <v>527344</v>
      </c>
      <c r="E24" s="8">
        <f>SUM(E25:E37)</f>
        <v>377783</v>
      </c>
      <c r="F24" s="9">
        <f>SUM(F25:F37)</f>
        <v>149561</v>
      </c>
      <c r="H24" s="3"/>
      <c r="I24" s="3"/>
    </row>
    <row r="25" spans="1:9" ht="15" customHeight="1" x14ac:dyDescent="0.2">
      <c r="A25" s="1" t="s">
        <v>8</v>
      </c>
      <c r="B25" s="8">
        <f t="shared" ref="B25:B37" si="2">SUM(C25+D25)</f>
        <v>45504</v>
      </c>
      <c r="C25" s="10">
        <v>30341</v>
      </c>
      <c r="D25" s="8">
        <f>SUM(E25:F25)</f>
        <v>15163</v>
      </c>
      <c r="E25" s="10">
        <v>14156</v>
      </c>
      <c r="F25" s="11">
        <v>1007</v>
      </c>
      <c r="H25" s="3"/>
      <c r="I25" s="3"/>
    </row>
    <row r="26" spans="1:9" ht="15" customHeight="1" x14ac:dyDescent="0.2">
      <c r="A26" s="2" t="s">
        <v>9</v>
      </c>
      <c r="B26" s="8">
        <f t="shared" si="2"/>
        <v>33740</v>
      </c>
      <c r="C26" s="10">
        <v>23287</v>
      </c>
      <c r="D26" s="8">
        <f t="shared" ref="D26:D37" si="3">SUM(E26:F26)</f>
        <v>10453</v>
      </c>
      <c r="E26" s="12">
        <v>9785</v>
      </c>
      <c r="F26" s="11">
        <v>668</v>
      </c>
      <c r="H26" s="3"/>
      <c r="I26" s="3"/>
    </row>
    <row r="27" spans="1:9" ht="15" customHeight="1" x14ac:dyDescent="0.2">
      <c r="A27" s="2" t="s">
        <v>10</v>
      </c>
      <c r="B27" s="8">
        <f t="shared" si="2"/>
        <v>35827</v>
      </c>
      <c r="C27" s="10">
        <v>24851</v>
      </c>
      <c r="D27" s="8">
        <f t="shared" si="3"/>
        <v>10976</v>
      </c>
      <c r="E27" s="12">
        <v>10086</v>
      </c>
      <c r="F27" s="11">
        <v>890</v>
      </c>
      <c r="H27" s="3"/>
      <c r="I27" s="3"/>
    </row>
    <row r="28" spans="1:9" ht="15" customHeight="1" x14ac:dyDescent="0.2">
      <c r="A28" s="2" t="s">
        <v>11</v>
      </c>
      <c r="B28" s="8">
        <f t="shared" si="2"/>
        <v>63503</v>
      </c>
      <c r="C28" s="10">
        <v>37072</v>
      </c>
      <c r="D28" s="8">
        <f t="shared" si="3"/>
        <v>26431</v>
      </c>
      <c r="E28" s="12">
        <v>21781</v>
      </c>
      <c r="F28" s="11">
        <v>4650</v>
      </c>
      <c r="H28" s="3"/>
      <c r="I28" s="3"/>
    </row>
    <row r="29" spans="1:9" ht="15" customHeight="1" x14ac:dyDescent="0.2">
      <c r="A29" s="2" t="s">
        <v>12</v>
      </c>
      <c r="B29" s="8">
        <f t="shared" si="2"/>
        <v>121539</v>
      </c>
      <c r="C29" s="10">
        <v>66918</v>
      </c>
      <c r="D29" s="8">
        <f t="shared" si="3"/>
        <v>54621</v>
      </c>
      <c r="E29" s="12">
        <v>41009</v>
      </c>
      <c r="F29" s="11">
        <v>13612</v>
      </c>
      <c r="H29" s="3"/>
      <c r="I29" s="3"/>
    </row>
    <row r="30" spans="1:9" ht="15" customHeight="1" x14ac:dyDescent="0.2">
      <c r="A30" s="2" t="s">
        <v>13</v>
      </c>
      <c r="B30" s="8">
        <f t="shared" si="2"/>
        <v>168953</v>
      </c>
      <c r="C30" s="10">
        <v>96823</v>
      </c>
      <c r="D30" s="8">
        <f t="shared" si="3"/>
        <v>72130</v>
      </c>
      <c r="E30" s="12">
        <v>52060</v>
      </c>
      <c r="F30" s="11">
        <v>20070</v>
      </c>
      <c r="H30" s="3"/>
      <c r="I30" s="3"/>
    </row>
    <row r="31" spans="1:9" ht="15" customHeight="1" x14ac:dyDescent="0.2">
      <c r="A31" s="2" t="s">
        <v>14</v>
      </c>
      <c r="B31" s="8">
        <f t="shared" si="2"/>
        <v>175520</v>
      </c>
      <c r="C31" s="10">
        <v>104723</v>
      </c>
      <c r="D31" s="8">
        <f t="shared" si="3"/>
        <v>70797</v>
      </c>
      <c r="E31" s="12">
        <v>50732</v>
      </c>
      <c r="F31" s="11">
        <v>20065</v>
      </c>
      <c r="H31" s="3"/>
      <c r="I31" s="3"/>
    </row>
    <row r="32" spans="1:9" ht="15" customHeight="1" x14ac:dyDescent="0.2">
      <c r="A32" s="2" t="s">
        <v>15</v>
      </c>
      <c r="B32" s="8">
        <f t="shared" si="2"/>
        <v>157391</v>
      </c>
      <c r="C32" s="10">
        <v>104810</v>
      </c>
      <c r="D32" s="8">
        <f t="shared" si="3"/>
        <v>52581</v>
      </c>
      <c r="E32" s="12">
        <v>38396</v>
      </c>
      <c r="F32" s="11">
        <v>14185</v>
      </c>
      <c r="H32" s="3"/>
      <c r="I32" s="3"/>
    </row>
    <row r="33" spans="1:9" ht="15" customHeight="1" x14ac:dyDescent="0.2">
      <c r="A33" s="2" t="s">
        <v>16</v>
      </c>
      <c r="B33" s="8">
        <f t="shared" si="2"/>
        <v>140469</v>
      </c>
      <c r="C33" s="10">
        <v>94338</v>
      </c>
      <c r="D33" s="8">
        <f t="shared" si="3"/>
        <v>46131</v>
      </c>
      <c r="E33" s="12">
        <v>34159</v>
      </c>
      <c r="F33" s="11">
        <v>11972</v>
      </c>
      <c r="H33" s="3"/>
      <c r="I33" s="3"/>
    </row>
    <row r="34" spans="1:9" ht="15" customHeight="1" x14ac:dyDescent="0.2">
      <c r="A34" s="2" t="s">
        <v>17</v>
      </c>
      <c r="B34" s="8">
        <f t="shared" si="2"/>
        <v>123337</v>
      </c>
      <c r="C34" s="10">
        <v>86425</v>
      </c>
      <c r="D34" s="8">
        <f t="shared" si="3"/>
        <v>36912</v>
      </c>
      <c r="E34" s="12">
        <v>25723</v>
      </c>
      <c r="F34" s="11">
        <v>11189</v>
      </c>
      <c r="H34" s="3"/>
      <c r="I34" s="3"/>
    </row>
    <row r="35" spans="1:9" ht="15" customHeight="1" x14ac:dyDescent="0.2">
      <c r="A35" s="2" t="s">
        <v>18</v>
      </c>
      <c r="B35" s="8">
        <f t="shared" si="2"/>
        <v>101741</v>
      </c>
      <c r="C35" s="10">
        <v>73188</v>
      </c>
      <c r="D35" s="8">
        <f t="shared" si="3"/>
        <v>28553</v>
      </c>
      <c r="E35" s="12">
        <v>18455</v>
      </c>
      <c r="F35" s="11">
        <v>10098</v>
      </c>
      <c r="H35" s="3"/>
      <c r="I35" s="3"/>
    </row>
    <row r="36" spans="1:9" ht="15" customHeight="1" x14ac:dyDescent="0.2">
      <c r="A36" s="2" t="s">
        <v>19</v>
      </c>
      <c r="B36" s="8">
        <f t="shared" si="2"/>
        <v>81849</v>
      </c>
      <c r="C36" s="10">
        <v>58443</v>
      </c>
      <c r="D36" s="8">
        <f t="shared" si="3"/>
        <v>23406</v>
      </c>
      <c r="E36" s="12">
        <v>14150</v>
      </c>
      <c r="F36" s="11">
        <v>9256</v>
      </c>
      <c r="H36" s="3"/>
      <c r="I36" s="3"/>
    </row>
    <row r="37" spans="1:9" ht="15" customHeight="1" x14ac:dyDescent="0.2">
      <c r="A37" s="2" t="s">
        <v>20</v>
      </c>
      <c r="B37" s="8">
        <f t="shared" si="2"/>
        <v>243615</v>
      </c>
      <c r="C37" s="10">
        <v>164425</v>
      </c>
      <c r="D37" s="8">
        <f t="shared" si="3"/>
        <v>79190</v>
      </c>
      <c r="E37" s="12">
        <v>47291</v>
      </c>
      <c r="F37" s="11">
        <v>31899</v>
      </c>
      <c r="H37" s="3"/>
      <c r="I37" s="3"/>
    </row>
    <row r="38" spans="1:9" ht="18" customHeight="1" x14ac:dyDescent="0.2">
      <c r="A38" s="20" t="s">
        <v>24</v>
      </c>
      <c r="B38" s="8">
        <f>SUM(B39:B51)</f>
        <v>1250642</v>
      </c>
      <c r="C38" s="8">
        <f>SUM(C39:C51)</f>
        <v>826678</v>
      </c>
      <c r="D38" s="8">
        <f>SUM(D39:D51)</f>
        <v>423964</v>
      </c>
      <c r="E38" s="8">
        <f>SUM(E39:E51)</f>
        <v>343658</v>
      </c>
      <c r="F38" s="9">
        <f>SUM(F39:F51)</f>
        <v>80306</v>
      </c>
      <c r="G38" s="3"/>
      <c r="H38" s="3"/>
      <c r="I38" s="3"/>
    </row>
    <row r="39" spans="1:9" ht="15" customHeight="1" x14ac:dyDescent="0.2">
      <c r="A39" s="1" t="s">
        <v>8</v>
      </c>
      <c r="B39" s="8">
        <f>SUM(C39+D39)</f>
        <v>43937</v>
      </c>
      <c r="C39" s="12">
        <v>29244</v>
      </c>
      <c r="D39" s="8">
        <f t="shared" ref="D39:D51" si="4">SUM(E39:F39)</f>
        <v>14693</v>
      </c>
      <c r="E39" s="10">
        <v>13896</v>
      </c>
      <c r="F39" s="11">
        <v>797</v>
      </c>
      <c r="G39" s="3"/>
      <c r="H39" s="3"/>
      <c r="I39" s="3"/>
    </row>
    <row r="40" spans="1:9" ht="15" customHeight="1" x14ac:dyDescent="0.2">
      <c r="A40" s="2" t="s">
        <v>9</v>
      </c>
      <c r="B40" s="8">
        <f t="shared" ref="B40:B51" si="5">SUM(C40+D40)</f>
        <v>31767</v>
      </c>
      <c r="C40" s="10">
        <v>22056</v>
      </c>
      <c r="D40" s="8">
        <f t="shared" si="4"/>
        <v>9711</v>
      </c>
      <c r="E40" s="10">
        <v>9104</v>
      </c>
      <c r="F40" s="11">
        <v>607</v>
      </c>
      <c r="G40" s="3"/>
      <c r="H40" s="3"/>
      <c r="I40" s="3"/>
    </row>
    <row r="41" spans="1:9" ht="15" customHeight="1" x14ac:dyDescent="0.2">
      <c r="A41" s="2" t="s">
        <v>10</v>
      </c>
      <c r="B41" s="8">
        <f t="shared" si="5"/>
        <v>38702</v>
      </c>
      <c r="C41" s="10">
        <v>26646</v>
      </c>
      <c r="D41" s="8">
        <f t="shared" si="4"/>
        <v>12056</v>
      </c>
      <c r="E41" s="10">
        <v>11101</v>
      </c>
      <c r="F41" s="11">
        <v>955</v>
      </c>
      <c r="G41" s="3"/>
      <c r="H41" s="3"/>
      <c r="I41" s="3"/>
    </row>
    <row r="42" spans="1:9" ht="15" customHeight="1" x14ac:dyDescent="0.2">
      <c r="A42" s="2" t="s">
        <v>11</v>
      </c>
      <c r="B42" s="8">
        <f t="shared" si="5"/>
        <v>68228</v>
      </c>
      <c r="C42" s="10">
        <v>42217</v>
      </c>
      <c r="D42" s="8">
        <f t="shared" si="4"/>
        <v>26011</v>
      </c>
      <c r="E42" s="10">
        <v>23358</v>
      </c>
      <c r="F42" s="11">
        <v>2653</v>
      </c>
      <c r="H42" s="3"/>
      <c r="I42" s="3"/>
    </row>
    <row r="43" spans="1:9" ht="15" customHeight="1" x14ac:dyDescent="0.2">
      <c r="A43" s="2" t="s">
        <v>12</v>
      </c>
      <c r="B43" s="8">
        <f t="shared" si="5"/>
        <v>114820</v>
      </c>
      <c r="C43" s="10">
        <v>69962</v>
      </c>
      <c r="D43" s="8">
        <f t="shared" si="4"/>
        <v>44858</v>
      </c>
      <c r="E43" s="10">
        <v>38339</v>
      </c>
      <c r="F43" s="11">
        <v>6519</v>
      </c>
      <c r="H43" s="3"/>
      <c r="I43" s="3"/>
    </row>
    <row r="44" spans="1:9" ht="15" customHeight="1" x14ac:dyDescent="0.2">
      <c r="A44" s="2" t="s">
        <v>13</v>
      </c>
      <c r="B44" s="8">
        <f t="shared" si="5"/>
        <v>139316</v>
      </c>
      <c r="C44" s="10">
        <v>87398</v>
      </c>
      <c r="D44" s="8">
        <f t="shared" si="4"/>
        <v>51918</v>
      </c>
      <c r="E44" s="10">
        <v>44783</v>
      </c>
      <c r="F44" s="11">
        <v>7135</v>
      </c>
      <c r="H44" s="3"/>
      <c r="I44" s="3"/>
    </row>
    <row r="45" spans="1:9" ht="15" customHeight="1" x14ac:dyDescent="0.2">
      <c r="A45" s="2" t="s">
        <v>14</v>
      </c>
      <c r="B45" s="8">
        <f t="shared" si="5"/>
        <v>129972</v>
      </c>
      <c r="C45" s="10">
        <v>83268</v>
      </c>
      <c r="D45" s="8">
        <f t="shared" si="4"/>
        <v>46704</v>
      </c>
      <c r="E45" s="10">
        <v>40741</v>
      </c>
      <c r="F45" s="11">
        <v>5963</v>
      </c>
      <c r="H45" s="3"/>
      <c r="I45" s="3"/>
    </row>
    <row r="46" spans="1:9" ht="15" customHeight="1" x14ac:dyDescent="0.2">
      <c r="A46" s="2" t="s">
        <v>15</v>
      </c>
      <c r="B46" s="8">
        <f t="shared" si="5"/>
        <v>114866</v>
      </c>
      <c r="C46" s="10">
        <v>78093</v>
      </c>
      <c r="D46" s="8">
        <f t="shared" si="4"/>
        <v>36773</v>
      </c>
      <c r="E46" s="10">
        <v>31421</v>
      </c>
      <c r="F46" s="11">
        <v>5352</v>
      </c>
      <c r="H46" s="3"/>
      <c r="I46" s="3"/>
    </row>
    <row r="47" spans="1:9" ht="15" customHeight="1" x14ac:dyDescent="0.2">
      <c r="A47" s="2" t="s">
        <v>16</v>
      </c>
      <c r="B47" s="8">
        <f t="shared" si="5"/>
        <v>100347</v>
      </c>
      <c r="C47" s="10">
        <v>69290</v>
      </c>
      <c r="D47" s="8">
        <f t="shared" si="4"/>
        <v>31057</v>
      </c>
      <c r="E47" s="10">
        <v>25865</v>
      </c>
      <c r="F47" s="11">
        <v>5192</v>
      </c>
      <c r="H47" s="3"/>
      <c r="I47" s="3"/>
    </row>
    <row r="48" spans="1:9" ht="15" customHeight="1" x14ac:dyDescent="0.2">
      <c r="A48" s="2" t="s">
        <v>17</v>
      </c>
      <c r="B48" s="8">
        <f t="shared" si="5"/>
        <v>92371</v>
      </c>
      <c r="C48" s="10">
        <v>64574</v>
      </c>
      <c r="D48" s="8">
        <f t="shared" si="4"/>
        <v>27797</v>
      </c>
      <c r="E48" s="10">
        <v>21603</v>
      </c>
      <c r="F48" s="11">
        <v>6194</v>
      </c>
      <c r="H48" s="3"/>
      <c r="I48" s="3"/>
    </row>
    <row r="49" spans="1:6" ht="15" customHeight="1" x14ac:dyDescent="0.2">
      <c r="A49" s="2" t="s">
        <v>18</v>
      </c>
      <c r="B49" s="8">
        <f t="shared" si="5"/>
        <v>83169</v>
      </c>
      <c r="C49" s="10">
        <v>56956</v>
      </c>
      <c r="D49" s="8">
        <f t="shared" si="4"/>
        <v>26213</v>
      </c>
      <c r="E49" s="10">
        <v>18802</v>
      </c>
      <c r="F49" s="11">
        <v>7411</v>
      </c>
    </row>
    <row r="50" spans="1:6" ht="15" customHeight="1" x14ac:dyDescent="0.2">
      <c r="A50" s="2" t="s">
        <v>19</v>
      </c>
      <c r="B50" s="8">
        <f t="shared" si="5"/>
        <v>73526</v>
      </c>
      <c r="C50" s="10">
        <v>49499</v>
      </c>
      <c r="D50" s="8">
        <f t="shared" si="4"/>
        <v>24027</v>
      </c>
      <c r="E50" s="10">
        <v>16010</v>
      </c>
      <c r="F50" s="11">
        <v>8017</v>
      </c>
    </row>
    <row r="51" spans="1:6" ht="15" customHeight="1" x14ac:dyDescent="0.2">
      <c r="A51" s="2" t="s">
        <v>20</v>
      </c>
      <c r="B51" s="8">
        <f t="shared" si="5"/>
        <v>219621</v>
      </c>
      <c r="C51" s="10">
        <v>147475</v>
      </c>
      <c r="D51" s="8">
        <f t="shared" si="4"/>
        <v>72146</v>
      </c>
      <c r="E51" s="10">
        <v>48635</v>
      </c>
      <c r="F51" s="11">
        <v>23511</v>
      </c>
    </row>
    <row r="52" spans="1:6" ht="11.1" customHeight="1" x14ac:dyDescent="0.2">
      <c r="A52" s="13"/>
      <c r="B52" s="14"/>
      <c r="C52" s="15"/>
      <c r="D52" s="14"/>
      <c r="E52" s="15"/>
      <c r="F52" s="16"/>
    </row>
    <row r="53" spans="1:6" x14ac:dyDescent="0.2">
      <c r="A53" s="17"/>
      <c r="B53" s="18"/>
      <c r="C53" s="17"/>
      <c r="D53" s="18"/>
      <c r="E53" s="17"/>
      <c r="F53" s="17"/>
    </row>
    <row r="54" spans="1:6" s="23" customFormat="1" ht="15.75" customHeight="1" x14ac:dyDescent="0.2">
      <c r="A54" s="34" t="s">
        <v>21</v>
      </c>
      <c r="B54" s="34"/>
      <c r="C54" s="21"/>
      <c r="D54" s="22"/>
      <c r="E54" s="21"/>
      <c r="F54" s="21"/>
    </row>
  </sheetData>
  <mergeCells count="12">
    <mergeCell ref="A54:B54"/>
    <mergeCell ref="A1:F1"/>
    <mergeCell ref="A2:F2"/>
    <mergeCell ref="C6:C8"/>
    <mergeCell ref="B4:F4"/>
    <mergeCell ref="C5:F5"/>
    <mergeCell ref="D6:F6"/>
    <mergeCell ref="D7:D8"/>
    <mergeCell ref="E7:E8"/>
    <mergeCell ref="F7:F8"/>
    <mergeCell ref="A4:A8"/>
    <mergeCell ref="B5:B8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B24 B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RAQUEL LA FONTAINE</cp:lastModifiedBy>
  <cp:lastPrinted>2025-06-18T11:52:24Z</cp:lastPrinted>
  <dcterms:created xsi:type="dcterms:W3CDTF">2013-10-14T14:07:50Z</dcterms:created>
  <dcterms:modified xsi:type="dcterms:W3CDTF">2025-06-19T15:12:37Z</dcterms:modified>
</cp:coreProperties>
</file>