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210" yWindow="0" windowWidth="13815" windowHeight="7410"/>
  </bookViews>
  <sheets>
    <sheet name="Hoja1" sheetId="3" r:id="rId1"/>
  </sheets>
  <calcPr calcId="152511"/>
</workbook>
</file>

<file path=xl/calcChain.xml><?xml version="1.0" encoding="utf-8"?>
<calcChain xmlns="http://schemas.openxmlformats.org/spreadsheetml/2006/main">
  <c r="H12" i="3" l="1"/>
  <c r="G12" i="3"/>
  <c r="E12" i="3"/>
  <c r="D12" i="3"/>
  <c r="F24" i="3"/>
  <c r="B24" i="3"/>
  <c r="F23" i="3"/>
  <c r="C23" i="3"/>
  <c r="B23" i="3"/>
  <c r="F47" i="3"/>
  <c r="C47" i="3"/>
  <c r="B47" i="3"/>
  <c r="F46" i="3"/>
  <c r="C46" i="3"/>
  <c r="B46" i="3"/>
  <c r="F45" i="3"/>
  <c r="C45" i="3"/>
  <c r="B45" i="3"/>
  <c r="F44" i="3"/>
  <c r="B44" i="3"/>
  <c r="C44" i="3"/>
  <c r="F43" i="3"/>
  <c r="C43" i="3"/>
  <c r="B43" i="3"/>
  <c r="F42" i="3"/>
  <c r="C42" i="3"/>
  <c r="B42" i="3"/>
  <c r="F41" i="3"/>
  <c r="C41" i="3"/>
  <c r="B41" i="3"/>
  <c r="F40" i="3"/>
  <c r="C40" i="3"/>
  <c r="B40" i="3"/>
  <c r="F39" i="3"/>
  <c r="C39" i="3"/>
  <c r="B39" i="3"/>
  <c r="F38" i="3"/>
  <c r="C38" i="3"/>
  <c r="B38" i="3"/>
  <c r="F37" i="3"/>
  <c r="C37" i="3"/>
  <c r="B37" i="3"/>
  <c r="F36" i="3"/>
  <c r="C36" i="3"/>
  <c r="B36" i="3"/>
  <c r="H35" i="3"/>
  <c r="H9" i="3"/>
  <c r="G35" i="3"/>
  <c r="E35" i="3"/>
  <c r="D35" i="3"/>
  <c r="F34" i="3"/>
  <c r="C34" i="3"/>
  <c r="B34" i="3"/>
  <c r="F33" i="3"/>
  <c r="C33" i="3"/>
  <c r="B33" i="3"/>
  <c r="F32" i="3"/>
  <c r="C32" i="3"/>
  <c r="B32" i="3"/>
  <c r="F31" i="3"/>
  <c r="C31" i="3"/>
  <c r="B31" i="3"/>
  <c r="F30" i="3"/>
  <c r="C30" i="3"/>
  <c r="B30" i="3"/>
  <c r="F29" i="3"/>
  <c r="C29" i="3"/>
  <c r="B29" i="3"/>
  <c r="F28" i="3"/>
  <c r="C28" i="3"/>
  <c r="B28" i="3"/>
  <c r="F27" i="3"/>
  <c r="C27" i="3"/>
  <c r="B27" i="3"/>
  <c r="F26" i="3"/>
  <c r="C26" i="3"/>
  <c r="C22" i="3"/>
  <c r="B26" i="3"/>
  <c r="F25" i="3"/>
  <c r="F22" i="3"/>
  <c r="C25" i="3"/>
  <c r="C24" i="3"/>
  <c r="H22" i="3"/>
  <c r="G22" i="3"/>
  <c r="E22" i="3"/>
  <c r="D22" i="3"/>
  <c r="D9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F12" i="3"/>
  <c r="B12" i="3"/>
  <c r="C12" i="3"/>
  <c r="H11" i="3"/>
  <c r="G11" i="3"/>
  <c r="F11" i="3"/>
  <c r="E11" i="3"/>
  <c r="D11" i="3"/>
  <c r="C11" i="3"/>
  <c r="H10" i="3"/>
  <c r="G10" i="3"/>
  <c r="F10" i="3"/>
  <c r="E10" i="3"/>
  <c r="D10" i="3"/>
  <c r="C10" i="3"/>
  <c r="G9" i="3"/>
  <c r="E9" i="3"/>
  <c r="B10" i="3"/>
  <c r="B11" i="3"/>
  <c r="C9" i="3"/>
  <c r="F9" i="3"/>
  <c r="B19" i="3"/>
  <c r="B35" i="3"/>
  <c r="F35" i="3"/>
  <c r="B25" i="3"/>
  <c r="B22" i="3"/>
  <c r="B9" i="3"/>
  <c r="C35" i="3"/>
</calcChain>
</file>

<file path=xl/connections.xml><?xml version="1.0" encoding="utf-8"?>
<connections xmlns="http://schemas.openxmlformats.org/spreadsheetml/2006/main">
  <connection id="1" sourceFile="\\INEC_NAS_01\Sociales\MIGRA\BASE DE DATOS\BASE DE DATOS 2016\OTROS PUERTOS\BASE CAPTURA TODO\ACCENT\BALBOA Y CRISTOBAL 2016.accdb" keepAlive="1" name="BALBOA Y CRISTOBAL 2016" type="5" refreshedVersion="4">
    <dbPr connection="Provider=Microsoft.ACE.OLEDB.12.0;User ID=Admin;Data Source=\\INEC_NAS_01\Sociales\MIGRA\BASE DE DATOS\BASE DE DATOS 2016\OTROS PUERTOS\BASE CAPTURA TODO\ACCENT\BALBOA Y CRISTOBAL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2" sourceFile="Y:\MIGRA\BASE DE DATOS\BASE DE DATOS 2018\BALBOA Y CRISTOBAL 2018.mdb" keepAlive="1" name="BALBOA Y CRISTOBAL 2018" type="5" refreshedVersion="4">
    <dbPr connection="Provider=Microsoft.ACE.OLEDB.12.0;Password=&quot;&quot;;User ID=Admin;Data Source=Y:\MIGRA\BASE DE DATOS\BASE DE DATOS 2018\BALBOA Y CRISTOBAL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" sourceFile="Y:\MIGRA\BASE DE DATOS\BASE DE DATOS 2018\BALBOA Y CRISTOBAL 2018.mdb" keepAlive="1" name="BALBOA Y CRISTOBAL 20181" type="5" refreshedVersion="4">
    <dbPr connection="Provider=Microsoft.ACE.OLEDB.12.0;Password=&quot;&quot;;User ID=Admin;Data Source=Y:\MIGRA\BASE DE DATOS\BASE DE DATOS 2018\BALBOA Y CRISTOBAL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Y:\MIGRA\BASE DE DATOS\BASE DE DATOS 2018\BALBOA Y CRISTOBAL 2018.mdb" keepAlive="1" name="BALBOA Y CRISTOBAL 20182" type="5" refreshedVersion="4">
    <dbPr connection="Provider=Microsoft.ACE.OLEDB.12.0;Password=&quot;&quot;;User ID=Admin;Data Source=Y:\MIGRA\BASE DE DATOS\BASE DE DATOS 2018\BALBOA Y CRISTOBAL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5" sourceFile="Y:\MIGRA\BASE DE DATOS\BASE DE DATOS 2018\BALBOA Y CRISTOBAL 2018.mdb" keepAlive="1" name="BALBOA Y CRISTOBAL 20183" type="5" refreshedVersion="4">
    <dbPr connection="Provider=Microsoft.ACE.OLEDB.12.0;Password=&quot;&quot;;User ID=Admin;Data Source=Y:\MIGRA\BASE DE DATOS\BASE DE DATOS 2018\BALBOA Y CRISTOBAL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Y:\MIGRA\BASE DE DATOS\BASE DE DATOS 2018\BALBOA Y CRISTOBAL 2018.mdb" keepAlive="1" name="BALBOA Y CRISTOBAL 20184" type="5" refreshedVersion="4">
    <dbPr connection="Provider=Microsoft.ACE.OLEDB.12.0;User ID=Admin;Data Source=Y:\MIGRA\BASE DE DATOS\BASE DE DATOS 2018\BALBOA Y CRISTOBAL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7" sourceFile="Y:\MIGRA\BASE DE DATOS\BASE DE DATOS 2019\OTROS PUERTOS\OTROS PUERTOS\ACCESS\BALBOA Y CRISTOBAL AÑO 2019.mdb" keepAlive="1" name="BALBOA Y CRISTOBAL AÑO 2019" type="5" refreshedVersion="4">
    <dbPr connection="Provider=Microsoft.ACE.OLEDB.12.0;Password=&quot;&quot;;User ID=Admin;Data Source=Y:\MIGRA\BASE DE DATOS\BASE DE DATOS 2019\OTROS PUERTOS\OTROS PUERTOS\ACCESS\BALBOA Y CRISTOBAL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8" sourceFile="Y:\MIGRA\BASE DE DATOS\BASE DE DATOS 2019\OTROS PUERTOS\OTROS PUERTOS\ACCESS\BALBOA Y CRISTOBAL AÑO 2019.mdb" keepAlive="1" name="BALBOA Y CRISTOBAL AÑO 20191" type="5" refreshedVersion="4">
    <dbPr connection="Provider=Microsoft.ACE.OLEDB.12.0;User ID=Admin;Data Source=Y:\MIGRA\BASE DE DATOS\BASE DE DATOS 2019\OTROS PUERTOS\OTROS PUERTOS\ACCESS\BALBOA Y CRISTOBAL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9" sourceFile="\\inec_nas_01\Sociales\MIGRA\BASE DE DATOS\BASE DE DATOS 2021\OTROS PUERTOS 2021\ENTRADA\ACCESS\ENTRADAS BALBOA Y CRISTOBAL 2021.accdb" keepAlive="1" name="ENTRADAS BALBOA Y CRISTOBAL 2021" type="5" refreshedVersion="0">
    <dbPr connection="Provider=Microsoft.ACE.OLEDB.12.0;Password=&quot;&quot;;User ID=Admin;Data Source=\\inec_nas_01\Sociales\MIGRA\BASE DE DATOS\BASE DE DATOS 2021\OTROS PUERTOS 2021\ENTRADA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0" sourceFile="\\inec_nas_01\Sociales\MIGRA\BASE DE DATOS\BASE DE DATOS 2021\OTROS PUERTOS 2021\ENTRADA\ACCESS\ENTRADAS BALBOA Y CRISTOBAL 2021.accdb" keepAlive="1" name="ENTRADAS BALBOA Y CRISTOBAL 20211" type="5" refreshedVersion="4">
    <dbPr connection="Provider=Microsoft.ACE.OLEDB.12.0;Password=&quot;&quot;;User ID=Admin;Data Source=\\inec_nas_01\Sociales\MIGRA\BASE DE DATOS\BASE DE DATOS 2021\OTROS PUERTOS 2021\ENTRADA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1" sourceFile="\\inec_nas_01\Sociales\MIGRA\BASE DE DATOS\BASE DE DATOS 2021\OTROS PUERTOS 2021\ENTRADA\ACCESS\ENTRADAS BALBOA Y CRISTOBAL 2021.accdb" keepAlive="1" name="ENTRADAS BALBOA Y CRISTOBAL 20212" type="5" refreshedVersion="4">
    <dbPr connection="Provider=Microsoft.ACE.OLEDB.12.0;Password=&quot;&quot;;User ID=Admin;Data Source=\\inec_nas_01\Sociales\MIGRA\BASE DE DATOS\BASE DE DATOS 2021\OTROS PUERTOS 2021\ENTRADA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2" sourceFile="\\inec_nas_01\Sociales\MIGRA\BASE DE DATOS\BASE DE DATOS 2022\OTROS PUERTOS 2022\ACCESS\ENTRADAS BALBOA Y CRISTOBAL 2022.accdb" keepAlive="1" name="ENTRADAS BALBOA Y CRISTOBAL 2022" type="5" refreshedVersion="4">
    <dbPr connection="Provider=Microsoft.ACE.OLEDB.12.0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3" sourceFile="\\inec_nas_01\Sociales\MIGRA\BASE DE DATOS\BASE DE DATOS 2023\OTROS PUERTOS 2023\2023-OFICIAL-ENTRADA\ENTRADA\ENTRADAS BALBOA Y CRISTOBAL 2023.accdb" keepAlive="1" name="ENTRADAS BALBOA Y CRISTOBAL 2023" type="5" refreshedVersion="4">
    <dbPr connection="Provider=Microsoft.ACE.OLEDB.12.0;Password=&quot;&quot;;User ID=Admin;Data Source=\\inec_nas_01\Sociales\MIGRA\BASE DE DATOS\BASE DE DATOS 2023\OTROS PUERTOS 2023\2023-OFICIAL-ENTRADA\ENTRADA\ENTRA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4" sourceFile="\\inec_nas_01\Sociales\MIGRA\BASE DE DATOS\BASE DE DATOS 2023\OTROS PUERTOS 2023\ACCESS\ENTRADA\ENTRADAS BALBOA Y CRISTOBAL 2023.accdb" keepAlive="1" name="ENTRADAS BALBOA Y CRISTOBAL 20231" type="5" refreshedVersion="4">
    <dbPr connection="Provider=Microsoft.ACE.OLEDB.12.0;Password=&quot;&quot;;User ID=Admin;Data Source=\\inec_nas_01\Sociales\MIGRA\BASE DE DATOS\BASE DE DATOS 2023\OTROS PUERTOS 2023\ACCESS\ENTRADA\ENTRA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ES" commandType="3"/>
  </connection>
</connections>
</file>

<file path=xl/sharedStrings.xml><?xml version="1.0" encoding="utf-8"?>
<sst xmlns="http://schemas.openxmlformats.org/spreadsheetml/2006/main" count="56" uniqueCount="29">
  <si>
    <t>Entrada de pasajeros</t>
  </si>
  <si>
    <t>Clase</t>
  </si>
  <si>
    <t>Visitantes</t>
  </si>
  <si>
    <t>Residentes</t>
  </si>
  <si>
    <t>Total</t>
  </si>
  <si>
    <t>Turistas</t>
  </si>
  <si>
    <t>Excursio-nistas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</si>
  <si>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</si>
  <si>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</si>
  <si>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</si>
  <si>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</si>
  <si>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</si>
  <si>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</si>
  <si>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</si>
  <si>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</si>
  <si>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</si>
  <si>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</si>
  <si>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</si>
  <si>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</si>
  <si>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Cristóbal</t>
  </si>
  <si>
    <t xml:space="preserve">     Mes</t>
  </si>
  <si>
    <t>Fuente: Servicio Nacional de Migración.</t>
  </si>
  <si>
    <t>TOTAL</t>
  </si>
  <si>
    <t>Balboa</t>
  </si>
  <si>
    <t xml:space="preserve">- Cantidad nula o cero.      </t>
  </si>
  <si>
    <t xml:space="preserve"> Cuadro 21. ENTRADA DE PASAJEROS A LA REPÚBLICA POR LOS PUERTOS DE BALBOA</t>
  </si>
  <si>
    <t>Y CRISTÓBAL, POR CLASE, SEGÚN MES: AÑO 2023</t>
  </si>
  <si>
    <t>-</t>
  </si>
  <si>
    <t>Panameños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</si>
</sst>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6" formatCode="#,##0;&quot;-&quot;;&quot;-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2" xfId="0" applyFont="1" applyBorder="1" applyAlignment="1">
      <alignment horizontal="right"/>
    </xf>
    <xf numFmtId="3" fontId="1" fillId="0" borderId="0" xfId="0" applyNumberFormat="1" applyFont="1"/>
    <xf numFmtId="0" fontId="0" fillId="0" borderId="0" xfId="0" applyBorder="1"/>
    <xf numFmtId="3" fontId="4" fillId="0" borderId="0" xfId="0" applyNumberFormat="1" applyFont="1"/>
    <xf numFmtId="0" fontId="2" fillId="0" borderId="0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4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216" fontId="2" fillId="0" borderId="6" xfId="0" applyNumberFormat="1" applyFont="1" applyBorder="1"/>
    <xf numFmtId="216" fontId="2" fillId="0" borderId="6" xfId="0" applyNumberFormat="1" applyFont="1" applyBorder="1" applyAlignment="1">
      <alignment horizontal="right"/>
    </xf>
    <xf numFmtId="216" fontId="2" fillId="0" borderId="1" xfId="0" applyNumberFormat="1" applyFont="1" applyBorder="1"/>
    <xf numFmtId="216" fontId="2" fillId="0" borderId="1" xfId="0" applyNumberFormat="1" applyFont="1" applyBorder="1" applyAlignment="1"/>
    <xf numFmtId="216" fontId="2" fillId="0" borderId="6" xfId="0" applyNumberFormat="1" applyFont="1" applyBorder="1" applyAlignment="1"/>
    <xf numFmtId="216" fontId="1" fillId="0" borderId="6" xfId="0" applyNumberFormat="1" applyFont="1" applyBorder="1"/>
    <xf numFmtId="216" fontId="1" fillId="0" borderId="1" xfId="0" applyNumberFormat="1" applyFont="1" applyBorder="1"/>
    <xf numFmtId="216" fontId="2" fillId="0" borderId="1" xfId="0" applyNumberFormat="1" applyFont="1" applyBorder="1" applyAlignment="1">
      <alignment horizontal="right"/>
    </xf>
    <xf numFmtId="216" fontId="1" fillId="0" borderId="1" xfId="0" applyNumberFormat="1" applyFont="1" applyBorder="1" applyAlignment="1">
      <alignment horizontal="right"/>
    </xf>
    <xf numFmtId="216" fontId="2" fillId="0" borderId="0" xfId="0" applyNumberFormat="1" applyFont="1" applyBorder="1" applyAlignment="1"/>
    <xf numFmtId="0" fontId="1" fillId="0" borderId="5" xfId="0" applyFont="1" applyBorder="1"/>
    <xf numFmtId="0" fontId="0" fillId="0" borderId="7" xfId="0" applyBorder="1"/>
    <xf numFmtId="216" fontId="0" fillId="0" borderId="0" xfId="0" applyNumberFormat="1" applyBorder="1"/>
    <xf numFmtId="0" fontId="1" fillId="0" borderId="0" xfId="0" applyFont="1" applyBorder="1" applyAlignment="1"/>
    <xf numFmtId="49" fontId="1" fillId="0" borderId="0" xfId="0" applyNumberFormat="1" applyFont="1" applyAlignment="1"/>
    <xf numFmtId="216" fontId="1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center"/>
    </xf>
    <xf numFmtId="3" fontId="2" fillId="0" borderId="0" xfId="0" applyNumberFormat="1" applyFont="1"/>
    <xf numFmtId="216" fontId="2" fillId="0" borderId="6" xfId="0" applyNumberFormat="1" applyFont="1" applyFill="1" applyBorder="1"/>
    <xf numFmtId="216" fontId="1" fillId="0" borderId="1" xfId="0" applyNumberFormat="1" applyFont="1" applyFill="1" applyBorder="1"/>
    <xf numFmtId="216" fontId="1" fillId="0" borderId="6" xfId="0" applyNumberFormat="1" applyFont="1" applyFill="1" applyBorder="1"/>
    <xf numFmtId="216" fontId="2" fillId="0" borderId="1" xfId="0" applyNumberFormat="1" applyFont="1" applyFill="1" applyBorder="1"/>
    <xf numFmtId="216" fontId="0" fillId="0" borderId="0" xfId="0" applyNumberFormat="1" applyFill="1" applyBorder="1"/>
    <xf numFmtId="216" fontId="1" fillId="0" borderId="1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abSelected="1" workbookViewId="0">
      <selection sqref="A1:H1"/>
    </sheetView>
  </sheetViews>
  <sheetFormatPr baseColWidth="10" defaultRowHeight="12.75" x14ac:dyDescent="0.2"/>
  <cols>
    <col min="1" max="1" width="28" style="1" customWidth="1"/>
    <col min="2" max="3" width="11.7109375" style="12" customWidth="1"/>
    <col min="4" max="5" width="11.7109375" style="1" customWidth="1"/>
    <col min="6" max="6" width="11.7109375" style="12" customWidth="1"/>
    <col min="7" max="7" width="11.7109375" style="1" customWidth="1"/>
    <col min="8" max="8" width="11.7109375" style="19" customWidth="1"/>
    <col min="9" max="9" width="11.42578125" style="19"/>
    <col min="10" max="10" width="17.42578125" customWidth="1"/>
  </cols>
  <sheetData>
    <row r="1" spans="1:18" s="8" customFormat="1" ht="15.75" customHeight="1" x14ac:dyDescent="0.25">
      <c r="A1" s="56" t="s">
        <v>25</v>
      </c>
      <c r="B1" s="56"/>
      <c r="C1" s="56"/>
      <c r="D1" s="56"/>
      <c r="E1" s="56"/>
      <c r="F1" s="56"/>
      <c r="G1" s="56"/>
      <c r="H1" s="56"/>
      <c r="I1" s="42"/>
    </row>
    <row r="2" spans="1:18" s="8" customFormat="1" ht="15.75" customHeight="1" x14ac:dyDescent="0.25">
      <c r="A2" s="56" t="s">
        <v>26</v>
      </c>
      <c r="B2" s="56"/>
      <c r="C2" s="56"/>
      <c r="D2" s="56"/>
      <c r="E2" s="56"/>
      <c r="F2" s="56"/>
      <c r="G2" s="56"/>
      <c r="H2" s="56"/>
      <c r="I2" s="42"/>
    </row>
    <row r="3" spans="1:18" ht="12.75" customHeight="1" x14ac:dyDescent="0.2"/>
    <row r="4" spans="1:18" s="10" customFormat="1" ht="20.25" customHeight="1" x14ac:dyDescent="0.25">
      <c r="A4" s="57" t="s">
        <v>20</v>
      </c>
      <c r="B4" s="60" t="s">
        <v>0</v>
      </c>
      <c r="C4" s="61"/>
      <c r="D4" s="61"/>
      <c r="E4" s="61"/>
      <c r="F4" s="61"/>
      <c r="G4" s="61"/>
      <c r="H4" s="61"/>
      <c r="I4" s="43"/>
    </row>
    <row r="5" spans="1:18" s="10" customFormat="1" ht="22.5" customHeight="1" x14ac:dyDescent="0.25">
      <c r="A5" s="58"/>
      <c r="B5" s="62" t="s">
        <v>4</v>
      </c>
      <c r="C5" s="65" t="s">
        <v>1</v>
      </c>
      <c r="D5" s="66"/>
      <c r="E5" s="66"/>
      <c r="F5" s="66"/>
      <c r="G5" s="66"/>
      <c r="H5" s="66"/>
      <c r="I5" s="43"/>
    </row>
    <row r="6" spans="1:18" s="10" customFormat="1" ht="24" customHeight="1" x14ac:dyDescent="0.25">
      <c r="A6" s="58"/>
      <c r="B6" s="63"/>
      <c r="C6" s="67" t="s">
        <v>2</v>
      </c>
      <c r="D6" s="68"/>
      <c r="E6" s="69"/>
      <c r="F6" s="67" t="s">
        <v>3</v>
      </c>
      <c r="G6" s="68"/>
      <c r="H6" s="68"/>
      <c r="I6" s="43"/>
    </row>
    <row r="7" spans="1:18" s="10" customFormat="1" ht="29.25" customHeight="1" x14ac:dyDescent="0.25">
      <c r="A7" s="59"/>
      <c r="B7" s="64"/>
      <c r="C7" s="54" t="s">
        <v>4</v>
      </c>
      <c r="D7" s="54" t="s">
        <v>5</v>
      </c>
      <c r="E7" s="54" t="s">
        <v>6</v>
      </c>
      <c r="F7" s="54" t="s">
        <v>4</v>
      </c>
      <c r="G7" s="55" t="s">
        <v>28</v>
      </c>
      <c r="H7" s="55" t="s">
        <v>3</v>
      </c>
      <c r="I7" s="43"/>
    </row>
    <row r="8" spans="1:18" ht="12.75" customHeight="1" x14ac:dyDescent="0.2">
      <c r="A8" s="7"/>
      <c r="B8" s="13"/>
      <c r="C8" s="15"/>
      <c r="D8" s="3"/>
      <c r="E8" s="2"/>
      <c r="F8" s="16"/>
      <c r="G8" s="36"/>
    </row>
    <row r="9" spans="1:18" s="9" customFormat="1" ht="24.2" customHeight="1" x14ac:dyDescent="0.2">
      <c r="A9" s="21" t="s">
        <v>22</v>
      </c>
      <c r="B9" s="26">
        <f>SUM(B22,B35)</f>
        <v>2433</v>
      </c>
      <c r="C9" s="26">
        <f>SUM(C10:C21)</f>
        <v>2374</v>
      </c>
      <c r="D9" s="26">
        <f>SUM(D22,D35)</f>
        <v>593</v>
      </c>
      <c r="E9" s="26">
        <f>SUM(E22,E35)</f>
        <v>1781</v>
      </c>
      <c r="F9" s="26">
        <f>SUM(F22,F35)</f>
        <v>59</v>
      </c>
      <c r="G9" s="28">
        <f>SUM(G22,G35)</f>
        <v>52</v>
      </c>
      <c r="H9" s="26">
        <f>SUM(H22,H35)</f>
        <v>7</v>
      </c>
      <c r="I9" s="44"/>
      <c r="J9" s="20"/>
    </row>
    <row r="10" spans="1:18" ht="15.75" customHeight="1" x14ac:dyDescent="0.2">
      <c r="A10" s="18" t="s">
        <v>7</v>
      </c>
      <c r="B10" s="28">
        <f>SUM(C10,F10)</f>
        <v>148</v>
      </c>
      <c r="C10" s="26">
        <f>SUM(D10:E10)</f>
        <v>139</v>
      </c>
      <c r="D10" s="26">
        <f t="shared" ref="D10:E21" si="0">SUM(D23,D36)</f>
        <v>11</v>
      </c>
      <c r="E10" s="26">
        <f t="shared" si="0"/>
        <v>128</v>
      </c>
      <c r="F10" s="48">
        <f>SUM(G10:H10)</f>
        <v>9</v>
      </c>
      <c r="G10" s="49">
        <f t="shared" ref="G10:H12" si="1">SUM(G23,G36)</f>
        <v>7</v>
      </c>
      <c r="H10" s="50">
        <f t="shared" si="1"/>
        <v>2</v>
      </c>
      <c r="J10" s="20"/>
      <c r="K10" s="47"/>
      <c r="L10" s="47"/>
      <c r="M10" s="47"/>
      <c r="N10" s="47"/>
      <c r="O10" s="47"/>
      <c r="P10" s="47"/>
      <c r="Q10" s="47"/>
      <c r="R10" s="12"/>
    </row>
    <row r="11" spans="1:18" ht="15.75" customHeight="1" x14ac:dyDescent="0.2">
      <c r="A11" s="18" t="s">
        <v>8</v>
      </c>
      <c r="B11" s="28">
        <f t="shared" ref="B11:B21" si="2">SUM(C11,F11)</f>
        <v>228</v>
      </c>
      <c r="C11" s="28">
        <f t="shared" ref="C11:C21" si="3">SUM(D11:E11)</f>
        <v>221</v>
      </c>
      <c r="D11" s="26">
        <f t="shared" si="0"/>
        <v>60</v>
      </c>
      <c r="E11" s="26">
        <f t="shared" si="0"/>
        <v>161</v>
      </c>
      <c r="F11" s="26">
        <f>SUM(G11:H11)</f>
        <v>7</v>
      </c>
      <c r="G11" s="32">
        <f t="shared" si="1"/>
        <v>7</v>
      </c>
      <c r="H11" s="31">
        <f t="shared" si="1"/>
        <v>0</v>
      </c>
      <c r="J11" s="20"/>
      <c r="K11" s="11"/>
      <c r="L11" s="11"/>
      <c r="M11" s="11"/>
      <c r="N11" s="11"/>
      <c r="O11" s="11"/>
      <c r="P11" s="11"/>
      <c r="Q11" s="11"/>
    </row>
    <row r="12" spans="1:18" ht="15.75" customHeight="1" x14ac:dyDescent="0.2">
      <c r="A12" s="18" t="s">
        <v>9</v>
      </c>
      <c r="B12" s="28">
        <f>SUM(C12,F12)</f>
        <v>238</v>
      </c>
      <c r="C12" s="28">
        <f t="shared" si="3"/>
        <v>236</v>
      </c>
      <c r="D12" s="26">
        <f>SUM(D25,D38)</f>
        <v>45</v>
      </c>
      <c r="E12" s="26">
        <f>SUM(E25,E38)</f>
        <v>191</v>
      </c>
      <c r="F12" s="26">
        <f t="shared" ref="F12:F47" si="4">SUM(G12:H12)</f>
        <v>2</v>
      </c>
      <c r="G12" s="32">
        <f t="shared" si="1"/>
        <v>1</v>
      </c>
      <c r="H12" s="31">
        <f t="shared" si="1"/>
        <v>1</v>
      </c>
      <c r="I12" s="41"/>
      <c r="J12" s="20"/>
      <c r="K12" s="11"/>
      <c r="L12" s="11"/>
      <c r="M12" s="11"/>
      <c r="N12" s="11"/>
      <c r="O12" s="11"/>
      <c r="P12" s="11"/>
      <c r="Q12" s="11"/>
    </row>
    <row r="13" spans="1:18" ht="15.75" customHeight="1" x14ac:dyDescent="0.2">
      <c r="A13" s="18" t="s">
        <v>10</v>
      </c>
      <c r="B13" s="28">
        <f>SUM(C13,F13)</f>
        <v>152</v>
      </c>
      <c r="C13" s="28">
        <f t="shared" si="3"/>
        <v>143</v>
      </c>
      <c r="D13" s="26">
        <f t="shared" si="0"/>
        <v>50</v>
      </c>
      <c r="E13" s="26">
        <f t="shared" si="0"/>
        <v>93</v>
      </c>
      <c r="F13" s="26">
        <f t="shared" si="4"/>
        <v>9</v>
      </c>
      <c r="G13" s="32">
        <f t="shared" ref="G13:G21" si="5">SUM(G26,G39)</f>
        <v>9</v>
      </c>
      <c r="H13" s="38">
        <v>0</v>
      </c>
      <c r="J13" s="20"/>
      <c r="K13" s="11"/>
      <c r="L13" s="11"/>
      <c r="M13" s="11"/>
      <c r="N13" s="11"/>
      <c r="O13" s="11"/>
      <c r="P13" s="11"/>
      <c r="Q13" s="11"/>
    </row>
    <row r="14" spans="1:18" ht="15.75" customHeight="1" x14ac:dyDescent="0.2">
      <c r="A14" s="18" t="s">
        <v>11</v>
      </c>
      <c r="B14" s="28">
        <f t="shared" si="2"/>
        <v>136</v>
      </c>
      <c r="C14" s="28">
        <f t="shared" si="3"/>
        <v>135</v>
      </c>
      <c r="D14" s="26">
        <f t="shared" si="0"/>
        <v>22</v>
      </c>
      <c r="E14" s="26">
        <f t="shared" si="0"/>
        <v>113</v>
      </c>
      <c r="F14" s="26">
        <f t="shared" si="4"/>
        <v>1</v>
      </c>
      <c r="G14" s="32">
        <f t="shared" si="5"/>
        <v>1</v>
      </c>
      <c r="H14" s="38">
        <v>0</v>
      </c>
      <c r="J14" s="20"/>
      <c r="K14" s="11"/>
      <c r="L14" s="11"/>
      <c r="M14" s="11"/>
      <c r="N14" s="11"/>
      <c r="O14" s="11"/>
      <c r="P14" s="11"/>
      <c r="Q14" s="11"/>
    </row>
    <row r="15" spans="1:18" ht="15.75" customHeight="1" x14ac:dyDescent="0.2">
      <c r="A15" s="18" t="s">
        <v>12</v>
      </c>
      <c r="B15" s="28">
        <f>SUM(C15,F15)</f>
        <v>241</v>
      </c>
      <c r="C15" s="28">
        <f t="shared" si="3"/>
        <v>237</v>
      </c>
      <c r="D15" s="26">
        <f t="shared" si="0"/>
        <v>99</v>
      </c>
      <c r="E15" s="26">
        <f t="shared" si="0"/>
        <v>138</v>
      </c>
      <c r="F15" s="26">
        <f t="shared" si="4"/>
        <v>4</v>
      </c>
      <c r="G15" s="32">
        <f t="shared" si="5"/>
        <v>4</v>
      </c>
      <c r="H15" s="38">
        <v>0</v>
      </c>
      <c r="J15" s="20"/>
      <c r="K15" s="11"/>
      <c r="L15" s="11"/>
      <c r="M15" s="11"/>
      <c r="N15" s="11"/>
      <c r="O15" s="11"/>
      <c r="P15" s="11"/>
      <c r="Q15" s="11"/>
    </row>
    <row r="16" spans="1:18" ht="15.75" customHeight="1" x14ac:dyDescent="0.2">
      <c r="A16" s="18" t="s">
        <v>13</v>
      </c>
      <c r="B16" s="28">
        <f t="shared" si="2"/>
        <v>167</v>
      </c>
      <c r="C16" s="28">
        <f t="shared" si="3"/>
        <v>165</v>
      </c>
      <c r="D16" s="26">
        <f t="shared" si="0"/>
        <v>109</v>
      </c>
      <c r="E16" s="26">
        <f t="shared" si="0"/>
        <v>56</v>
      </c>
      <c r="F16" s="26">
        <f t="shared" si="4"/>
        <v>2</v>
      </c>
      <c r="G16" s="32">
        <f t="shared" si="5"/>
        <v>2</v>
      </c>
      <c r="H16" s="38">
        <v>0</v>
      </c>
      <c r="J16" s="20"/>
      <c r="K16" s="11"/>
      <c r="L16" s="11"/>
      <c r="M16" s="11"/>
      <c r="N16" s="11"/>
      <c r="O16" s="11"/>
      <c r="P16" s="11"/>
      <c r="Q16" s="11"/>
    </row>
    <row r="17" spans="1:17" ht="15.75" customHeight="1" x14ac:dyDescent="0.2">
      <c r="A17" s="18" t="s">
        <v>14</v>
      </c>
      <c r="B17" s="28">
        <f t="shared" si="2"/>
        <v>190</v>
      </c>
      <c r="C17" s="28">
        <f t="shared" si="3"/>
        <v>190</v>
      </c>
      <c r="D17" s="26">
        <f t="shared" si="0"/>
        <v>68</v>
      </c>
      <c r="E17" s="26">
        <f t="shared" si="0"/>
        <v>122</v>
      </c>
      <c r="F17" s="26">
        <f t="shared" si="4"/>
        <v>0</v>
      </c>
      <c r="G17" s="32">
        <f t="shared" si="5"/>
        <v>0</v>
      </c>
      <c r="H17" s="38">
        <v>0</v>
      </c>
      <c r="J17" s="20"/>
      <c r="K17" s="11"/>
      <c r="L17" s="11"/>
      <c r="M17" s="11"/>
      <c r="N17" s="11"/>
      <c r="O17" s="11"/>
      <c r="P17" s="11"/>
      <c r="Q17" s="11"/>
    </row>
    <row r="18" spans="1:17" ht="15.75" customHeight="1" x14ac:dyDescent="0.2">
      <c r="A18" s="18" t="s">
        <v>15</v>
      </c>
      <c r="B18" s="28">
        <f>SUM(C18,F18)</f>
        <v>172</v>
      </c>
      <c r="C18" s="28">
        <f t="shared" si="3"/>
        <v>171</v>
      </c>
      <c r="D18" s="48">
        <f t="shared" si="0"/>
        <v>20</v>
      </c>
      <c r="E18" s="48">
        <f t="shared" si="0"/>
        <v>151</v>
      </c>
      <c r="F18" s="26">
        <f t="shared" si="4"/>
        <v>1</v>
      </c>
      <c r="G18" s="32">
        <f t="shared" si="5"/>
        <v>1</v>
      </c>
      <c r="H18" s="38">
        <v>0</v>
      </c>
      <c r="J18" s="20"/>
      <c r="K18" s="11"/>
      <c r="L18" s="11"/>
      <c r="M18" s="11"/>
      <c r="N18" s="11"/>
      <c r="O18" s="11"/>
      <c r="P18" s="11"/>
      <c r="Q18" s="11"/>
    </row>
    <row r="19" spans="1:17" ht="15.75" customHeight="1" x14ac:dyDescent="0.2">
      <c r="A19" s="18" t="s">
        <v>16</v>
      </c>
      <c r="B19" s="28">
        <f t="shared" si="2"/>
        <v>247</v>
      </c>
      <c r="C19" s="28">
        <f t="shared" si="3"/>
        <v>246</v>
      </c>
      <c r="D19" s="26">
        <f t="shared" si="0"/>
        <v>82</v>
      </c>
      <c r="E19" s="26">
        <f t="shared" si="0"/>
        <v>164</v>
      </c>
      <c r="F19" s="26">
        <f t="shared" si="4"/>
        <v>1</v>
      </c>
      <c r="G19" s="32">
        <f t="shared" si="5"/>
        <v>1</v>
      </c>
      <c r="H19" s="38">
        <v>0</v>
      </c>
      <c r="J19" s="20"/>
      <c r="K19" s="11"/>
      <c r="L19" s="11"/>
      <c r="M19" s="11"/>
      <c r="N19" s="11"/>
      <c r="O19" s="11"/>
      <c r="P19" s="11"/>
      <c r="Q19" s="11"/>
    </row>
    <row r="20" spans="1:17" ht="15.75" customHeight="1" x14ac:dyDescent="0.2">
      <c r="A20" s="18" t="s">
        <v>17</v>
      </c>
      <c r="B20" s="28">
        <f t="shared" si="2"/>
        <v>272</v>
      </c>
      <c r="C20" s="28">
        <f t="shared" si="3"/>
        <v>257</v>
      </c>
      <c r="D20" s="26">
        <f t="shared" si="0"/>
        <v>11</v>
      </c>
      <c r="E20" s="26">
        <f t="shared" si="0"/>
        <v>246</v>
      </c>
      <c r="F20" s="26">
        <f t="shared" si="4"/>
        <v>15</v>
      </c>
      <c r="G20" s="32">
        <f t="shared" si="5"/>
        <v>15</v>
      </c>
      <c r="H20" s="38">
        <v>0</v>
      </c>
      <c r="J20" s="20"/>
      <c r="K20" s="11"/>
      <c r="L20" s="11"/>
      <c r="M20" s="11"/>
      <c r="N20" s="11"/>
      <c r="O20" s="11"/>
      <c r="P20" s="11"/>
      <c r="Q20" s="11"/>
    </row>
    <row r="21" spans="1:17" ht="15.75" customHeight="1" x14ac:dyDescent="0.2">
      <c r="A21" s="18" t="s">
        <v>18</v>
      </c>
      <c r="B21" s="28">
        <f t="shared" si="2"/>
        <v>238</v>
      </c>
      <c r="C21" s="28">
        <f t="shared" si="3"/>
        <v>234</v>
      </c>
      <c r="D21" s="26">
        <f t="shared" si="0"/>
        <v>16</v>
      </c>
      <c r="E21" s="26">
        <f t="shared" si="0"/>
        <v>218</v>
      </c>
      <c r="F21" s="26">
        <f t="shared" si="4"/>
        <v>4</v>
      </c>
      <c r="G21" s="32">
        <f t="shared" si="5"/>
        <v>4</v>
      </c>
      <c r="H21" s="38">
        <v>0</v>
      </c>
      <c r="J21" s="20"/>
      <c r="K21" s="11"/>
      <c r="L21" s="11"/>
      <c r="M21" s="11"/>
      <c r="N21" s="11"/>
      <c r="O21" s="11"/>
      <c r="P21" s="11"/>
      <c r="Q21" s="11"/>
    </row>
    <row r="22" spans="1:17" s="24" customFormat="1" ht="20.100000000000001" customHeight="1" x14ac:dyDescent="0.25">
      <c r="A22" s="22" t="s">
        <v>23</v>
      </c>
      <c r="B22" s="29">
        <f t="shared" ref="B22:G22" si="6">SUM(B23:B34)</f>
        <v>1094</v>
      </c>
      <c r="C22" s="29">
        <f t="shared" si="6"/>
        <v>1048</v>
      </c>
      <c r="D22" s="30">
        <f t="shared" si="6"/>
        <v>196</v>
      </c>
      <c r="E22" s="29">
        <f t="shared" si="6"/>
        <v>852</v>
      </c>
      <c r="F22" s="29">
        <f t="shared" si="6"/>
        <v>46</v>
      </c>
      <c r="G22" s="29">
        <f t="shared" si="6"/>
        <v>40</v>
      </c>
      <c r="H22" s="35">
        <f>SUM(H23:H34)</f>
        <v>6</v>
      </c>
      <c r="I22" s="45"/>
      <c r="J22" s="23"/>
      <c r="K22" s="11"/>
      <c r="L22" s="11"/>
      <c r="M22" s="11"/>
      <c r="N22" s="11"/>
      <c r="O22" s="11"/>
      <c r="P22" s="11"/>
      <c r="Q22" s="11"/>
    </row>
    <row r="23" spans="1:17" ht="15.75" customHeight="1" x14ac:dyDescent="0.2">
      <c r="A23" s="18" t="s">
        <v>7</v>
      </c>
      <c r="B23" s="28">
        <f t="shared" ref="B23:B34" si="7">SUM(C23+F23)</f>
        <v>57</v>
      </c>
      <c r="C23" s="28">
        <f>SUM(D23:E23)</f>
        <v>51</v>
      </c>
      <c r="D23" s="31">
        <v>0</v>
      </c>
      <c r="E23" s="31">
        <v>51</v>
      </c>
      <c r="F23" s="51">
        <f>SUM(G23:H23)</f>
        <v>6</v>
      </c>
      <c r="G23" s="49">
        <v>4</v>
      </c>
      <c r="H23" s="52">
        <v>2</v>
      </c>
      <c r="I23" s="44"/>
      <c r="J23" s="20"/>
    </row>
    <row r="24" spans="1:17" ht="15.75" customHeight="1" x14ac:dyDescent="0.2">
      <c r="A24" s="18" t="s">
        <v>8</v>
      </c>
      <c r="B24" s="28">
        <f t="shared" si="7"/>
        <v>51</v>
      </c>
      <c r="C24" s="28">
        <f t="shared" ref="C24:C34" si="8">SUM(D24:E24)</f>
        <v>45</v>
      </c>
      <c r="D24" s="32">
        <v>10</v>
      </c>
      <c r="E24" s="32">
        <v>35</v>
      </c>
      <c r="F24" s="28">
        <f>SUM(G24:H24)</f>
        <v>6</v>
      </c>
      <c r="G24" s="34">
        <v>6</v>
      </c>
      <c r="H24" s="38">
        <v>0</v>
      </c>
      <c r="I24" s="44"/>
      <c r="J24" s="20"/>
    </row>
    <row r="25" spans="1:17" ht="15.75" customHeight="1" x14ac:dyDescent="0.2">
      <c r="A25" s="11" t="s">
        <v>9</v>
      </c>
      <c r="B25" s="28">
        <f t="shared" si="7"/>
        <v>63</v>
      </c>
      <c r="C25" s="28">
        <f t="shared" si="8"/>
        <v>62</v>
      </c>
      <c r="D25" s="32">
        <v>42</v>
      </c>
      <c r="E25" s="32">
        <v>20</v>
      </c>
      <c r="F25" s="28">
        <f t="shared" si="4"/>
        <v>1</v>
      </c>
      <c r="G25" s="32">
        <v>1</v>
      </c>
      <c r="H25" s="38">
        <v>0</v>
      </c>
      <c r="I25" s="44"/>
      <c r="J25" s="20"/>
    </row>
    <row r="26" spans="1:17" ht="15.75" customHeight="1" x14ac:dyDescent="0.2">
      <c r="A26" s="11" t="s">
        <v>10</v>
      </c>
      <c r="B26" s="28">
        <f t="shared" si="7"/>
        <v>27</v>
      </c>
      <c r="C26" s="28">
        <f t="shared" si="8"/>
        <v>23</v>
      </c>
      <c r="D26" s="32">
        <v>3</v>
      </c>
      <c r="E26" s="32">
        <v>20</v>
      </c>
      <c r="F26" s="28">
        <f t="shared" si="4"/>
        <v>4</v>
      </c>
      <c r="G26" s="49">
        <v>3</v>
      </c>
      <c r="H26" s="52">
        <v>1</v>
      </c>
      <c r="I26" s="44"/>
      <c r="J26" s="20"/>
    </row>
    <row r="27" spans="1:17" ht="15.75" customHeight="1" x14ac:dyDescent="0.2">
      <c r="A27" s="11" t="s">
        <v>11</v>
      </c>
      <c r="B27" s="28">
        <f t="shared" si="7"/>
        <v>65</v>
      </c>
      <c r="C27" s="28">
        <f t="shared" si="8"/>
        <v>64</v>
      </c>
      <c r="D27" s="32">
        <v>9</v>
      </c>
      <c r="E27" s="32">
        <v>55</v>
      </c>
      <c r="F27" s="28">
        <f t="shared" si="4"/>
        <v>1</v>
      </c>
      <c r="G27" s="49">
        <v>1</v>
      </c>
      <c r="H27" s="52">
        <v>0</v>
      </c>
      <c r="I27" s="44"/>
      <c r="J27" s="20"/>
    </row>
    <row r="28" spans="1:17" ht="15.75" customHeight="1" x14ac:dyDescent="0.2">
      <c r="A28" s="11" t="s">
        <v>12</v>
      </c>
      <c r="B28" s="28">
        <f t="shared" si="7"/>
        <v>74</v>
      </c>
      <c r="C28" s="28">
        <f t="shared" si="8"/>
        <v>70</v>
      </c>
      <c r="D28" s="32">
        <v>6</v>
      </c>
      <c r="E28" s="32">
        <v>64</v>
      </c>
      <c r="F28" s="28">
        <f t="shared" si="4"/>
        <v>4</v>
      </c>
      <c r="G28" s="32">
        <v>4</v>
      </c>
      <c r="H28" s="38">
        <v>0</v>
      </c>
      <c r="I28" s="44"/>
      <c r="J28" s="20"/>
    </row>
    <row r="29" spans="1:17" ht="15.75" customHeight="1" x14ac:dyDescent="0.2">
      <c r="A29" s="11" t="s">
        <v>13</v>
      </c>
      <c r="B29" s="28">
        <f t="shared" si="7"/>
        <v>78</v>
      </c>
      <c r="C29" s="28">
        <f t="shared" si="8"/>
        <v>76</v>
      </c>
      <c r="D29" s="32">
        <v>46</v>
      </c>
      <c r="E29" s="32">
        <v>30</v>
      </c>
      <c r="F29" s="28">
        <f t="shared" si="4"/>
        <v>2</v>
      </c>
      <c r="G29" s="32">
        <v>2</v>
      </c>
      <c r="H29" s="38">
        <v>0</v>
      </c>
      <c r="I29" s="44"/>
      <c r="J29" s="20"/>
    </row>
    <row r="30" spans="1:17" ht="15.75" customHeight="1" x14ac:dyDescent="0.2">
      <c r="A30" s="11" t="s">
        <v>14</v>
      </c>
      <c r="B30" s="28">
        <f t="shared" si="7"/>
        <v>73</v>
      </c>
      <c r="C30" s="28">
        <f t="shared" si="8"/>
        <v>73</v>
      </c>
      <c r="D30" s="32">
        <v>23</v>
      </c>
      <c r="E30" s="32">
        <v>50</v>
      </c>
      <c r="F30" s="28">
        <f t="shared" si="4"/>
        <v>0</v>
      </c>
      <c r="G30" s="32">
        <v>0</v>
      </c>
      <c r="H30" s="38">
        <v>0</v>
      </c>
      <c r="I30" s="44"/>
      <c r="J30" s="20"/>
    </row>
    <row r="31" spans="1:17" ht="15.75" customHeight="1" x14ac:dyDescent="0.2">
      <c r="A31" s="11" t="s">
        <v>15</v>
      </c>
      <c r="B31" s="28">
        <f t="shared" si="7"/>
        <v>82</v>
      </c>
      <c r="C31" s="28">
        <f t="shared" si="8"/>
        <v>81</v>
      </c>
      <c r="D31" s="32">
        <v>5</v>
      </c>
      <c r="E31" s="32">
        <v>76</v>
      </c>
      <c r="F31" s="28">
        <f t="shared" si="4"/>
        <v>1</v>
      </c>
      <c r="G31" s="32">
        <v>1</v>
      </c>
      <c r="H31" s="38">
        <v>0</v>
      </c>
      <c r="I31" s="44"/>
      <c r="J31" s="20"/>
    </row>
    <row r="32" spans="1:17" ht="15.75" customHeight="1" x14ac:dyDescent="0.2">
      <c r="A32" s="11" t="s">
        <v>16</v>
      </c>
      <c r="B32" s="28">
        <f t="shared" si="7"/>
        <v>161</v>
      </c>
      <c r="C32" s="28">
        <f>SUM(D32:E32)</f>
        <v>160</v>
      </c>
      <c r="D32" s="32">
        <v>46</v>
      </c>
      <c r="E32" s="32">
        <v>114</v>
      </c>
      <c r="F32" s="28">
        <f t="shared" si="4"/>
        <v>1</v>
      </c>
      <c r="G32" s="34">
        <v>1</v>
      </c>
      <c r="H32" s="38">
        <v>0</v>
      </c>
      <c r="I32" s="44"/>
      <c r="J32" s="20"/>
    </row>
    <row r="33" spans="1:10" ht="15.75" customHeight="1" x14ac:dyDescent="0.2">
      <c r="A33" s="11" t="s">
        <v>17</v>
      </c>
      <c r="B33" s="28">
        <f t="shared" si="7"/>
        <v>194</v>
      </c>
      <c r="C33" s="28">
        <f t="shared" si="8"/>
        <v>177</v>
      </c>
      <c r="D33" s="32">
        <v>2</v>
      </c>
      <c r="E33" s="32">
        <v>175</v>
      </c>
      <c r="F33" s="28">
        <f t="shared" si="4"/>
        <v>17</v>
      </c>
      <c r="G33" s="32">
        <v>14</v>
      </c>
      <c r="H33" s="38">
        <v>3</v>
      </c>
      <c r="I33" s="44"/>
      <c r="J33" s="20"/>
    </row>
    <row r="34" spans="1:10" ht="15.75" customHeight="1" x14ac:dyDescent="0.2">
      <c r="A34" s="11" t="s">
        <v>18</v>
      </c>
      <c r="B34" s="28">
        <f t="shared" si="7"/>
        <v>169</v>
      </c>
      <c r="C34" s="28">
        <f t="shared" si="8"/>
        <v>166</v>
      </c>
      <c r="D34" s="32">
        <v>4</v>
      </c>
      <c r="E34" s="32">
        <v>162</v>
      </c>
      <c r="F34" s="28">
        <f t="shared" si="4"/>
        <v>3</v>
      </c>
      <c r="G34" s="32">
        <v>3</v>
      </c>
      <c r="H34" s="38">
        <v>0</v>
      </c>
      <c r="I34" s="44"/>
      <c r="J34" s="20"/>
    </row>
    <row r="35" spans="1:10" s="25" customFormat="1" ht="20.100000000000001" customHeight="1" x14ac:dyDescent="0.25">
      <c r="A35" s="22" t="s">
        <v>19</v>
      </c>
      <c r="B35" s="33">
        <f t="shared" ref="B35:H35" si="9">SUM(B36:B47)</f>
        <v>1339</v>
      </c>
      <c r="C35" s="33">
        <f t="shared" si="9"/>
        <v>1326</v>
      </c>
      <c r="D35" s="27">
        <f t="shared" si="9"/>
        <v>397</v>
      </c>
      <c r="E35" s="33">
        <f t="shared" si="9"/>
        <v>929</v>
      </c>
      <c r="F35" s="33">
        <f t="shared" si="9"/>
        <v>13</v>
      </c>
      <c r="G35" s="33">
        <f t="shared" si="9"/>
        <v>12</v>
      </c>
      <c r="H35" s="27">
        <f t="shared" si="9"/>
        <v>1</v>
      </c>
      <c r="I35" s="46"/>
    </row>
    <row r="36" spans="1:10" ht="15.75" customHeight="1" x14ac:dyDescent="0.2">
      <c r="A36" s="11" t="s">
        <v>7</v>
      </c>
      <c r="B36" s="28">
        <f>SUM(C36+F36)</f>
        <v>91</v>
      </c>
      <c r="C36" s="28">
        <f t="shared" ref="C36:C43" si="10">SUM(D36:E36)</f>
        <v>88</v>
      </c>
      <c r="D36" s="31">
        <v>11</v>
      </c>
      <c r="E36" s="31">
        <v>77</v>
      </c>
      <c r="F36" s="33">
        <f t="shared" si="4"/>
        <v>3</v>
      </c>
      <c r="G36" s="34">
        <v>3</v>
      </c>
      <c r="H36" s="41">
        <v>0</v>
      </c>
      <c r="I36" s="44"/>
    </row>
    <row r="37" spans="1:10" ht="15.75" customHeight="1" x14ac:dyDescent="0.2">
      <c r="A37" s="11" t="s">
        <v>8</v>
      </c>
      <c r="B37" s="28">
        <f t="shared" ref="B37:B47" si="11">SUM(C37+F37)</f>
        <v>177</v>
      </c>
      <c r="C37" s="28">
        <f t="shared" si="10"/>
        <v>176</v>
      </c>
      <c r="D37" s="32">
        <v>50</v>
      </c>
      <c r="E37" s="32">
        <v>126</v>
      </c>
      <c r="F37" s="33">
        <f t="shared" si="4"/>
        <v>1</v>
      </c>
      <c r="G37" s="34">
        <v>1</v>
      </c>
      <c r="H37" s="38">
        <v>0</v>
      </c>
      <c r="I37" s="44"/>
    </row>
    <row r="38" spans="1:10" ht="15.75" customHeight="1" x14ac:dyDescent="0.2">
      <c r="A38" s="11" t="s">
        <v>9</v>
      </c>
      <c r="B38" s="28">
        <f t="shared" si="11"/>
        <v>175</v>
      </c>
      <c r="C38" s="28">
        <f t="shared" si="10"/>
        <v>174</v>
      </c>
      <c r="D38" s="32">
        <v>3</v>
      </c>
      <c r="E38" s="32">
        <v>171</v>
      </c>
      <c r="F38" s="33">
        <f t="shared" si="4"/>
        <v>1</v>
      </c>
      <c r="G38" s="53" t="s">
        <v>27</v>
      </c>
      <c r="H38" s="52">
        <v>1</v>
      </c>
      <c r="I38" s="44"/>
    </row>
    <row r="39" spans="1:10" ht="15.75" customHeight="1" x14ac:dyDescent="0.2">
      <c r="A39" s="11" t="s">
        <v>10</v>
      </c>
      <c r="B39" s="28">
        <f t="shared" si="11"/>
        <v>126</v>
      </c>
      <c r="C39" s="28">
        <f t="shared" si="10"/>
        <v>120</v>
      </c>
      <c r="D39" s="32">
        <v>47</v>
      </c>
      <c r="E39" s="32">
        <v>73</v>
      </c>
      <c r="F39" s="33">
        <f t="shared" si="4"/>
        <v>6</v>
      </c>
      <c r="G39" s="34">
        <v>6</v>
      </c>
      <c r="H39" s="38">
        <v>0</v>
      </c>
      <c r="I39" s="44"/>
    </row>
    <row r="40" spans="1:10" ht="15.75" customHeight="1" x14ac:dyDescent="0.2">
      <c r="A40" s="11" t="s">
        <v>11</v>
      </c>
      <c r="B40" s="28">
        <f t="shared" si="11"/>
        <v>71</v>
      </c>
      <c r="C40" s="28">
        <f t="shared" si="10"/>
        <v>71</v>
      </c>
      <c r="D40" s="34">
        <v>13</v>
      </c>
      <c r="E40" s="32">
        <v>58</v>
      </c>
      <c r="F40" s="33">
        <f t="shared" si="4"/>
        <v>0</v>
      </c>
      <c r="G40" s="34">
        <v>0</v>
      </c>
      <c r="H40" s="38">
        <v>0</v>
      </c>
      <c r="I40" s="44"/>
    </row>
    <row r="41" spans="1:10" ht="15.75" customHeight="1" x14ac:dyDescent="0.2">
      <c r="A41" s="11" t="s">
        <v>12</v>
      </c>
      <c r="B41" s="28">
        <f t="shared" si="11"/>
        <v>167</v>
      </c>
      <c r="C41" s="28">
        <f t="shared" si="10"/>
        <v>167</v>
      </c>
      <c r="D41" s="34">
        <v>93</v>
      </c>
      <c r="E41" s="32">
        <v>74</v>
      </c>
      <c r="F41" s="33">
        <f t="shared" si="4"/>
        <v>0</v>
      </c>
      <c r="G41" s="34">
        <v>0</v>
      </c>
      <c r="H41" s="38">
        <v>0</v>
      </c>
      <c r="I41" s="44"/>
    </row>
    <row r="42" spans="1:10" ht="15.75" customHeight="1" x14ac:dyDescent="0.2">
      <c r="A42" s="11" t="s">
        <v>13</v>
      </c>
      <c r="B42" s="28">
        <f t="shared" si="11"/>
        <v>89</v>
      </c>
      <c r="C42" s="28">
        <f t="shared" si="10"/>
        <v>89</v>
      </c>
      <c r="D42" s="32">
        <v>63</v>
      </c>
      <c r="E42" s="32">
        <v>26</v>
      </c>
      <c r="F42" s="33">
        <f t="shared" si="4"/>
        <v>0</v>
      </c>
      <c r="G42" s="34">
        <v>0</v>
      </c>
      <c r="H42" s="38">
        <v>0</v>
      </c>
      <c r="I42" s="44"/>
    </row>
    <row r="43" spans="1:10" ht="15.75" customHeight="1" x14ac:dyDescent="0.2">
      <c r="A43" s="11" t="s">
        <v>14</v>
      </c>
      <c r="B43" s="28">
        <f t="shared" si="11"/>
        <v>117</v>
      </c>
      <c r="C43" s="28">
        <f t="shared" si="10"/>
        <v>117</v>
      </c>
      <c r="D43" s="32">
        <v>45</v>
      </c>
      <c r="E43" s="32">
        <v>72</v>
      </c>
      <c r="F43" s="33">
        <f t="shared" si="4"/>
        <v>0</v>
      </c>
      <c r="G43" s="34">
        <v>0</v>
      </c>
      <c r="H43" s="38">
        <v>0</v>
      </c>
      <c r="I43" s="44"/>
    </row>
    <row r="44" spans="1:10" ht="15.75" customHeight="1" x14ac:dyDescent="0.2">
      <c r="A44" s="11" t="s">
        <v>15</v>
      </c>
      <c r="B44" s="28">
        <f t="shared" si="11"/>
        <v>90</v>
      </c>
      <c r="C44" s="28">
        <f>SUM(D44:E44)</f>
        <v>90</v>
      </c>
      <c r="D44" s="32">
        <v>15</v>
      </c>
      <c r="E44" s="32">
        <v>75</v>
      </c>
      <c r="F44" s="33">
        <f t="shared" si="4"/>
        <v>0</v>
      </c>
      <c r="G44" s="34">
        <v>0</v>
      </c>
      <c r="H44" s="38">
        <v>0</v>
      </c>
      <c r="I44" s="44"/>
    </row>
    <row r="45" spans="1:10" ht="15.75" customHeight="1" x14ac:dyDescent="0.2">
      <c r="A45" s="11" t="s">
        <v>16</v>
      </c>
      <c r="B45" s="28">
        <f t="shared" si="11"/>
        <v>86</v>
      </c>
      <c r="C45" s="28">
        <f>SUM(D45:E45)</f>
        <v>86</v>
      </c>
      <c r="D45" s="32">
        <v>36</v>
      </c>
      <c r="E45" s="32">
        <v>50</v>
      </c>
      <c r="F45" s="33">
        <f t="shared" si="4"/>
        <v>0</v>
      </c>
      <c r="G45" s="34">
        <v>0</v>
      </c>
      <c r="H45" s="38">
        <v>0</v>
      </c>
      <c r="I45" s="44"/>
    </row>
    <row r="46" spans="1:10" ht="15.75" customHeight="1" x14ac:dyDescent="0.2">
      <c r="A46" s="11" t="s">
        <v>17</v>
      </c>
      <c r="B46" s="28">
        <f t="shared" si="11"/>
        <v>81</v>
      </c>
      <c r="C46" s="28">
        <f>SUM(D46:E46)</f>
        <v>80</v>
      </c>
      <c r="D46" s="32">
        <v>9</v>
      </c>
      <c r="E46" s="32">
        <v>71</v>
      </c>
      <c r="F46" s="33">
        <f t="shared" si="4"/>
        <v>1</v>
      </c>
      <c r="G46" s="34">
        <v>1</v>
      </c>
      <c r="H46" s="38">
        <v>0</v>
      </c>
      <c r="I46" s="44"/>
    </row>
    <row r="47" spans="1:10" ht="15.75" customHeight="1" x14ac:dyDescent="0.2">
      <c r="A47" s="11" t="s">
        <v>18</v>
      </c>
      <c r="B47" s="28">
        <f t="shared" si="11"/>
        <v>69</v>
      </c>
      <c r="C47" s="28">
        <f>SUM(D47:E47)</f>
        <v>68</v>
      </c>
      <c r="D47" s="32">
        <v>12</v>
      </c>
      <c r="E47" s="32">
        <v>56</v>
      </c>
      <c r="F47" s="33">
        <f t="shared" si="4"/>
        <v>1</v>
      </c>
      <c r="G47" s="32">
        <v>1</v>
      </c>
      <c r="H47" s="38">
        <v>0</v>
      </c>
      <c r="I47" s="44"/>
    </row>
    <row r="48" spans="1:10" ht="9.1999999999999993" customHeight="1" x14ac:dyDescent="0.2">
      <c r="A48" s="4"/>
      <c r="B48" s="14"/>
      <c r="C48" s="14"/>
      <c r="D48" s="6"/>
      <c r="E48" s="5"/>
      <c r="F48" s="17"/>
      <c r="G48" s="5"/>
      <c r="H48" s="37"/>
    </row>
    <row r="49" spans="1:7" ht="9.1999999999999993" customHeight="1" x14ac:dyDescent="0.2">
      <c r="A49" s="2"/>
      <c r="B49" s="15"/>
      <c r="C49" s="15"/>
      <c r="D49" s="2"/>
      <c r="E49" s="2"/>
      <c r="F49" s="15"/>
      <c r="G49" s="2"/>
    </row>
    <row r="50" spans="1:7" ht="15" customHeight="1" x14ac:dyDescent="0.2">
      <c r="A50" s="40" t="s">
        <v>24</v>
      </c>
      <c r="B50" s="40"/>
      <c r="C50" s="15"/>
      <c r="D50" s="2"/>
      <c r="E50" s="2"/>
      <c r="F50" s="15"/>
      <c r="G50" s="2"/>
    </row>
    <row r="51" spans="1:7" ht="15" customHeight="1" x14ac:dyDescent="0.2">
      <c r="A51" s="39" t="s">
        <v>21</v>
      </c>
      <c r="B51" s="2"/>
      <c r="C51" s="15"/>
      <c r="D51" s="2"/>
      <c r="E51" s="2"/>
      <c r="F51" s="15"/>
      <c r="G51" s="2"/>
    </row>
    <row r="52" spans="1:7" x14ac:dyDescent="0.2">
      <c r="A52" s="2"/>
      <c r="B52" s="15"/>
      <c r="C52" s="15"/>
      <c r="D52" s="2"/>
      <c r="E52" s="2"/>
      <c r="F52" s="15"/>
      <c r="G52" s="2"/>
    </row>
    <row r="53" spans="1:7" x14ac:dyDescent="0.2">
      <c r="A53" s="2"/>
      <c r="B53" s="15"/>
      <c r="C53" s="15"/>
      <c r="D53" s="2"/>
      <c r="E53" s="2"/>
      <c r="F53" s="15"/>
      <c r="G53" s="2"/>
    </row>
    <row r="54" spans="1:7" x14ac:dyDescent="0.2">
      <c r="A54" s="2"/>
      <c r="B54" s="15"/>
      <c r="C54" s="15"/>
      <c r="D54" s="2"/>
      <c r="E54" s="2"/>
      <c r="F54" s="15"/>
      <c r="G54" s="2"/>
    </row>
    <row r="55" spans="1:7" x14ac:dyDescent="0.2">
      <c r="A55" s="2"/>
      <c r="B55" s="15"/>
      <c r="C55" s="15"/>
      <c r="D55" s="2"/>
      <c r="E55" s="2"/>
      <c r="F55" s="15"/>
      <c r="G55" s="2"/>
    </row>
    <row r="56" spans="1:7" x14ac:dyDescent="0.2">
      <c r="A56" s="2"/>
      <c r="B56" s="15"/>
      <c r="C56" s="15"/>
      <c r="D56" s="2"/>
      <c r="E56" s="2"/>
      <c r="F56" s="15"/>
      <c r="G56" s="2"/>
    </row>
    <row r="57" spans="1:7" x14ac:dyDescent="0.2">
      <c r="A57" s="2"/>
      <c r="B57" s="15"/>
      <c r="C57" s="15"/>
      <c r="D57" s="2"/>
      <c r="E57" s="2"/>
      <c r="F57" s="15"/>
      <c r="G57" s="2"/>
    </row>
    <row r="58" spans="1:7" x14ac:dyDescent="0.2">
      <c r="A58" s="2"/>
      <c r="B58" s="15"/>
      <c r="C58" s="15"/>
      <c r="D58" s="2"/>
      <c r="E58" s="2"/>
      <c r="F58" s="15"/>
      <c r="G58" s="2"/>
    </row>
    <row r="59" spans="1:7" x14ac:dyDescent="0.2">
      <c r="A59" s="2"/>
      <c r="B59" s="15"/>
      <c r="C59" s="15"/>
      <c r="D59" s="2"/>
      <c r="E59" s="2"/>
      <c r="F59" s="15"/>
      <c r="G59" s="2"/>
    </row>
    <row r="60" spans="1:7" x14ac:dyDescent="0.2">
      <c r="A60" s="2"/>
      <c r="B60" s="15"/>
      <c r="C60" s="15"/>
      <c r="D60" s="2"/>
      <c r="E60" s="2"/>
      <c r="F60" s="15"/>
      <c r="G60" s="2"/>
    </row>
    <row r="61" spans="1:7" x14ac:dyDescent="0.2">
      <c r="A61" s="2"/>
      <c r="B61" s="15"/>
      <c r="C61" s="15"/>
      <c r="D61" s="2"/>
      <c r="E61" s="2"/>
      <c r="F61" s="15"/>
      <c r="G61" s="2"/>
    </row>
    <row r="62" spans="1:7" x14ac:dyDescent="0.2">
      <c r="A62" s="2"/>
      <c r="B62" s="15"/>
      <c r="C62" s="15"/>
      <c r="D62" s="2"/>
      <c r="E62" s="2"/>
      <c r="F62" s="15"/>
      <c r="G62" s="2"/>
    </row>
    <row r="63" spans="1:7" x14ac:dyDescent="0.2">
      <c r="A63" s="2"/>
      <c r="B63" s="15"/>
      <c r="C63" s="15"/>
      <c r="D63" s="2"/>
      <c r="E63" s="2"/>
      <c r="F63" s="15"/>
      <c r="G63" s="2"/>
    </row>
    <row r="64" spans="1:7" x14ac:dyDescent="0.2">
      <c r="A64" s="2"/>
      <c r="B64" s="15"/>
      <c r="C64" s="15"/>
      <c r="D64" s="2"/>
      <c r="E64" s="2"/>
      <c r="F64" s="15"/>
      <c r="G64" s="2"/>
    </row>
    <row r="65" spans="1:7" x14ac:dyDescent="0.2">
      <c r="A65" s="2"/>
      <c r="B65" s="15"/>
      <c r="C65" s="15"/>
      <c r="D65" s="2"/>
      <c r="E65" s="2"/>
      <c r="F65" s="15"/>
      <c r="G65" s="2"/>
    </row>
    <row r="66" spans="1:7" x14ac:dyDescent="0.2">
      <c r="A66" s="2"/>
      <c r="B66" s="15"/>
      <c r="C66" s="15"/>
      <c r="D66" s="2"/>
      <c r="E66" s="2"/>
      <c r="F66" s="15"/>
      <c r="G66" s="2"/>
    </row>
    <row r="67" spans="1:7" x14ac:dyDescent="0.2">
      <c r="A67" s="2"/>
      <c r="B67" s="15"/>
      <c r="C67" s="15"/>
      <c r="D67" s="2"/>
      <c r="E67" s="2"/>
      <c r="F67" s="15"/>
      <c r="G67" s="2"/>
    </row>
    <row r="68" spans="1:7" x14ac:dyDescent="0.2">
      <c r="A68" s="2"/>
      <c r="B68" s="15"/>
      <c r="C68" s="15"/>
      <c r="D68" s="2"/>
      <c r="E68" s="2"/>
      <c r="F68" s="15"/>
      <c r="G68" s="2"/>
    </row>
    <row r="69" spans="1:7" x14ac:dyDescent="0.2">
      <c r="A69" s="2"/>
      <c r="B69" s="15"/>
      <c r="C69" s="15"/>
      <c r="D69" s="2"/>
      <c r="E69" s="2"/>
      <c r="F69" s="15"/>
      <c r="G69" s="2"/>
    </row>
    <row r="70" spans="1:7" x14ac:dyDescent="0.2">
      <c r="A70" s="2"/>
      <c r="B70" s="15"/>
      <c r="C70" s="15"/>
      <c r="D70" s="2"/>
      <c r="E70" s="2"/>
      <c r="F70" s="15"/>
      <c r="G70" s="2"/>
    </row>
    <row r="71" spans="1:7" x14ac:dyDescent="0.2">
      <c r="A71" s="2"/>
      <c r="B71" s="15"/>
      <c r="C71" s="15"/>
      <c r="D71" s="2"/>
      <c r="E71" s="2"/>
      <c r="F71" s="15"/>
      <c r="G71" s="2"/>
    </row>
    <row r="72" spans="1:7" x14ac:dyDescent="0.2">
      <c r="A72" s="2"/>
      <c r="B72" s="15"/>
      <c r="C72" s="15"/>
      <c r="D72" s="2"/>
      <c r="E72" s="2"/>
      <c r="F72" s="15"/>
      <c r="G72" s="2"/>
    </row>
    <row r="73" spans="1:7" x14ac:dyDescent="0.2">
      <c r="A73" s="2"/>
      <c r="B73" s="15"/>
      <c r="C73" s="15"/>
      <c r="D73" s="2"/>
      <c r="E73" s="2"/>
      <c r="F73" s="15"/>
      <c r="G73" s="2"/>
    </row>
    <row r="74" spans="1:7" x14ac:dyDescent="0.2">
      <c r="A74" s="2"/>
      <c r="B74" s="15"/>
      <c r="C74" s="15"/>
      <c r="D74" s="2"/>
      <c r="E74" s="2"/>
      <c r="F74" s="15"/>
      <c r="G74" s="2"/>
    </row>
    <row r="75" spans="1:7" x14ac:dyDescent="0.2">
      <c r="A75" s="2"/>
      <c r="B75" s="15"/>
      <c r="C75" s="15"/>
      <c r="D75" s="2"/>
      <c r="E75" s="2"/>
      <c r="F75" s="15"/>
      <c r="G75" s="2"/>
    </row>
    <row r="76" spans="1:7" x14ac:dyDescent="0.2">
      <c r="A76" s="2"/>
      <c r="B76" s="15"/>
      <c r="C76" s="15"/>
      <c r="D76" s="2"/>
      <c r="E76" s="2"/>
      <c r="F76" s="15"/>
      <c r="G76" s="2"/>
    </row>
    <row r="77" spans="1:7" x14ac:dyDescent="0.2">
      <c r="A77" s="2"/>
      <c r="B77" s="15"/>
      <c r="C77" s="15"/>
      <c r="D77" s="2"/>
      <c r="E77" s="2"/>
      <c r="F77" s="15"/>
      <c r="G77" s="2"/>
    </row>
    <row r="78" spans="1:7" x14ac:dyDescent="0.2">
      <c r="A78" s="2"/>
      <c r="B78" s="15"/>
      <c r="C78" s="15"/>
      <c r="D78" s="2"/>
      <c r="E78" s="2"/>
      <c r="F78" s="15"/>
      <c r="G78" s="2"/>
    </row>
    <row r="79" spans="1:7" x14ac:dyDescent="0.2">
      <c r="A79" s="2"/>
      <c r="B79" s="15"/>
      <c r="C79" s="15"/>
      <c r="D79" s="2"/>
      <c r="E79" s="2"/>
      <c r="F79" s="15"/>
      <c r="G79" s="2"/>
    </row>
    <row r="80" spans="1:7" x14ac:dyDescent="0.2">
      <c r="A80" s="2"/>
      <c r="B80" s="15"/>
      <c r="C80" s="15"/>
      <c r="D80" s="2"/>
      <c r="E80" s="2"/>
      <c r="F80" s="15"/>
      <c r="G80" s="2"/>
    </row>
    <row r="81" spans="1:7" x14ac:dyDescent="0.2">
      <c r="A81" s="2"/>
      <c r="B81" s="15"/>
      <c r="C81" s="15"/>
      <c r="D81" s="2"/>
      <c r="E81" s="2"/>
      <c r="F81" s="15"/>
      <c r="G81" s="2"/>
    </row>
    <row r="82" spans="1:7" x14ac:dyDescent="0.2">
      <c r="A82" s="2"/>
      <c r="B82" s="15"/>
      <c r="C82" s="15"/>
      <c r="D82" s="2"/>
      <c r="E82" s="2"/>
      <c r="F82" s="15"/>
      <c r="G82" s="2"/>
    </row>
    <row r="83" spans="1:7" x14ac:dyDescent="0.2">
      <c r="A83" s="2"/>
      <c r="B83" s="15"/>
      <c r="C83" s="15"/>
      <c r="D83" s="2"/>
      <c r="E83" s="2"/>
      <c r="F83" s="15"/>
      <c r="G83" s="2"/>
    </row>
    <row r="84" spans="1:7" x14ac:dyDescent="0.2">
      <c r="A84" s="2"/>
      <c r="B84" s="15"/>
      <c r="C84" s="15"/>
      <c r="D84" s="2"/>
      <c r="E84" s="2"/>
      <c r="F84" s="15"/>
      <c r="G84" s="2"/>
    </row>
    <row r="85" spans="1:7" x14ac:dyDescent="0.2">
      <c r="A85" s="2"/>
      <c r="B85" s="15"/>
      <c r="C85" s="15"/>
      <c r="D85" s="2"/>
      <c r="E85" s="2"/>
      <c r="F85" s="15"/>
      <c r="G85" s="2"/>
    </row>
    <row r="86" spans="1:7" x14ac:dyDescent="0.2">
      <c r="A86" s="2"/>
      <c r="B86" s="15"/>
      <c r="C86" s="15"/>
      <c r="D86" s="2"/>
      <c r="E86" s="2"/>
      <c r="F86" s="15"/>
      <c r="G86" s="2"/>
    </row>
    <row r="87" spans="1:7" x14ac:dyDescent="0.2">
      <c r="A87" s="2"/>
      <c r="B87" s="15"/>
      <c r="C87" s="15"/>
      <c r="D87" s="2"/>
      <c r="E87" s="2"/>
      <c r="F87" s="15"/>
      <c r="G87" s="2"/>
    </row>
    <row r="88" spans="1:7" x14ac:dyDescent="0.2">
      <c r="A88" s="2"/>
      <c r="B88" s="15"/>
      <c r="C88" s="15"/>
      <c r="D88" s="2"/>
      <c r="E88" s="2"/>
      <c r="F88" s="15"/>
      <c r="G88" s="2"/>
    </row>
    <row r="89" spans="1:7" x14ac:dyDescent="0.2">
      <c r="A89" s="2"/>
      <c r="B89" s="15"/>
      <c r="C89" s="15"/>
      <c r="D89" s="2"/>
      <c r="E89" s="2"/>
      <c r="F89" s="15"/>
      <c r="G89" s="2"/>
    </row>
    <row r="90" spans="1:7" x14ac:dyDescent="0.2">
      <c r="A90" s="2"/>
      <c r="B90" s="15"/>
      <c r="C90" s="15"/>
      <c r="D90" s="2"/>
      <c r="E90" s="2"/>
      <c r="F90" s="15"/>
      <c r="G90" s="2"/>
    </row>
    <row r="91" spans="1:7" x14ac:dyDescent="0.2">
      <c r="A91" s="2"/>
      <c r="B91" s="15"/>
      <c r="C91" s="15"/>
      <c r="D91" s="2"/>
      <c r="E91" s="2"/>
      <c r="F91" s="15"/>
      <c r="G91" s="2"/>
    </row>
    <row r="92" spans="1:7" x14ac:dyDescent="0.2">
      <c r="A92" s="2"/>
      <c r="B92" s="15"/>
      <c r="C92" s="15"/>
      <c r="D92" s="2"/>
      <c r="E92" s="2"/>
      <c r="F92" s="15"/>
      <c r="G92" s="2"/>
    </row>
    <row r="93" spans="1:7" x14ac:dyDescent="0.2">
      <c r="A93" s="2"/>
      <c r="B93" s="15"/>
      <c r="C93" s="15"/>
      <c r="D93" s="2"/>
      <c r="E93" s="2"/>
      <c r="F93" s="15"/>
      <c r="G93" s="2"/>
    </row>
    <row r="94" spans="1:7" x14ac:dyDescent="0.2">
      <c r="A94" s="2"/>
      <c r="B94" s="15"/>
      <c r="C94" s="15"/>
      <c r="D94" s="2"/>
      <c r="E94" s="2"/>
      <c r="F94" s="15"/>
      <c r="G94" s="2"/>
    </row>
    <row r="95" spans="1:7" x14ac:dyDescent="0.2">
      <c r="A95" s="2"/>
      <c r="B95" s="15"/>
      <c r="C95" s="15"/>
      <c r="D95" s="2"/>
      <c r="E95" s="2"/>
      <c r="F95" s="15"/>
      <c r="G95" s="2"/>
    </row>
    <row r="96" spans="1:7" x14ac:dyDescent="0.2">
      <c r="A96" s="2"/>
      <c r="B96" s="15"/>
      <c r="C96" s="15"/>
      <c r="D96" s="2"/>
      <c r="E96" s="2"/>
      <c r="F96" s="15"/>
      <c r="G96" s="2"/>
    </row>
    <row r="97" spans="1:7" x14ac:dyDescent="0.2">
      <c r="A97" s="2"/>
      <c r="B97" s="15"/>
      <c r="C97" s="15"/>
      <c r="D97" s="2"/>
      <c r="E97" s="2"/>
      <c r="F97" s="15"/>
      <c r="G97" s="2"/>
    </row>
    <row r="98" spans="1:7" x14ac:dyDescent="0.2">
      <c r="A98" s="2"/>
      <c r="B98" s="15"/>
      <c r="C98" s="15"/>
      <c r="D98" s="2"/>
      <c r="E98" s="2"/>
      <c r="F98" s="15"/>
      <c r="G98" s="2"/>
    </row>
    <row r="99" spans="1:7" x14ac:dyDescent="0.2">
      <c r="A99" s="2"/>
      <c r="B99" s="15"/>
      <c r="C99" s="15"/>
      <c r="D99" s="2"/>
      <c r="E99" s="2"/>
      <c r="F99" s="15"/>
      <c r="G99" s="2"/>
    </row>
    <row r="100" spans="1:7" x14ac:dyDescent="0.2">
      <c r="A100" s="2"/>
      <c r="B100" s="15"/>
      <c r="C100" s="15"/>
      <c r="D100" s="2"/>
      <c r="E100" s="2"/>
      <c r="F100" s="15"/>
      <c r="G100" s="2"/>
    </row>
    <row r="101" spans="1:7" x14ac:dyDescent="0.2">
      <c r="A101" s="2"/>
      <c r="B101" s="15"/>
      <c r="C101" s="15"/>
      <c r="D101" s="2"/>
      <c r="E101" s="2"/>
      <c r="F101" s="15"/>
      <c r="G101" s="2"/>
    </row>
    <row r="102" spans="1:7" x14ac:dyDescent="0.2">
      <c r="A102" s="2"/>
      <c r="B102" s="15"/>
      <c r="C102" s="15"/>
      <c r="D102" s="2"/>
      <c r="E102" s="2"/>
      <c r="F102" s="15"/>
      <c r="G102" s="2"/>
    </row>
    <row r="103" spans="1:7" x14ac:dyDescent="0.2">
      <c r="A103" s="2"/>
      <c r="B103" s="15"/>
      <c r="C103" s="15"/>
      <c r="D103" s="2"/>
      <c r="E103" s="2"/>
      <c r="F103" s="15"/>
      <c r="G103" s="2"/>
    </row>
    <row r="104" spans="1:7" x14ac:dyDescent="0.2">
      <c r="A104" s="2"/>
      <c r="B104" s="15"/>
      <c r="C104" s="15"/>
      <c r="D104" s="2"/>
      <c r="E104" s="2"/>
      <c r="F104" s="15"/>
      <c r="G104" s="2"/>
    </row>
    <row r="105" spans="1:7" x14ac:dyDescent="0.2">
      <c r="A105" s="2"/>
      <c r="B105" s="15"/>
      <c r="C105" s="15"/>
      <c r="D105" s="2"/>
      <c r="E105" s="2"/>
      <c r="F105" s="15"/>
      <c r="G105" s="2"/>
    </row>
    <row r="106" spans="1:7" x14ac:dyDescent="0.2">
      <c r="A106" s="2"/>
      <c r="B106" s="15"/>
      <c r="C106" s="15"/>
      <c r="D106" s="2"/>
      <c r="E106" s="2"/>
      <c r="F106" s="15"/>
      <c r="G106" s="2"/>
    </row>
    <row r="107" spans="1:7" x14ac:dyDescent="0.2">
      <c r="A107" s="2"/>
      <c r="B107" s="15"/>
      <c r="C107" s="15"/>
      <c r="D107" s="2"/>
      <c r="E107" s="2"/>
      <c r="F107" s="15"/>
      <c r="G107" s="2"/>
    </row>
    <row r="108" spans="1:7" x14ac:dyDescent="0.2">
      <c r="A108" s="2"/>
      <c r="B108" s="15"/>
      <c r="C108" s="15"/>
      <c r="D108" s="2"/>
      <c r="E108" s="2"/>
      <c r="F108" s="15"/>
      <c r="G108" s="2"/>
    </row>
    <row r="109" spans="1:7" x14ac:dyDescent="0.2">
      <c r="A109" s="2"/>
      <c r="B109" s="15"/>
      <c r="C109" s="15"/>
      <c r="D109" s="2"/>
      <c r="E109" s="2"/>
      <c r="F109" s="15"/>
      <c r="G109" s="2"/>
    </row>
    <row r="110" spans="1:7" x14ac:dyDescent="0.2">
      <c r="A110" s="2"/>
      <c r="B110" s="15"/>
      <c r="C110" s="15"/>
      <c r="D110" s="2"/>
      <c r="E110" s="2"/>
      <c r="F110" s="15"/>
      <c r="G110" s="2"/>
    </row>
    <row r="111" spans="1:7" x14ac:dyDescent="0.2">
      <c r="A111" s="2"/>
      <c r="B111" s="15"/>
      <c r="C111" s="15"/>
      <c r="D111" s="2"/>
      <c r="E111" s="2"/>
      <c r="F111" s="15"/>
      <c r="G111" s="2"/>
    </row>
    <row r="112" spans="1:7" x14ac:dyDescent="0.2">
      <c r="A112" s="2"/>
      <c r="B112" s="15"/>
      <c r="C112" s="15"/>
      <c r="D112" s="2"/>
      <c r="E112" s="2"/>
      <c r="F112" s="15"/>
      <c r="G112" s="2"/>
    </row>
    <row r="113" spans="1:7" x14ac:dyDescent="0.2">
      <c r="A113" s="2"/>
      <c r="B113" s="15"/>
      <c r="C113" s="15"/>
      <c r="D113" s="2"/>
      <c r="E113" s="2"/>
      <c r="F113" s="15"/>
      <c r="G113" s="2"/>
    </row>
    <row r="114" spans="1:7" x14ac:dyDescent="0.2">
      <c r="A114" s="2"/>
      <c r="B114" s="15"/>
      <c r="C114" s="15"/>
      <c r="D114" s="2"/>
      <c r="E114" s="2"/>
      <c r="F114" s="15"/>
      <c r="G114" s="2"/>
    </row>
  </sheetData>
  <mergeCells count="8">
    <mergeCell ref="A1:H1"/>
    <mergeCell ref="A2:H2"/>
    <mergeCell ref="A4:A7"/>
    <mergeCell ref="B4:H4"/>
    <mergeCell ref="B5:B7"/>
    <mergeCell ref="C5:H5"/>
    <mergeCell ref="C6:E6"/>
    <mergeCell ref="F6:H6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F10:F22 C22 B35:C35 F35 C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RAQUEL LA FONTAINE</cp:lastModifiedBy>
  <cp:lastPrinted>2025-06-18T12:01:25Z</cp:lastPrinted>
  <dcterms:created xsi:type="dcterms:W3CDTF">2004-11-15T14:49:03Z</dcterms:created>
  <dcterms:modified xsi:type="dcterms:W3CDTF">2025-06-19T15:32:17Z</dcterms:modified>
</cp:coreProperties>
</file>