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0230" yWindow="-15" windowWidth="10275" windowHeight="8175"/>
  </bookViews>
  <sheets>
    <sheet name="07" sheetId="5" r:id="rId1"/>
  </sheets>
  <definedNames>
    <definedName name="_xlnm.Print_Titles" localSheetId="0">'07'!$1:$7</definedName>
  </definedNames>
  <calcPr calcId="152511"/>
</workbook>
</file>

<file path=xl/calcChain.xml><?xml version="1.0" encoding="utf-8"?>
<calcChain xmlns="http://schemas.openxmlformats.org/spreadsheetml/2006/main">
  <c r="F230" i="5" l="1"/>
  <c r="F229" i="5"/>
  <c r="F228" i="5"/>
  <c r="F227" i="5"/>
  <c r="F226" i="5"/>
  <c r="F225" i="5"/>
  <c r="F224" i="5"/>
  <c r="F223" i="5"/>
  <c r="F222" i="5"/>
  <c r="F221" i="5"/>
  <c r="F220" i="5"/>
  <c r="F219" i="5"/>
  <c r="F218" i="5"/>
  <c r="G109" i="5"/>
  <c r="F208" i="5"/>
  <c r="F209" i="5"/>
  <c r="F192" i="5"/>
  <c r="F193" i="5"/>
  <c r="F194" i="5"/>
  <c r="F168" i="5"/>
  <c r="F169" i="5"/>
  <c r="F183" i="5"/>
  <c r="F146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09" i="5" s="1"/>
  <c r="F122" i="5"/>
  <c r="F123" i="5"/>
  <c r="F124" i="5"/>
  <c r="F125" i="5"/>
  <c r="F126" i="5"/>
  <c r="F127" i="5"/>
  <c r="E162" i="5"/>
  <c r="F22" i="5"/>
  <c r="F131" i="5"/>
  <c r="C12" i="5"/>
  <c r="C11" i="5"/>
  <c r="C9" i="5" s="1"/>
  <c r="C10" i="5"/>
  <c r="C17" i="5"/>
  <c r="C16" i="5"/>
  <c r="C139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8" i="5"/>
  <c r="C99" i="5"/>
  <c r="C100" i="5"/>
  <c r="C101" i="5"/>
  <c r="C102" i="5"/>
  <c r="C103" i="5"/>
  <c r="C82" i="5"/>
  <c r="C72" i="5"/>
  <c r="C60" i="5" s="1"/>
  <c r="C73" i="5"/>
  <c r="C74" i="5"/>
  <c r="C75" i="5"/>
  <c r="C76" i="5"/>
  <c r="C77" i="5"/>
  <c r="C78" i="5"/>
  <c r="C79" i="5"/>
  <c r="C80" i="5"/>
  <c r="C71" i="5"/>
  <c r="C62" i="5"/>
  <c r="C63" i="5"/>
  <c r="C64" i="5"/>
  <c r="C65" i="5"/>
  <c r="C66" i="5"/>
  <c r="C67" i="5"/>
  <c r="C68" i="5"/>
  <c r="C69" i="5"/>
  <c r="C61" i="5"/>
  <c r="C54" i="5"/>
  <c r="C55" i="5"/>
  <c r="C56" i="5"/>
  <c r="C57" i="5"/>
  <c r="C58" i="5"/>
  <c r="C53" i="5"/>
  <c r="C48" i="5"/>
  <c r="C46" i="5"/>
  <c r="C49" i="5"/>
  <c r="C50" i="5"/>
  <c r="C51" i="5"/>
  <c r="C47" i="5"/>
  <c r="C25" i="5"/>
  <c r="C23" i="5" s="1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24" i="5"/>
  <c r="C18" i="5"/>
  <c r="C19" i="5"/>
  <c r="C20" i="5"/>
  <c r="C21" i="5"/>
  <c r="C13" i="5"/>
  <c r="C14" i="5"/>
  <c r="G23" i="5"/>
  <c r="H23" i="5"/>
  <c r="F212" i="5"/>
  <c r="F211" i="5"/>
  <c r="F158" i="5"/>
  <c r="F84" i="5"/>
  <c r="F70" i="5"/>
  <c r="F13" i="5"/>
  <c r="F38" i="5"/>
  <c r="F30" i="5"/>
  <c r="F45" i="5"/>
  <c r="C222" i="5"/>
  <c r="C211" i="5"/>
  <c r="C212" i="5"/>
  <c r="C158" i="5"/>
  <c r="F87" i="5"/>
  <c r="F71" i="5"/>
  <c r="F39" i="5"/>
  <c r="G46" i="5"/>
  <c r="H46" i="5"/>
  <c r="F29" i="5"/>
  <c r="D15" i="5"/>
  <c r="E15" i="5"/>
  <c r="E9" i="5"/>
  <c r="E8" i="5"/>
  <c r="D9" i="5"/>
  <c r="D46" i="5"/>
  <c r="E46" i="5"/>
  <c r="F233" i="5"/>
  <c r="G9" i="5"/>
  <c r="H9" i="5"/>
  <c r="C233" i="5"/>
  <c r="C223" i="5"/>
  <c r="D60" i="5"/>
  <c r="E60" i="5"/>
  <c r="D23" i="5"/>
  <c r="E23" i="5"/>
  <c r="F213" i="5"/>
  <c r="F214" i="5"/>
  <c r="F215" i="5"/>
  <c r="F216" i="5"/>
  <c r="F90" i="5"/>
  <c r="F86" i="5"/>
  <c r="F36" i="5"/>
  <c r="F33" i="5"/>
  <c r="F26" i="5"/>
  <c r="F14" i="5"/>
  <c r="F231" i="5"/>
  <c r="F234" i="5"/>
  <c r="F236" i="5"/>
  <c r="F235" i="5"/>
  <c r="F237" i="5"/>
  <c r="F72" i="5"/>
  <c r="F10" i="5"/>
  <c r="F9" i="5" s="1"/>
  <c r="F11" i="5"/>
  <c r="F12" i="5"/>
  <c r="G15" i="5"/>
  <c r="H15" i="5"/>
  <c r="F16" i="5"/>
  <c r="F17" i="5"/>
  <c r="F15" i="5" s="1"/>
  <c r="F18" i="5"/>
  <c r="F19" i="5"/>
  <c r="F20" i="5"/>
  <c r="F21" i="5"/>
  <c r="F24" i="5"/>
  <c r="F23" i="5" s="1"/>
  <c r="F25" i="5"/>
  <c r="F27" i="5"/>
  <c r="F28" i="5"/>
  <c r="F31" i="5"/>
  <c r="F32" i="5"/>
  <c r="F34" i="5"/>
  <c r="F35" i="5"/>
  <c r="F37" i="5"/>
  <c r="F40" i="5"/>
  <c r="F41" i="5"/>
  <c r="F42" i="5"/>
  <c r="F43" i="5"/>
  <c r="F44" i="5"/>
  <c r="F47" i="5"/>
  <c r="F48" i="5"/>
  <c r="F49" i="5"/>
  <c r="F46" i="5" s="1"/>
  <c r="F50" i="5"/>
  <c r="F51" i="5"/>
  <c r="F53" i="5"/>
  <c r="F54" i="5"/>
  <c r="F55" i="5"/>
  <c r="F56" i="5"/>
  <c r="F57" i="5"/>
  <c r="F58" i="5"/>
  <c r="F59" i="5"/>
  <c r="G60" i="5"/>
  <c r="H60" i="5"/>
  <c r="F61" i="5"/>
  <c r="F62" i="5"/>
  <c r="F63" i="5"/>
  <c r="F60" i="5" s="1"/>
  <c r="F64" i="5"/>
  <c r="F65" i="5"/>
  <c r="F66" i="5"/>
  <c r="F67" i="5"/>
  <c r="F68" i="5"/>
  <c r="F69" i="5"/>
  <c r="F73" i="5"/>
  <c r="F74" i="5"/>
  <c r="F75" i="5"/>
  <c r="F76" i="5"/>
  <c r="F77" i="5"/>
  <c r="F78" i="5"/>
  <c r="F79" i="5"/>
  <c r="F80" i="5"/>
  <c r="F85" i="5"/>
  <c r="F88" i="5"/>
  <c r="F89" i="5"/>
  <c r="F91" i="5"/>
  <c r="F92" i="5"/>
  <c r="F93" i="5"/>
  <c r="F94" i="5"/>
  <c r="F95" i="5"/>
  <c r="F96" i="5"/>
  <c r="F98" i="5"/>
  <c r="F99" i="5"/>
  <c r="F100" i="5"/>
  <c r="F101" i="5"/>
  <c r="F102" i="5"/>
  <c r="F103" i="5"/>
  <c r="C104" i="5"/>
  <c r="F104" i="5"/>
  <c r="C105" i="5"/>
  <c r="F105" i="5"/>
  <c r="C106" i="5"/>
  <c r="F106" i="5"/>
  <c r="C107" i="5"/>
  <c r="F107" i="5"/>
  <c r="C108" i="5"/>
  <c r="F108" i="5"/>
  <c r="D109" i="5"/>
  <c r="E109" i="5"/>
  <c r="H109" i="5"/>
  <c r="C110" i="5"/>
  <c r="C109" i="5" s="1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7" i="5"/>
  <c r="C128" i="5"/>
  <c r="F128" i="5"/>
  <c r="C129" i="5"/>
  <c r="F129" i="5"/>
  <c r="C130" i="5"/>
  <c r="F130" i="5"/>
  <c r="C131" i="5"/>
  <c r="C132" i="5"/>
  <c r="F132" i="5"/>
  <c r="C133" i="5"/>
  <c r="F133" i="5"/>
  <c r="C134" i="5"/>
  <c r="F134" i="5"/>
  <c r="C135" i="5"/>
  <c r="F135" i="5"/>
  <c r="C136" i="5"/>
  <c r="F136" i="5"/>
  <c r="C137" i="5"/>
  <c r="F137" i="5"/>
  <c r="C150" i="5"/>
  <c r="F150" i="5"/>
  <c r="C149" i="5"/>
  <c r="F149" i="5"/>
  <c r="C138" i="5"/>
  <c r="F138" i="5"/>
  <c r="C140" i="5"/>
  <c r="F140" i="5"/>
  <c r="C141" i="5"/>
  <c r="F141" i="5"/>
  <c r="C143" i="5"/>
  <c r="F143" i="5"/>
  <c r="C144" i="5"/>
  <c r="F144" i="5"/>
  <c r="C145" i="5"/>
  <c r="F145" i="5"/>
  <c r="C146" i="5"/>
  <c r="C147" i="5"/>
  <c r="F147" i="5"/>
  <c r="C148" i="5"/>
  <c r="F148" i="5"/>
  <c r="C151" i="5"/>
  <c r="F151" i="5"/>
  <c r="C152" i="5"/>
  <c r="F152" i="5"/>
  <c r="C153" i="5"/>
  <c r="F153" i="5"/>
  <c r="C154" i="5"/>
  <c r="F154" i="5"/>
  <c r="C155" i="5"/>
  <c r="F155" i="5"/>
  <c r="C156" i="5"/>
  <c r="F156" i="5"/>
  <c r="C157" i="5"/>
  <c r="F157" i="5"/>
  <c r="C159" i="5"/>
  <c r="F159" i="5"/>
  <c r="C160" i="5"/>
  <c r="F160" i="5"/>
  <c r="C161" i="5"/>
  <c r="F161" i="5"/>
  <c r="D162" i="5"/>
  <c r="D8" i="5" s="1"/>
  <c r="G162" i="5"/>
  <c r="G8" i="5" s="1"/>
  <c r="H162" i="5"/>
  <c r="H8" i="5" s="1"/>
  <c r="C163" i="5"/>
  <c r="C162" i="5" s="1"/>
  <c r="F163" i="5"/>
  <c r="C164" i="5"/>
  <c r="F164" i="5"/>
  <c r="C165" i="5"/>
  <c r="F165" i="5"/>
  <c r="C166" i="5"/>
  <c r="F166" i="5"/>
  <c r="C167" i="5"/>
  <c r="F167" i="5"/>
  <c r="C168" i="5"/>
  <c r="C169" i="5"/>
  <c r="C170" i="5"/>
  <c r="F170" i="5"/>
  <c r="C171" i="5"/>
  <c r="F171" i="5"/>
  <c r="C172" i="5"/>
  <c r="F172" i="5"/>
  <c r="C173" i="5"/>
  <c r="F173" i="5"/>
  <c r="F196" i="5"/>
  <c r="C197" i="5"/>
  <c r="F197" i="5"/>
  <c r="C174" i="5"/>
  <c r="F174" i="5"/>
  <c r="C175" i="5"/>
  <c r="F175" i="5"/>
  <c r="C176" i="5"/>
  <c r="F176" i="5"/>
  <c r="C177" i="5"/>
  <c r="F177" i="5"/>
  <c r="C178" i="5"/>
  <c r="F178" i="5"/>
  <c r="C179" i="5"/>
  <c r="F179" i="5"/>
  <c r="C180" i="5"/>
  <c r="F180" i="5"/>
  <c r="C181" i="5"/>
  <c r="F181" i="5"/>
  <c r="C182" i="5"/>
  <c r="F182" i="5"/>
  <c r="C183" i="5"/>
  <c r="C184" i="5"/>
  <c r="F184" i="5"/>
  <c r="C185" i="5"/>
  <c r="F185" i="5"/>
  <c r="C186" i="5"/>
  <c r="F186" i="5"/>
  <c r="C188" i="5"/>
  <c r="F188" i="5"/>
  <c r="C189" i="5"/>
  <c r="F189" i="5"/>
  <c r="C190" i="5"/>
  <c r="F190" i="5"/>
  <c r="C191" i="5"/>
  <c r="F191" i="5"/>
  <c r="C192" i="5"/>
  <c r="C193" i="5"/>
  <c r="C194" i="5"/>
  <c r="C195" i="5"/>
  <c r="F195" i="5"/>
  <c r="C198" i="5"/>
  <c r="F198" i="5"/>
  <c r="C199" i="5"/>
  <c r="F199" i="5"/>
  <c r="C200" i="5"/>
  <c r="F200" i="5"/>
  <c r="C201" i="5"/>
  <c r="F201" i="5"/>
  <c r="C202" i="5"/>
  <c r="F202" i="5"/>
  <c r="C203" i="5"/>
  <c r="F203" i="5"/>
  <c r="C204" i="5"/>
  <c r="F204" i="5"/>
  <c r="C205" i="5"/>
  <c r="F205" i="5"/>
  <c r="C206" i="5"/>
  <c r="F206" i="5"/>
  <c r="C207" i="5"/>
  <c r="F207" i="5"/>
  <c r="C208" i="5"/>
  <c r="C209" i="5"/>
  <c r="C210" i="5"/>
  <c r="F210" i="5"/>
  <c r="C213" i="5"/>
  <c r="C214" i="5"/>
  <c r="C215" i="5"/>
  <c r="C216" i="5"/>
  <c r="C217" i="5"/>
  <c r="F217" i="5"/>
  <c r="D218" i="5"/>
  <c r="E218" i="5"/>
  <c r="G218" i="5"/>
  <c r="H218" i="5"/>
  <c r="C219" i="5"/>
  <c r="C220" i="5"/>
  <c r="C218" i="5" s="1"/>
  <c r="C224" i="5"/>
  <c r="C225" i="5"/>
  <c r="C226" i="5"/>
  <c r="C227" i="5"/>
  <c r="C228" i="5"/>
  <c r="C229" i="5"/>
  <c r="C230" i="5"/>
  <c r="C231" i="5"/>
  <c r="C234" i="5"/>
  <c r="C236" i="5"/>
  <c r="C235" i="5"/>
  <c r="C237" i="5"/>
  <c r="C15" i="5"/>
  <c r="F162" i="5" l="1"/>
  <c r="C8" i="5"/>
  <c r="F8" i="5"/>
</calcChain>
</file>

<file path=xl/connections.xml><?xml version="1.0" encoding="utf-8"?>
<connections xmlns="http://schemas.openxmlformats.org/spreadsheetml/2006/main">
  <connection id="1" sourceFile="\\inec_nas_01\Sociales\MIGRA\BASE DE DATOS\BASE DE DATOS 2022\TOCUMEN 2022\ENTRADA\ACCESS\JUNIO.accdb" keepAlive="1" name="JUNIO" type="5" refreshedVersion="0">
    <dbPr connection="Provider=Microsoft.ACE.OLEDB.12.0;Password=&quot;&quot;;User ID=Admin;Data Source=\\inec_nas_01\Sociales\MIGRA\BASE DE DATOS\BASE DE DATOS 2022\TOCUMEN 2022\ENTRADA\ACCESS\JUNIO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2" sourceFile="\\inec_nas_01\Sociales\MIGRA\BASE DE DATOS\BASE DE DATOS 2022\TOCUMEN 2022\ENTRADA\ACCESS\NOVIEMBRE A DICIEMBRE.accdb" keepAlive="1" name="NOVIEMBRE A DICIEMBRE" type="5" refreshedVersion="4">
    <dbPr connection="Provider=Microsoft.ACE.OLEDB.12.0;User ID=Admin;Data Source=\\inec_nas_01\Sociales\MIGRA\BASE DE DATOS\BASE DE DATOS 2022\TOCUMEN 2022\ENTRADA\ACCESS\NOVIEMBRE A DICIEMBRE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3" commandType="3"/>
  </connection>
  <connection id="3" sourceFile="\\INEC_NAS_01\Sociales\MIGRA\BASE DE DATOS\BASE DE DATOS 2020\TOCUMEN 2020\ENTRADA\ACCESS\TOCUMEN AÑO 2020.accdb" keepAlive="1" name="TOCUMEN AÑO 2020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4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5" sourceFile="\\inec_nas_01\Sociales\MIGRA\BASE DE DATOS\BASE DE DATOS 2021\TOCUMEN 2021\ENTRADA\ACCESS\TOCUMEN AÑO 2021.accdb" keepAlive="1" name="TOCUMEN AÑO 202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6" sourceFile="\\inec_nas_01\Sociales\MIGRA\BASE DE DATOS\BASE DE DATOS 2022\TOCUMEN 2022\ENTRADA\ACCESS\TOCUMEN AÑO 2022.accdb" keepAlive="1" name="TOCUMEN AÑO 2022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1" commandType="3"/>
  </connection>
  <connection id="7" sourceFile="\\inec_nas_01\Sociales\MIGRA\BASE DE DATOS\BASE DE DATOS 2022\TOCUMEN 2022\ENTRADA\ACCESS\TOCUMEN AÑO 2022.accdb" keepAlive="1" name="TOCUMEN AÑO 20221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2" commandType="3"/>
  </connection>
  <connection id="8" sourceFile="\\inec_nas_01\Sociales\MIGRA\BASE DE DATOS\BASE DE DATOS 2022\TOCUMEN 2022\ENTRADA\ACCESS\TOCUMEN AÑO 2022.accdb" keepAlive="1" name="TOCUMEN AÑO 202210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9" sourceFile="\\inec_nas_01\Sociales\MIGRA\BASE DE DATOS\BASE DE DATOS 2022\TOCUMEN 2022\ENTRADA\ACCESS\TOCUMEN AÑO 2022.accdb" keepAlive="1" name="TOCUMEN AÑO 202211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0" sourceFile="\\inec_nas_01\Sociales\MIGRA\BASE DE DATOS\BASE DE DATOS 2022\TOCUMEN 2022\ENTRADA\ACCESS\TOCUMEN AÑO 2022.accdb" keepAlive="1" name="TOCUMEN AÑO 202212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11" sourceFile="\\inec_nas_01\Sociales\MIGRA\BASE DE DATOS\BASE DE DATOS 2022\TOCUMEN 2022\ENTRADA\ACCESS\TOCUMEN AÑO 2022.accdb" keepAlive="1" name="TOCUMEN AÑO 202213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12" sourceFile="\\inec_nas_01\Sociales\MIGRA\BASE DE DATOS\BASE DE DATOS 2022\TOCUMEN 2022\ENTRADA\ACCESS\TOCUMEN AÑO 2022.accdb" keepAlive="1" name="TOCUMEN AÑO 202214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3" sourceFile="\\inec_nas_01\Sociales\MIGRA\BASE DE DATOS\BASE DE DATOS 2022\TOCUMEN 2022\ENTRADA\ACCESS\TOCUMEN AÑO 2022.accdb" keepAlive="1" name="TOCUMEN AÑO 202215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4" sourceFile="\\inec_nas_01\Sociales\MIGRA\BASE DE DATOS\BASE DE DATOS 2022\TOCUMEN 2022\ENTRADA\ACCESS\TOCUMEN AÑO 2022.accdb" keepAlive="1" name="TOCUMEN AÑO 202216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5" sourceFile="\\inec_nas_01\Sociales\MIGRA\BASE DE DATOS\BASE DE DATOS 2022\TOCUMEN 2022\ENTRADA\ACCESS\TOCUMEN AÑO 2022.accdb" keepAlive="1" name="TOCUMEN AÑO 202217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6" sourceFile="\\inec_nas_01\Sociales\MIGRA\BASE DE DATOS\BASE DE DATOS 2022\TOCUMEN 2022\ENTRADA\ACCESS\TOCUMEN AÑO 2022.accdb" keepAlive="1" name="TOCUMEN AÑO 202218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17" sourceFile="\\inec_nas_01\Sociales\MIGRA\BASE DE DATOS\BASE DE DATOS 2022\TOCUMEN 2022\ENTRADA\ACCESS\TOCUMEN AÑO 2022.accdb" keepAlive="1" name="TOCUMEN AÑO 202219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8" sourceFile="\\inec_nas_01\Sociales\MIGRA\BASE DE DATOS\BASE DE DATOS 2022\TOCUMEN 2022\ENTRADA\ACCESS\TOCUMEN AÑO 2022.accdb" keepAlive="1" name="TOCUMEN AÑO 20222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1" commandType="3"/>
  </connection>
  <connection id="19" sourceFile="\\inec_nas_01\Sociales\MIGRA\BASE DE DATOS\BASE DE DATOS 2022\TOCUMEN 2022\ENTRADA\ACCESS\TOCUMEN AÑO 2022.accdb" keepAlive="1" name="TOCUMEN AÑO 202220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20" sourceFile="\\inec_nas_01\Sociales\MIGRA\BASE DE DATOS\BASE DE DATOS 2022\TOCUMEN 2022\ENTRADA\ACCESS\TOCUMEN AÑO 2022.accdb" keepAlive="1" name="TOCUMEN AÑO 202221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21" sourceFile="\\inec_nas_01\Sociales\MIGRA\BASE DE DATOS\BASE DE DATOS 2022\TOCUMEN 2022\ENTRADA\ACCESS\TOCUMEN AÑO 2022.accdb" keepAlive="1" name="TOCUMEN AÑO 202222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22" sourceFile="\\inec_nas_01\Sociales\MIGRA\BASE DE DATOS\BASE DE DATOS 2022\TOCUMEN 2022\ENTRADA\ACCESS\TOCUMEN AÑO 2022.accdb" keepAlive="1" name="TOCUMEN AÑO 202223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23" sourceFile="\\inec_nas_01\Sociales\MIGRA\BASE DE DATOS\BASE DE DATOS 2022\TOCUMEN 2022\ENTRADA\ACCESS\TOCUMEN AÑO 2022.accdb" keepAlive="1" name="TOCUMEN AÑO 202224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24" sourceFile="\\inec_nas_01\Sociales\MIGRA\BASE DE DATOS\BASE DE DATOS 2022\TOCUMEN 2022\ENTRADA\ACCESS\TOCUMEN AÑO 2022.accdb" keepAlive="1" name="TOCUMEN AÑO 202225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25" sourceFile="\\inec_nas_01\Sociales\MIGRA\BASE DE DATOS\BASE DE DATOS 2022\TOCUMEN 2022\ENTRADA\ACCESS\TOCUMEN AÑO 2022.accdb" keepAlive="1" name="TOCUMEN AÑO 202226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26" sourceFile="\\inec_nas_01\Sociales\MIGRA\BASE DE DATOS\BASE DE DATOS 2022\TOCUMEN 2022\ENTRADA\ACCESS\TOCUMEN AÑO 2022.accdb" keepAlive="1" name="TOCUMEN AÑO 202227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27" sourceFile="\\inec_nas_01\Sociales\MIGRA\BASE DE DATOS\BASE DE DATOS 2022\TOCUMEN 2022\ENTRADA\ACCESS\TOCUMEN AÑO 2022.accdb" keepAlive="1" name="TOCUMEN AÑO 202228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28" sourceFile="\\inec_nas_01\Sociales\MIGRA\BASE DE DATOS\BASE DE DATOS 2022\TOCUMEN 2022\ENTRADA\ACCESS\TOCUMEN AÑO 2022.accdb" keepAlive="1" name="TOCUMEN AÑO 202229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29" sourceFile="\\inec_nas_01\Sociales\MIGRA\BASE DE DATOS\BASE DE DATOS 2022\TOCUMEN 2022\ENTRADA\ACCESS\TOCUMEN AÑO 2022.accdb" keepAlive="1" name="TOCUMEN AÑO 20223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30" sourceFile="\\inec_nas_01\Sociales\MIGRA\BASE DE DATOS\BASE DE DATOS 2022\TOCUMEN 2022\ENTRADA\ACCESS\TOCUMEN AÑO 2022.accdb" keepAlive="1" name="TOCUMEN AÑO 20224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31" sourceFile="\\inec_nas_01\Sociales\MIGRA\BASE DE DATOS\BASE DE DATOS 2022\TOCUMEN 2022\ENTRADA\ACCESS\TOCUMEN AÑO 2022.accdb" keepAlive="1" name="TOCUMEN AÑO 20225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32" sourceFile="\\inec_nas_01\Sociales\MIGRA\BASE DE DATOS\BASE DE DATOS 2022\TOCUMEN 2022\ENTRADA\ACCESS\TOCUMEN AÑO 2022.accdb" keepAlive="1" name="TOCUMEN AÑO 20226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33" sourceFile="\\inec_nas_01\Sociales\MIGRA\BASE DE DATOS\BASE DE DATOS 2022\TOCUMEN 2022\ENTRADA\ACCESS\TOCUMEN AÑO 2022.accdb" keepAlive="1" name="TOCUMEN AÑO 20227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34" sourceFile="\\inec_nas_01\Sociales\MIGRA\BASE DE DATOS\BASE DE DATOS 2022\TOCUMEN 2022\ENTRADA\ACCESS\TOCUMEN AÑO 2022.accdb" keepAlive="1" name="TOCUMEN AÑO 20228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35" sourceFile="\\inec_nas_01\Sociales\MIGRA\BASE DE DATOS\BASE DE DATOS 2022\TOCUMEN 2022\ENTRADA\ACCESS\TOCUMEN AÑO 2022.accdb" keepAlive="1" name="TOCUMEN AÑO 20229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36" sourceFile="Y:\MIGRA\BASE DE DATOS\BASE DE DATOS 2019\TOCUMEN\ENTRADA\ACCESS\TOCUMEN ENERO A DIC. 2019- copia.accdb" keepAlive="1" name="TOCUMEN ENERO A DIC. 2019- copia" type="5" refreshedVersion="4">
    <dbPr connection="Provider=Microsoft.ACE.OLEDB.12.0;User ID=Admin;Data Source=Y:\MIGRA\BASE DE DATOS\BASE DE DATOS 2019\TOCUMEN\ENTRADA\ACCESS\TOCUMEN ENERO A DIC. 2019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19 Consulta" commandType="3"/>
  </connection>
  <connection id="37" sourceFile="\\INEC_NAS_01\Sociales\MIGRA\BASE DE DATOS\BASE DE DATOS 2023\TOCUMEN 2023\ENTRADA\ACCESS\TOCUMEN ENTRADAS 2023_Backup.accdb" keepAlive="1" name="TOCUMEN ENTRADAS 2023_Backup" type="5" refreshedVersion="4">
    <dbPr connection="Provider=Microsoft.ACE.OLEDB.12.0;User ID=Admin;Data Source=\\INEC_NAS_01\Sociales\MIGRA\BASE DE DATOS\BASE DE DATOS 2023\TOCUMEN 2023\ENTRADA\ACCESS\TOCUMEN ENTRADAS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8" sourceFile="Z:\MIGRA\BASE DE DATOS\BASE DE DATOS 2023\TOCUMEN 2023\ENTRADA\ACCESS\TOCUMEN ENTRADAS 2023_Backup.accdb" keepAlive="1" name="TOCUMEN ENTRADAS 2023_Backup1" type="5" refreshedVersion="4">
    <dbPr connection="Provider=Microsoft.ACE.OLEDB.12.0;User ID=Admin;Data Source=Z:\MIGRA\BASE DE DATOS\BASE DE DATOS 2023\TOCUMEN 2023\ENTRADA\ACCESS\TOCUMEN ENTRADAS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9" sourceFile="Z:\MIGRA\BASE DE DATOS\BASE DE DATOS 2023\TOCUMEN 2023\ENTRADA\ACCESS\TOCUMEN ENTRADAS 2023_Backup.accdb" keepAlive="1" name="TOCUMEN ENTRADAS 2023_Backup2" type="5" refreshedVersion="0">
    <dbPr connection="Provider=Microsoft.ACE.OLEDB.12.0;Password=&quot;&quot;;User ID=Admin;Data Source=Z:\MIGRA\BASE DE DATOS\BASE DE DATOS 2023\TOCUMEN 2023\ENTRADA\ACCESS\TOCUMEN ENTRADAS 2023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40" sourceFile="\\INEC_NAS_01\Sociales\MIGRA\BASE DE DATOS\BASE DE DATOS 2023\TOCUMEN 2023\ENTRADA\ACCESS\TOCUMEN ENTRADAS 2023_Backup.accdb" keepAlive="1" name="TOCUMEN ENTRADAS 2023_Backup3" type="5" refreshedVersion="4">
    <dbPr connection="Provider=Microsoft.ACE.OLEDB.12.0;User ID=Admin;Data Source=\\INEC_NAS_01\Sociales\MIGRA\BASE DE DATOS\BASE DE DATOS 2023\TOCUMEN 2023\ENTRADA\ACCESS\TOCUMEN ENTRADAS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41" sourceFile="\\inec_nas_01\Sociales\MIGRA\BASE DE DATOS\BASE DE DATOS 2023\TOCUMEN 2023\ENTRADA\ACCESS\TOCUMEN ENTRADAS 2023_Backup.accdb" keepAlive="1" name="TOCUMEN ENTRADAS 2023_Backup4" type="5" refreshedVersion="0">
    <dbPr connection="Provider=Microsoft.ACE.OLEDB.12.0;Password=&quot;&quot;;User ID=Admin;Data Source=\\inec_nas_01\Sociales\MIGRA\BASE DE DATOS\BASE DE DATOS 2023\TOCUMEN 2023\ENTRADA\ACCESS\TOCUMEN ENTRADAS 2023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LIO 3" commandType="3"/>
  </connection>
  <connection id="42" sourceFile="\\inec_nas_01\Sociales\MIGRA\BASE DE DATOS\BASE DE DATOS 2023\TOCUMEN 2023\ENTRADA\ACCESS\TOCUMEN ENTRADAS 2023_Backup.accdb" keepAlive="1" name="TOCUMEN ENTRADAS 2023_Backup5" type="5" refreshedVersion="4">
    <dbPr connection="Provider=Microsoft.ACE.OLEDB.12.0;User ID=Admin;Data Source=\\inec_nas_01\Sociales\MIGRA\BASE DE DATOS\BASE DE DATOS 2023\TOCUMEN 2023\ENTRADA\ACCESS\TOCUMEN ENTRADAS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LIO 3" commandType="3"/>
  </connection>
  <connection id="43" sourceFile="\\inec_nas_01\Sociales\MIGRA\BASE DE DATOS\BASE DE DATOS 2022\TOCUMEN 2022\ENTRADA\ACCESS\TOCUMEN ENTRADAS AÑO 2022.accdb" keepAlive="1" name="TOCUMEN ENTRADAS AÑO 20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44" sourceFile="\\inec_nas_01\Sociales\MIGRA\BASE DE DATOS\BASE DE DATOS 2022\TOCUMEN 2022\ENTRADA\ACCESS\TOCUMEN ENTRADAS AÑO 2022.accdb" keepAlive="1" name="TOCUMEN ENTRADAS AÑO 20221" type="5" refreshedVersion="0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45" sourceFile="\\inec_nas_01\Sociales\MIGRA\BASE DE DATOS\BASE DE DATOS 2022\TOCUMEN 2022\ENTRADA\ACCESS\TOCUMEN ENTRADAS AÑO 2022.accdb" keepAlive="1" name="TOCUMEN ENTRADAS AÑO 20222" type="5" refreshedVersion="0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46" sourceFile="\\inec_nas_01\Sociales\MIGRA\BASE DE DATOS\BASE DE DATOS 2022\TOCUMEN 2022\ENTRADA\ACCESS\TOCUMEN ENTRADAS AÑO 2022.accdb" keepAlive="1" name="TOCUMEN ENTRADAS AÑO 20223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47" sourceFile="\\inec_nas_01\Sociales\MIGRA\BASE DE DATOS\BASE DE DATOS 2022\TOCUMEN 2022\ENTRADA\ACCESS\TOCUMEN ENTRADAS AÑO 2022.accdb" keepAlive="1" name="TOCUMEN ENTRADAS AÑO 20224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48" sourceFile="\\inec_nas_01\Sociales\MIGRA\BASE DE DATOS\BASE DE DATOS 2023\TOCUMEN 2023\ENTRADA\ACCESS\TOCUMEN ENTRADAS AÑO 2023.accdb" keepAlive="1" name="TOCUMEN ENTRADAS AÑO 2023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49" sourceFile="\\inec_nas_01\Sociales\MIGRA\BASE DE DATOS\BASE DE DATOS 2023\TOCUMEN 2023\ENTRADA\ACCESS\TOCUMEN ENTRADAS AÑO 2023_Backup.accdb" keepAlive="1" name="TOCUMEN ENTRADAS AÑO 2023_Backup" type="5" refreshedVersion="4">
    <dbPr connection="Provider=Microsoft.ACE.OLEDB.12.0;User ID=Admin;Data Source=\\inec_nas_01\Sociales\MIGRA\BASE DE DATOS\BASE DE DATOS 2023\TOCUMEN 2023\ENTRADA\ACCESS\TOCUMEN ENTRADAS AÑO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50" sourceFile="\\inec_nas_01\Sociales\MIGRA\BASE DE DATOS\BASE DE DATOS 2023\TOCUMEN 2023\ENTRADA\ACCESS\TOCUMEN ENTRADAS AÑO 2023_Backup.accdb" keepAlive="1" name="TOCUMEN ENTRADAS AÑO 2023_Backup1" type="5" refreshedVersion="4">
    <dbPr connection="Provider=Microsoft.ACE.OLEDB.12.0;User ID=Admin;Data Source=\\inec_nas_01\Sociales\MIGRA\BASE DE DATOS\BASE DE DATOS 2023\TOCUMEN 2023\ENTRADA\ACCESS\TOCUMEN ENTRADAS AÑO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51" sourceFile="\\inec_nas_01\Sociales\MIGRA\BASE DE DATOS\BASE DE DATOS 2023\TOCUMEN 2023\ENTRADA\ACCESS\TOCUMEN ENTRADAS AÑO 2023.accdb" keepAlive="1" name="TOCUMEN ENTRADAS AÑO 20231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52" sourceFile="\\inec_nas_01\Sociales\MIGRA\BASE DE DATOS\BASE DE DATOS 2023\TOCUMEN 2023\ENTRADA\ACCESS\TOCUMEN ENTRADAS AÑO 2023.accdb" keepAlive="1" name="TOCUMEN ENTRADAS AÑO 202310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53" sourceFile="\\inec_nas_01\Sociales\MIGRA\BASE DE DATOS\BASE DE DATOS 2023\TOCUMEN 2023\ENTRADA\ACCESS\TOCUMEN ENTRADAS AÑO 2023.accdb" keepAlive="1" name="TOCUMEN ENTRADAS AÑO 202311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54" sourceFile="\\inec_nas_01\Sociales\MIGRA\BASE DE DATOS\BASE DE DATOS 2023\TOCUMEN 2023\ENTRADA\ACCESS\TOCUMEN ENTRADAS AÑO 2023.accdb" keepAlive="1" name="TOCUMEN ENTRADAS AÑO 202312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55" sourceFile="\\inec_nas_01\Sociales\MIGRA\BASE DE DATOS\BASE DE DATOS 2023\TOCUMEN 2023\ENTRADA\ACCESS\TOCUMEN ENTRADAS AÑO 2023.accdb" keepAlive="1" name="TOCUMEN ENTRADAS AÑO 202313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56" sourceFile="\\inec_nas_01\Sociales\MIGRA\BASE DE DATOS\BASE DE DATOS 2023\TOCUMEN 2023\ENTRADA\ACCESS\TOCUMEN ENTRADAS AÑO 2023.accdb" keepAlive="1" name="TOCUMEN ENTRADAS AÑO 202314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57" sourceFile="\\inec_nas_01\Sociales\MIGRA\BASE DE DATOS\BASE DE DATOS 2023\TOCUMEN 2023\ENTRADA\ACCESS\TOCUMEN ENTRADAS AÑO 2023.accdb" keepAlive="1" name="TOCUMEN ENTRADAS AÑO 202315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58" sourceFile="\\inec_nas_01\Sociales\MIGRA\BASE DE DATOS\BASE DE DATOS 2023\TOCUMEN 2023\ENTRADA\ACCESS\TOCUMEN ENTRADAS AÑO 2023.accdb" keepAlive="1" name="TOCUMEN ENTRADAS AÑO 202316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59" sourceFile="\\inec_nas_01\Sociales\MIGRA\BASE DE DATOS\BASE DE DATOS 2023\TOCUMEN 2023\ENTRADA\ACCESS\TOCUMEN ENTRADAS AÑO 2023.accdb" keepAlive="1" name="TOCUMEN ENTRADAS AÑO 202317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60" sourceFile="\\inec_nas_01\Sociales\MIGRA\BASE DE DATOS\BASE DE DATOS 2023\TOCUMEN 2023\ENTRADA\ACCESS\TOCUMEN ENTRADAS AÑO 2023.accdb" keepAlive="1" name="TOCUMEN ENTRADAS AÑO 202318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61" sourceFile="\\inec_nas_01\Sociales\MIGRA\BASE DE DATOS\BASE DE DATOS 2023\TOCUMEN 2023\ENTRADA\ACCESS\TOCUMEN ENTRADAS AÑO 2023.accdb" keepAlive="1" name="TOCUMEN ENTRADAS AÑO 202319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62" sourceFile="\\inec_nas_01\Sociales\MIGRA\BASE DE DATOS\BASE DE DATOS 2023\TOCUMEN 2023\ENTRADA\ACCESS\TOCUMEN ENTRADAS AÑO 2023.accdb" keepAlive="1" name="TOCUMEN ENTRADAS AÑO 20232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63" sourceFile="\\inec_nas_01\Sociales\MIGRA\BASE DE DATOS\BASE DE DATOS 2023\TOCUMEN 2023\ENTRADA\ACCESS\TOCUMEN ENTRADAS AÑO 2023.accdb" keepAlive="1" name="TOCUMEN ENTRADAS AÑO 202320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64" sourceFile="\\inec_nas_01\Sociales\MIGRA\BASE DE DATOS\BASE DE DATOS 2023\TOCUMEN 2023\ENTRADA\ACCESS\TOCUMEN ENTRADAS AÑO 2023.accdb" keepAlive="1" name="TOCUMEN ENTRADAS AÑO 20233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65" sourceFile="\\inec_nas_01\Sociales\MIGRA\BASE DE DATOS\BASE DE DATOS 2023\TOCUMEN 2023\ENTRADA\ACCESS\TOCUMEN ENTRADAS AÑO 2023.accdb" keepAlive="1" name="TOCUMEN ENTRADAS AÑO 20234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66" sourceFile="\\inec_nas_01\Sociales\MIGRA\BASE DE DATOS\BASE DE DATOS 2023\TOCUMEN 2023\ENTRADA\ACCESS\TOCUMEN ENTRADAS AÑO 2023.accdb" keepAlive="1" name="TOCUMEN ENTRADAS AÑO 20235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67" sourceFile="\\inec_nas_01\Sociales\MIGRA\BASE DE DATOS\BASE DE DATOS 2023\TOCUMEN 2023\ENTRADA\ACCESS\TOCUMEN ENTRADAS AÑO 2023.accdb" keepAlive="1" name="TOCUMEN ENTRADAS AÑO 20236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68" sourceFile="\\inec_nas_01\Sociales\MIGRA\BASE DE DATOS\BASE DE DATOS 2023\TOCUMEN 2023\ENTRADA\ACCESS\TOCUMEN ENTRADAS AÑO 2023.accdb" keepAlive="1" name="TOCUMEN ENTRADAS AÑO 20237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69" sourceFile="\\inec_nas_01\Sociales\MIGRA\BASE DE DATOS\BASE DE DATOS 2023\TOCUMEN 2023\ENTRADA\ACCESS\TOCUMEN ENTRADAS AÑO 2023.accdb" keepAlive="1" name="TOCUMEN ENTRADAS AÑO 20238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70" sourceFile="\\inec_nas_01\Sociales\MIGRA\BASE DE DATOS\BASE DE DATOS 2023\TOCUMEN 2023\ENTRADA\ACCESS\TOCUMEN ENTRADAS AÑO 2023.accdb" keepAlive="1" name="TOCUMEN ENTRADAS AÑO 20239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71" keepAlive="1" name="TOCUMEN MAYO - AGOSTO 2019" type="5" refreshedVersion="4">
    <dbPr connection="" commandType="3"/>
  </connection>
</connections>
</file>

<file path=xl/sharedStrings.xml><?xml version="1.0" encoding="utf-8"?>
<sst xmlns="http://schemas.openxmlformats.org/spreadsheetml/2006/main" count="278" uniqueCount="242">
  <si>
    <t>Entrada de pasajeros</t>
  </si>
  <si>
    <t>Total</t>
  </si>
  <si>
    <t>Hombres</t>
  </si>
  <si>
    <t>Mujeres</t>
  </si>
  <si>
    <t>África</t>
  </si>
  <si>
    <t>América Central</t>
  </si>
  <si>
    <t>América del Norte</t>
  </si>
  <si>
    <t>América del Sur</t>
  </si>
  <si>
    <t>Antillas</t>
  </si>
  <si>
    <t>Asia</t>
  </si>
  <si>
    <t>Europa</t>
  </si>
  <si>
    <t>Oceanía</t>
  </si>
  <si>
    <t>Asia: (Continuación)</t>
  </si>
  <si>
    <t>África: (Continuación)</t>
  </si>
  <si>
    <t>Fuente: Servicio Nacional de Migración.</t>
  </si>
  <si>
    <t>TOTAL</t>
  </si>
  <si>
    <t>- Cantidad nula o cero.</t>
  </si>
  <si>
    <t>País</t>
  </si>
  <si>
    <t>Nacionalidad</t>
  </si>
  <si>
    <t>Domicilio permanente</t>
  </si>
  <si>
    <t>América del Sur: (Continuación)</t>
  </si>
  <si>
    <t>Europa: (Continuación)</t>
  </si>
  <si>
    <t xml:space="preserve">  Cuadro 7. ENTRADA DE PASAJEROS A LA REPÚBLICA POR EL AEROPUERTO INTERNACIONAL DE TOCUMEN, </t>
  </si>
  <si>
    <t>Angola</t>
  </si>
  <si>
    <t>Argelia</t>
  </si>
  <si>
    <t>Botsuana</t>
  </si>
  <si>
    <t>Burkina Faso</t>
  </si>
  <si>
    <t>Burundi</t>
  </si>
  <si>
    <t>Cabo Verde</t>
  </si>
  <si>
    <t>Camerún</t>
  </si>
  <si>
    <t>Chad</t>
  </si>
  <si>
    <t>Comores</t>
  </si>
  <si>
    <t>Eritrea</t>
  </si>
  <si>
    <t>Etiopía</t>
  </si>
  <si>
    <t>Gabón</t>
  </si>
  <si>
    <t>Gambia</t>
  </si>
  <si>
    <t>Ghana</t>
  </si>
  <si>
    <t>Guinea</t>
  </si>
  <si>
    <t>Guinea Bissau</t>
  </si>
  <si>
    <t>Kenia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</si>
  <si>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</si>
  <si>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</si>
  <si>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</si>
  <si>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</si>
  <si>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</si>
  <si>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</si>
  <si>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</si>
  <si>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</si>
  <si>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</si>
  <si>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</si>
  <si>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</si>
  <si>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</si>
  <si>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Ruanda</t>
  </si>
  <si>
    <t>Senegal</t>
  </si>
  <si>
    <t>Seychelles</t>
  </si>
  <si>
    <t>Sierra Leona</t>
  </si>
  <si>
    <t>Somalia</t>
  </si>
  <si>
    <t>Suazilandia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</si>
  <si>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</si>
  <si>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</si>
  <si>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</si>
  <si>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</si>
  <si>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</si>
  <si>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</si>
  <si>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</si>
  <si>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</si>
  <si>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</si>
  <si>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</si>
  <si>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</si>
  <si>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</si>
  <si>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</si>
  <si>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</si>
  <si>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</si>
  <si>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Bermudas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</si>
  <si>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</si>
  <si>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</si>
  <si>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</si>
  <si>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</si>
  <si>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</si>
  <si>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</si>
  <si>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</si>
  <si>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</si>
  <si>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</si>
  <si>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</si>
  <si>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</si>
  <si>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</si>
  <si>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</si>
  <si>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</si>
  <si>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Bahamas</t>
  </si>
  <si>
    <t>Barbados</t>
  </si>
  <si>
    <t>Cuba</t>
  </si>
  <si>
    <t>Dominica</t>
  </si>
  <si>
    <t>Granada</t>
  </si>
  <si>
    <t>Guadalupe</t>
  </si>
  <si>
    <t>Haití</t>
  </si>
  <si>
    <t>Islas Caimán</t>
  </si>
  <si>
    <t>Jamaica</t>
  </si>
  <si>
    <t>Puerto Rico</t>
  </si>
  <si>
    <t>República Dominicana</t>
  </si>
  <si>
    <t>Santa Lucía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</si>
  <si>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</si>
  <si>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</si>
  <si>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</si>
  <si>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</si>
  <si>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</si>
  <si>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</si>
  <si>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</si>
  <si>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</si>
  <si>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</si>
  <si>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</si>
  <si>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</si>
  <si>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</si>
  <si>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</si>
  <si>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</si>
  <si>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</si>
  <si>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</si>
  <si>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</si>
  <si>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</si>
  <si>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</si>
  <si>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</si>
  <si>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</si>
  <si>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</si>
  <si>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</si>
  <si>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</si>
  <si>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</si>
  <si>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</si>
  <si>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</si>
  <si>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</si>
  <si>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</si>
  <si>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</si>
  <si>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</si>
  <si>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</si>
  <si>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</si>
  <si>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</si>
  <si>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</si>
  <si>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</si>
  <si>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</si>
  <si>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</si>
  <si>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</si>
  <si>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</si>
  <si>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</si>
  <si>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</si>
  <si>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</si>
  <si>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</si>
  <si>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</si>
  <si>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</si>
  <si>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</si>
  <si>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</si>
  <si>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</si>
  <si>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</si>
  <si>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</si>
  <si>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</si>
  <si>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</si>
  <si>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</si>
  <si>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</si>
  <si>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</si>
  <si>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</si>
  <si>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</si>
  <si>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</si>
  <si>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</si>
  <si>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</si>
  <si>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</si>
  <si>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</si>
  <si>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</si>
  <si>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</si>
  <si>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</si>
  <si>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</si>
  <si>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</si>
  <si>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</si>
  <si>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</si>
  <si>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</si>
  <si>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</si>
  <si>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</si>
  <si>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</si>
  <si>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</si>
  <si>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</si>
  <si>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</si>
  <si>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</si>
  <si>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</si>
  <si>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</si>
  <si>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</si>
  <si>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</si>
  <si>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</si>
  <si>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</si>
  <si>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</si>
  <si>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</si>
  <si>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</si>
  <si>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Islas Cook</t>
  </si>
  <si>
    <t>Islas Marshall</t>
  </si>
  <si>
    <t>Micronesia</t>
  </si>
  <si>
    <t>Nueva Zelanda</t>
  </si>
  <si>
    <t>Papúa Nueva Guinea</t>
  </si>
  <si>
    <t>Polinesia Francesa</t>
  </si>
  <si>
    <t>Samoa Americana</t>
  </si>
  <si>
    <t>Samoa Occidental</t>
  </si>
  <si>
    <t>Tonga</t>
  </si>
  <si>
    <t>Tuvalu</t>
  </si>
  <si>
    <t>Vanuatu</t>
  </si>
  <si>
    <t>República Centroafricana</t>
  </si>
  <si>
    <t>Aruba</t>
  </si>
  <si>
    <t>Islas Salomón</t>
  </si>
  <si>
    <t>Estados Unidos de América</t>
  </si>
  <si>
    <t>Antigua y Barbuda</t>
  </si>
  <si>
    <t>Islas Vírgenes (Reino Unido)</t>
  </si>
  <si>
    <t>San Vicente y Las Granadinas</t>
  </si>
  <si>
    <t>Trinidad y Tobago</t>
  </si>
  <si>
    <t>Bosnia y Herzegovina</t>
  </si>
  <si>
    <t xml:space="preserve">Irlanda </t>
  </si>
  <si>
    <t>República de Belarús</t>
  </si>
  <si>
    <t>Corea del Sur</t>
  </si>
  <si>
    <t>Unión de Myanmar</t>
  </si>
  <si>
    <t>República de Sudáfrica</t>
  </si>
  <si>
    <t>Santo Tomé y Príncipe</t>
  </si>
  <si>
    <t>Islas Heard y Mcdonald</t>
  </si>
  <si>
    <t>República Democrática del Congo</t>
  </si>
  <si>
    <t xml:space="preserve">Nueva Caledonia </t>
  </si>
  <si>
    <t>Brunéi</t>
  </si>
  <si>
    <t>Guinea Ecuatorial</t>
  </si>
  <si>
    <t>Níger</t>
  </si>
  <si>
    <t>Bonaire</t>
  </si>
  <si>
    <t>República del Congo</t>
  </si>
  <si>
    <t>Islas Marianas del Norte</t>
  </si>
  <si>
    <t>Martinica</t>
  </si>
  <si>
    <t>Groenlandia</t>
  </si>
  <si>
    <t>Curazao</t>
  </si>
  <si>
    <t>Escocia</t>
  </si>
  <si>
    <t>Kosovo</t>
  </si>
  <si>
    <t>Guam</t>
  </si>
  <si>
    <t>Costa de Marfil</t>
  </si>
  <si>
    <t>República Árabe de Egipto</t>
  </si>
  <si>
    <t>República Democrática Popular Laos</t>
  </si>
  <si>
    <t>Turcos y Caicos</t>
  </si>
  <si>
    <t>-</t>
  </si>
  <si>
    <t>Macao</t>
  </si>
  <si>
    <t xml:space="preserve">Isla Bouvet </t>
  </si>
  <si>
    <t>Lesoto</t>
  </si>
  <si>
    <t>Saint Kitts and Nevis</t>
  </si>
  <si>
    <t>Georgia del Sur y Las Islas del Sur de Sandwich</t>
  </si>
  <si>
    <t xml:space="preserve">Bahréin </t>
  </si>
  <si>
    <t>Benín</t>
  </si>
  <si>
    <t>POR  PAÍS DE NACIONALIDAD, DOMICILIO PERMANENTE Y SEXO, SEGÚN PAÍS: AÑO 2023</t>
  </si>
  <si>
    <t>Oceanía: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</si>
</sst>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5" fillId="0" borderId="0" xfId="0" applyFont="1"/>
    <xf numFmtId="3" fontId="1" fillId="0" borderId="0" xfId="0" applyNumberFormat="1" applyFont="1" applyBorder="1"/>
    <xf numFmtId="0" fontId="3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4" fillId="0" borderId="0" xfId="0" applyFont="1"/>
    <xf numFmtId="0" fontId="2" fillId="0" borderId="0" xfId="0" applyFont="1" applyBorder="1"/>
    <xf numFmtId="0" fontId="6" fillId="0" borderId="0" xfId="0" applyFont="1"/>
    <xf numFmtId="0" fontId="0" fillId="0" borderId="0" xfId="0" applyBorder="1"/>
    <xf numFmtId="0" fontId="5" fillId="0" borderId="0" xfId="0" applyFon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Border="1"/>
    <xf numFmtId="3" fontId="0" fillId="0" borderId="0" xfId="0" applyNumberFormat="1"/>
    <xf numFmtId="3" fontId="1" fillId="0" borderId="0" xfId="0" applyNumberFormat="1" applyFont="1"/>
    <xf numFmtId="3" fontId="1" fillId="0" borderId="4" xfId="0" applyNumberFormat="1" applyFont="1" applyBorder="1"/>
    <xf numFmtId="3" fontId="1" fillId="0" borderId="5" xfId="0" applyNumberFormat="1" applyFont="1" applyBorder="1"/>
    <xf numFmtId="3" fontId="0" fillId="0" borderId="2" xfId="0" applyNumberForma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1" fillId="0" borderId="6" xfId="0" applyNumberFormat="1" applyFont="1" applyBorder="1"/>
    <xf numFmtId="164" fontId="1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/>
    <xf numFmtId="164" fontId="2" fillId="0" borderId="0" xfId="0" applyNumberFormat="1" applyFont="1" applyBorder="1" applyAlignment="1">
      <alignment horizontal="right"/>
    </xf>
    <xf numFmtId="164" fontId="6" fillId="0" borderId="0" xfId="0" applyNumberFormat="1" applyFont="1"/>
    <xf numFmtId="164" fontId="6" fillId="0" borderId="6" xfId="0" applyNumberFormat="1" applyFont="1" applyBorder="1"/>
    <xf numFmtId="164" fontId="0" fillId="0" borderId="6" xfId="0" applyNumberFormat="1" applyBorder="1"/>
    <xf numFmtId="0" fontId="0" fillId="0" borderId="0" xfId="0" applyFont="1" applyFill="1" applyBorder="1"/>
    <xf numFmtId="164" fontId="2" fillId="0" borderId="7" xfId="0" applyNumberFormat="1" applyFont="1" applyBorder="1"/>
    <xf numFmtId="164" fontId="2" fillId="0" borderId="7" xfId="0" applyNumberFormat="1" applyFont="1" applyBorder="1" applyAlignment="1">
      <alignment horizontal="right"/>
    </xf>
    <xf numFmtId="164" fontId="6" fillId="0" borderId="0" xfId="0" applyNumberFormat="1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164" fontId="1" fillId="0" borderId="6" xfId="0" applyNumberFormat="1" applyFont="1" applyFill="1" applyBorder="1" applyAlignment="1">
      <alignment horizontal="right"/>
    </xf>
    <xf numFmtId="0" fontId="5" fillId="0" borderId="0" xfId="0" applyFont="1" applyFill="1"/>
    <xf numFmtId="164" fontId="5" fillId="0" borderId="6" xfId="0" applyNumberFormat="1" applyFont="1" applyFill="1" applyBorder="1"/>
    <xf numFmtId="164" fontId="5" fillId="0" borderId="0" xfId="0" applyNumberFormat="1" applyFont="1" applyFill="1"/>
    <xf numFmtId="164" fontId="1" fillId="0" borderId="6" xfId="0" applyNumberFormat="1" applyFont="1" applyFill="1" applyBorder="1"/>
    <xf numFmtId="164" fontId="1" fillId="0" borderId="0" xfId="0" applyNumberFormat="1" applyFont="1" applyFill="1"/>
    <xf numFmtId="164" fontId="0" fillId="0" borderId="0" xfId="0" applyNumberFormat="1" applyFill="1"/>
    <xf numFmtId="164" fontId="4" fillId="0" borderId="0" xfId="0" applyNumberFormat="1" applyFont="1"/>
    <xf numFmtId="0" fontId="1" fillId="0" borderId="0" xfId="0" applyFont="1" applyFill="1" applyBorder="1"/>
    <xf numFmtId="164" fontId="3" fillId="0" borderId="0" xfId="0" applyNumberFormat="1" applyFont="1"/>
    <xf numFmtId="0" fontId="3" fillId="0" borderId="0" xfId="0" applyFont="1" applyFill="1"/>
    <xf numFmtId="1" fontId="5" fillId="0" borderId="0" xfId="0" applyNumberFormat="1" applyFont="1" applyFill="1"/>
    <xf numFmtId="0" fontId="6" fillId="0" borderId="0" xfId="0" applyFont="1" applyFill="1"/>
    <xf numFmtId="0" fontId="1" fillId="0" borderId="0" xfId="0" applyFont="1" applyFill="1"/>
    <xf numFmtId="164" fontId="2" fillId="0" borderId="0" xfId="0" applyNumberFormat="1" applyFont="1" applyBorder="1"/>
    <xf numFmtId="164" fontId="6" fillId="0" borderId="0" xfId="0" applyNumberFormat="1" applyFont="1" applyBorder="1"/>
    <xf numFmtId="164" fontId="2" fillId="0" borderId="0" xfId="0" applyNumberFormat="1" applyFont="1" applyFill="1" applyBorder="1" applyAlignment="1">
      <alignment horizontal="right"/>
    </xf>
    <xf numFmtId="164" fontId="2" fillId="0" borderId="6" xfId="0" applyNumberFormat="1" applyFont="1" applyFill="1" applyBorder="1"/>
    <xf numFmtId="164" fontId="2" fillId="0" borderId="0" xfId="0" applyNumberFormat="1" applyFont="1" applyFill="1" applyBorder="1"/>
    <xf numFmtId="164" fontId="1" fillId="0" borderId="6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0" fillId="0" borderId="6" xfId="0" applyNumberFormat="1" applyFill="1" applyBorder="1"/>
    <xf numFmtId="3" fontId="5" fillId="0" borderId="6" xfId="0" applyNumberFormat="1" applyFont="1" applyFill="1" applyBorder="1"/>
    <xf numFmtId="3" fontId="1" fillId="0" borderId="6" xfId="0" applyNumberFormat="1" applyFont="1" applyFill="1" applyBorder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"/>
  <sheetViews>
    <sheetView tabSelected="1" topLeftCell="A2" zoomScaleNormal="100" workbookViewId="0">
      <selection activeCell="A2" sqref="A2:H2"/>
    </sheetView>
  </sheetViews>
  <sheetFormatPr baseColWidth="10" defaultRowHeight="12.75" x14ac:dyDescent="0.2"/>
  <cols>
    <col min="1" max="1" width="3.28515625" style="2" customWidth="1"/>
    <col min="2" max="2" width="42.42578125" style="2" bestFit="1" customWidth="1"/>
    <col min="3" max="3" width="10.28515625" style="18" customWidth="1"/>
    <col min="4" max="4" width="10.42578125" style="5" customWidth="1"/>
    <col min="5" max="5" width="9.140625" style="5" customWidth="1"/>
    <col min="6" max="6" width="10.7109375" style="19" customWidth="1"/>
    <col min="7" max="8" width="10.7109375" style="20" customWidth="1"/>
    <col min="9" max="9" width="11.42578125" customWidth="1"/>
  </cols>
  <sheetData>
    <row r="1" spans="1:10" ht="16.5" customHeight="1" x14ac:dyDescent="0.2">
      <c r="A1" s="75" t="s">
        <v>22</v>
      </c>
      <c r="B1" s="75"/>
      <c r="C1" s="75"/>
      <c r="D1" s="75"/>
      <c r="E1" s="75"/>
      <c r="F1" s="75"/>
      <c r="G1" s="75"/>
      <c r="H1" s="75"/>
    </row>
    <row r="2" spans="1:10" ht="15.75" customHeight="1" x14ac:dyDescent="0.2">
      <c r="A2" s="76" t="s">
        <v>240</v>
      </c>
      <c r="B2" s="76"/>
      <c r="C2" s="76"/>
      <c r="D2" s="76"/>
      <c r="E2" s="76"/>
      <c r="F2" s="76"/>
      <c r="G2" s="76"/>
      <c r="H2" s="76"/>
    </row>
    <row r="3" spans="1:10" ht="13.5" customHeight="1" x14ac:dyDescent="0.2">
      <c r="C3" s="3"/>
      <c r="D3" s="1"/>
      <c r="E3" s="20"/>
    </row>
    <row r="4" spans="1:10" s="3" customFormat="1" ht="30" customHeight="1" x14ac:dyDescent="0.2">
      <c r="A4" s="79" t="s">
        <v>17</v>
      </c>
      <c r="B4" s="80"/>
      <c r="C4" s="85" t="s">
        <v>0</v>
      </c>
      <c r="D4" s="86"/>
      <c r="E4" s="86"/>
      <c r="F4" s="86"/>
      <c r="G4" s="86"/>
      <c r="H4" s="86"/>
    </row>
    <row r="5" spans="1:10" s="3" customFormat="1" ht="24.95" customHeight="1" x14ac:dyDescent="0.2">
      <c r="A5" s="81"/>
      <c r="B5" s="82"/>
      <c r="C5" s="85" t="s">
        <v>18</v>
      </c>
      <c r="D5" s="86"/>
      <c r="E5" s="86"/>
      <c r="F5" s="85" t="s">
        <v>19</v>
      </c>
      <c r="G5" s="86"/>
      <c r="H5" s="86"/>
    </row>
    <row r="6" spans="1:10" s="3" customFormat="1" ht="24.95" customHeight="1" x14ac:dyDescent="0.2">
      <c r="A6" s="83"/>
      <c r="B6" s="84"/>
      <c r="C6" s="71" t="s">
        <v>1</v>
      </c>
      <c r="D6" s="72" t="s">
        <v>2</v>
      </c>
      <c r="E6" s="73" t="s">
        <v>3</v>
      </c>
      <c r="F6" s="71" t="s">
        <v>1</v>
      </c>
      <c r="G6" s="72" t="s">
        <v>2</v>
      </c>
      <c r="H6" s="74" t="s">
        <v>3</v>
      </c>
    </row>
    <row r="7" spans="1:10" ht="12.95" customHeight="1" x14ac:dyDescent="0.2">
      <c r="C7" s="16"/>
      <c r="D7" s="7"/>
      <c r="E7" s="21"/>
      <c r="G7" s="7"/>
    </row>
    <row r="8" spans="1:10" s="11" customFormat="1" ht="24.95" customHeight="1" x14ac:dyDescent="0.2">
      <c r="A8" s="78" t="s">
        <v>15</v>
      </c>
      <c r="B8" s="78"/>
      <c r="C8" s="39">
        <f t="shared" ref="C8:H8" si="0">SUM(C9+C15+C23+C46+C60+C109+C162+C218)</f>
        <v>2743630</v>
      </c>
      <c r="D8" s="39">
        <f t="shared" si="0"/>
        <v>1492988</v>
      </c>
      <c r="E8" s="64">
        <f t="shared" si="0"/>
        <v>1250642</v>
      </c>
      <c r="F8" s="24">
        <f>SUM(F9+F15+F23+F46+F60+F109+F162+F218)</f>
        <v>2743630</v>
      </c>
      <c r="G8" s="25">
        <f t="shared" si="0"/>
        <v>1492988</v>
      </c>
      <c r="H8" s="24">
        <f t="shared" si="0"/>
        <v>1250642</v>
      </c>
      <c r="I8" s="48"/>
      <c r="J8" s="48"/>
    </row>
    <row r="9" spans="1:10" s="6" customFormat="1" ht="21.2" customHeight="1" x14ac:dyDescent="0.25">
      <c r="A9" s="2" t="s">
        <v>6</v>
      </c>
      <c r="B9" s="12"/>
      <c r="C9" s="39">
        <f t="shared" ref="C9:H9" si="1">SUM(C10:C14)</f>
        <v>555811</v>
      </c>
      <c r="D9" s="39">
        <f t="shared" si="1"/>
        <v>297624</v>
      </c>
      <c r="E9" s="64">
        <f t="shared" si="1"/>
        <v>258187</v>
      </c>
      <c r="F9" s="24">
        <f>SUM(F10:F14)</f>
        <v>513251</v>
      </c>
      <c r="G9" s="25">
        <f t="shared" si="1"/>
        <v>276029</v>
      </c>
      <c r="H9" s="35">
        <f t="shared" si="1"/>
        <v>237222</v>
      </c>
      <c r="I9" s="50"/>
      <c r="J9" s="50"/>
    </row>
    <row r="10" spans="1:10" s="4" customFormat="1" ht="15" customHeight="1" x14ac:dyDescent="0.2">
      <c r="A10" s="15"/>
      <c r="B10" s="14" t="s">
        <v>73</v>
      </c>
      <c r="C10" s="39">
        <f>SUM(D10:E10)</f>
        <v>8</v>
      </c>
      <c r="D10" s="41">
        <v>5</v>
      </c>
      <c r="E10" s="65">
        <v>3</v>
      </c>
      <c r="F10" s="30">
        <f>SUM(G10:H10)</f>
        <v>6</v>
      </c>
      <c r="G10" s="28">
        <v>3</v>
      </c>
      <c r="H10" s="29">
        <v>3</v>
      </c>
    </row>
    <row r="11" spans="1:10" s="4" customFormat="1" ht="15" customHeight="1" x14ac:dyDescent="0.2">
      <c r="A11" s="15"/>
      <c r="B11" s="14" t="s">
        <v>74</v>
      </c>
      <c r="C11" s="39">
        <f>SUM(D11:E11)</f>
        <v>49519</v>
      </c>
      <c r="D11" s="41">
        <v>27400</v>
      </c>
      <c r="E11" s="65">
        <v>22119</v>
      </c>
      <c r="F11" s="30">
        <f>SUM(G11:H11)</f>
        <v>44452</v>
      </c>
      <c r="G11" s="28">
        <v>24884</v>
      </c>
      <c r="H11" s="29">
        <v>19568</v>
      </c>
    </row>
    <row r="12" spans="1:10" s="4" customFormat="1" ht="15" customHeight="1" x14ac:dyDescent="0.2">
      <c r="A12" s="15"/>
      <c r="B12" s="2" t="s">
        <v>201</v>
      </c>
      <c r="C12" s="39">
        <f>SUM(D12:E12)</f>
        <v>433349</v>
      </c>
      <c r="D12" s="41">
        <v>227581</v>
      </c>
      <c r="E12" s="65">
        <v>205768</v>
      </c>
      <c r="F12" s="30">
        <f>SUM(G12:H12)</f>
        <v>401085</v>
      </c>
      <c r="G12" s="28">
        <v>211854</v>
      </c>
      <c r="H12" s="29">
        <v>189231</v>
      </c>
    </row>
    <row r="13" spans="1:10" s="4" customFormat="1" ht="15" customHeight="1" x14ac:dyDescent="0.2">
      <c r="A13" s="15"/>
      <c r="B13" s="2" t="s">
        <v>223</v>
      </c>
      <c r="C13" s="39">
        <f>SUM(D13:E13)</f>
        <v>0</v>
      </c>
      <c r="D13" s="41" t="s">
        <v>232</v>
      </c>
      <c r="E13" s="65" t="s">
        <v>232</v>
      </c>
      <c r="F13" s="30">
        <f>SUM(G13:H13)</f>
        <v>2</v>
      </c>
      <c r="G13" s="28">
        <v>2</v>
      </c>
      <c r="H13" s="29">
        <v>0</v>
      </c>
    </row>
    <row r="14" spans="1:10" s="4" customFormat="1" ht="15" customHeight="1" x14ac:dyDescent="0.2">
      <c r="A14" s="15"/>
      <c r="B14" s="34" t="s">
        <v>75</v>
      </c>
      <c r="C14" s="39">
        <f>SUM(D14:E14)</f>
        <v>72935</v>
      </c>
      <c r="D14" s="41">
        <v>42638</v>
      </c>
      <c r="E14" s="65">
        <v>30297</v>
      </c>
      <c r="F14" s="30">
        <f>SUM(G14:H14)</f>
        <v>67706</v>
      </c>
      <c r="G14" s="28">
        <v>39286</v>
      </c>
      <c r="H14" s="29">
        <v>28420</v>
      </c>
    </row>
    <row r="15" spans="1:10" s="6" customFormat="1" ht="21" customHeight="1" x14ac:dyDescent="0.25">
      <c r="A15" s="2" t="s">
        <v>5</v>
      </c>
      <c r="B15" s="12"/>
      <c r="C15" s="39">
        <f t="shared" ref="C15:H15" si="2">SUM(C16:C22)</f>
        <v>889118</v>
      </c>
      <c r="D15" s="39">
        <f t="shared" si="2"/>
        <v>469217</v>
      </c>
      <c r="E15" s="64">
        <f t="shared" si="2"/>
        <v>419901</v>
      </c>
      <c r="F15" s="38">
        <f t="shared" si="2"/>
        <v>1109861</v>
      </c>
      <c r="G15" s="58">
        <f t="shared" si="2"/>
        <v>612594</v>
      </c>
      <c r="H15" s="38">
        <f t="shared" si="2"/>
        <v>497267</v>
      </c>
      <c r="I15" s="50"/>
      <c r="J15" s="50"/>
    </row>
    <row r="16" spans="1:10" s="4" customFormat="1" ht="15" customHeight="1" x14ac:dyDescent="0.2">
      <c r="A16" s="15"/>
      <c r="B16" s="14" t="s">
        <v>66</v>
      </c>
      <c r="C16" s="39">
        <f t="shared" ref="C16:C21" si="3">SUM(D16:E16)</f>
        <v>1751</v>
      </c>
      <c r="D16" s="66">
        <v>972</v>
      </c>
      <c r="E16" s="66">
        <v>779</v>
      </c>
      <c r="F16" s="30">
        <f>SUM(G16:H16)</f>
        <v>1737</v>
      </c>
      <c r="G16" s="28">
        <v>964</v>
      </c>
      <c r="H16" s="29">
        <v>773</v>
      </c>
    </row>
    <row r="17" spans="1:12" s="4" customFormat="1" ht="15" customHeight="1" x14ac:dyDescent="0.2">
      <c r="A17" s="15"/>
      <c r="B17" s="14" t="s">
        <v>67</v>
      </c>
      <c r="C17" s="39">
        <f t="shared" si="3"/>
        <v>53028</v>
      </c>
      <c r="D17" s="66">
        <v>30648</v>
      </c>
      <c r="E17" s="66">
        <v>22380</v>
      </c>
      <c r="F17" s="30">
        <f t="shared" ref="F17:F22" si="4">SUM(G17:H17)</f>
        <v>49253</v>
      </c>
      <c r="G17" s="28">
        <v>28022</v>
      </c>
      <c r="H17" s="29">
        <v>21231</v>
      </c>
      <c r="I17" s="42"/>
      <c r="J17" s="42"/>
      <c r="K17" s="42"/>
      <c r="L17" s="42"/>
    </row>
    <row r="18" spans="1:12" s="4" customFormat="1" ht="15" customHeight="1" x14ac:dyDescent="0.2">
      <c r="A18" s="15"/>
      <c r="B18" s="14" t="s">
        <v>68</v>
      </c>
      <c r="C18" s="39">
        <f t="shared" si="3"/>
        <v>22611</v>
      </c>
      <c r="D18" s="66">
        <v>12338</v>
      </c>
      <c r="E18" s="66">
        <v>10273</v>
      </c>
      <c r="F18" s="30">
        <f t="shared" si="4"/>
        <v>22011</v>
      </c>
      <c r="G18" s="28">
        <v>11866</v>
      </c>
      <c r="H18" s="29">
        <v>10145</v>
      </c>
      <c r="I18" s="42"/>
      <c r="J18" s="42"/>
      <c r="K18" s="42"/>
      <c r="L18" s="42"/>
    </row>
    <row r="19" spans="1:12" s="4" customFormat="1" ht="15" customHeight="1" x14ac:dyDescent="0.2">
      <c r="A19" s="15"/>
      <c r="B19" s="14" t="s">
        <v>69</v>
      </c>
      <c r="C19" s="39">
        <f t="shared" si="3"/>
        <v>40202</v>
      </c>
      <c r="D19" s="66">
        <v>23202</v>
      </c>
      <c r="E19" s="66">
        <v>17000</v>
      </c>
      <c r="F19" s="30">
        <f t="shared" si="4"/>
        <v>37544</v>
      </c>
      <c r="G19" s="28">
        <v>21447</v>
      </c>
      <c r="H19" s="29">
        <v>16097</v>
      </c>
      <c r="I19" s="42"/>
      <c r="J19" s="42"/>
      <c r="K19" s="42"/>
      <c r="L19" s="63"/>
    </row>
    <row r="20" spans="1:12" s="4" customFormat="1" ht="15" customHeight="1" x14ac:dyDescent="0.2">
      <c r="A20" s="15"/>
      <c r="B20" s="14" t="s">
        <v>70</v>
      </c>
      <c r="C20" s="39">
        <f t="shared" si="3"/>
        <v>30643</v>
      </c>
      <c r="D20" s="66">
        <v>15274</v>
      </c>
      <c r="E20" s="66">
        <v>15369</v>
      </c>
      <c r="F20" s="30">
        <f t="shared" si="4"/>
        <v>29583</v>
      </c>
      <c r="G20" s="28">
        <v>14559</v>
      </c>
      <c r="H20" s="29">
        <v>15024</v>
      </c>
      <c r="I20" s="42"/>
      <c r="J20" s="42"/>
      <c r="K20" s="42"/>
      <c r="L20" s="42"/>
    </row>
    <row r="21" spans="1:12" s="4" customFormat="1" ht="15" customHeight="1" x14ac:dyDescent="0.2">
      <c r="A21" s="15"/>
      <c r="B21" s="14" t="s">
        <v>71</v>
      </c>
      <c r="C21" s="39">
        <f t="shared" si="3"/>
        <v>19380</v>
      </c>
      <c r="D21" s="66">
        <v>8965</v>
      </c>
      <c r="E21" s="66">
        <v>10415</v>
      </c>
      <c r="F21" s="30">
        <f t="shared" si="4"/>
        <v>18425</v>
      </c>
      <c r="G21" s="26">
        <v>8392</v>
      </c>
      <c r="H21" s="29">
        <v>10033</v>
      </c>
      <c r="I21" s="42"/>
      <c r="J21" s="42"/>
      <c r="K21" s="42"/>
      <c r="L21" s="42"/>
    </row>
    <row r="22" spans="1:12" s="4" customFormat="1" ht="15" customHeight="1" x14ac:dyDescent="0.2">
      <c r="A22" s="15"/>
      <c r="B22" s="14" t="s">
        <v>72</v>
      </c>
      <c r="C22" s="39">
        <v>721503</v>
      </c>
      <c r="D22" s="66">
        <v>377818</v>
      </c>
      <c r="E22" s="66">
        <v>343685</v>
      </c>
      <c r="F22" s="57">
        <f t="shared" si="4"/>
        <v>951308</v>
      </c>
      <c r="G22" s="45">
        <v>527344</v>
      </c>
      <c r="H22" s="46">
        <v>423964</v>
      </c>
      <c r="I22" s="42"/>
      <c r="J22" s="44"/>
      <c r="K22" s="42"/>
      <c r="L22" s="42"/>
    </row>
    <row r="23" spans="1:12" s="6" customFormat="1" ht="21.2" customHeight="1" x14ac:dyDescent="0.25">
      <c r="A23" s="2" t="s">
        <v>8</v>
      </c>
      <c r="B23" s="12"/>
      <c r="C23" s="39">
        <f>SUM(C24:C44)</f>
        <v>86861</v>
      </c>
      <c r="D23" s="39">
        <f>SUM(D24:D44)</f>
        <v>40065</v>
      </c>
      <c r="E23" s="64">
        <f>SUM(E24:E44)</f>
        <v>46796</v>
      </c>
      <c r="F23" s="36">
        <f>SUM(F24:F45)</f>
        <v>81716</v>
      </c>
      <c r="G23" s="36">
        <f>SUM(G24:G45)</f>
        <v>37638</v>
      </c>
      <c r="H23" s="36">
        <f>SUM(H24:H45)</f>
        <v>44078</v>
      </c>
      <c r="I23" s="51"/>
      <c r="J23" s="51"/>
      <c r="K23" s="51"/>
      <c r="L23" s="51"/>
    </row>
    <row r="24" spans="1:12" s="4" customFormat="1" ht="15" customHeight="1" x14ac:dyDescent="0.2">
      <c r="A24" s="15"/>
      <c r="B24" s="2" t="s">
        <v>202</v>
      </c>
      <c r="C24" s="39">
        <f t="shared" ref="C24:C45" si="5">SUM(D24:E24)</f>
        <v>227</v>
      </c>
      <c r="D24" s="41">
        <v>124</v>
      </c>
      <c r="E24" s="65">
        <v>103</v>
      </c>
      <c r="F24" s="30">
        <f>SUM(G24:H24)</f>
        <v>217</v>
      </c>
      <c r="G24" s="28">
        <v>117</v>
      </c>
      <c r="H24" s="29">
        <v>100</v>
      </c>
      <c r="I24" s="42"/>
      <c r="J24" s="52"/>
      <c r="K24" s="42"/>
      <c r="L24" s="42"/>
    </row>
    <row r="25" spans="1:12" s="4" customFormat="1" ht="15" customHeight="1" x14ac:dyDescent="0.2">
      <c r="A25" s="15"/>
      <c r="B25" s="2" t="s">
        <v>199</v>
      </c>
      <c r="C25" s="39">
        <f t="shared" si="5"/>
        <v>4</v>
      </c>
      <c r="D25" s="41">
        <v>1</v>
      </c>
      <c r="E25" s="65">
        <v>3</v>
      </c>
      <c r="F25" s="30">
        <f t="shared" ref="F25:F45" si="6">SUM(G25:H25)</f>
        <v>29</v>
      </c>
      <c r="G25" s="28">
        <v>18</v>
      </c>
      <c r="H25" s="29">
        <v>11</v>
      </c>
      <c r="I25" s="42"/>
      <c r="J25" s="42"/>
      <c r="K25" s="42"/>
      <c r="L25" s="42"/>
    </row>
    <row r="26" spans="1:12" s="4" customFormat="1" ht="15" customHeight="1" x14ac:dyDescent="0.2">
      <c r="A26" s="15"/>
      <c r="B26" s="15" t="s">
        <v>88</v>
      </c>
      <c r="C26" s="39">
        <f t="shared" si="5"/>
        <v>1604</v>
      </c>
      <c r="D26" s="41">
        <v>830</v>
      </c>
      <c r="E26" s="65">
        <v>774</v>
      </c>
      <c r="F26" s="30">
        <f t="shared" si="6"/>
        <v>1586</v>
      </c>
      <c r="G26" s="28">
        <v>826</v>
      </c>
      <c r="H26" s="29">
        <v>760</v>
      </c>
      <c r="I26" s="42"/>
      <c r="J26" s="42"/>
      <c r="K26" s="42"/>
      <c r="L26" s="42"/>
    </row>
    <row r="27" spans="1:12" s="4" customFormat="1" ht="15" customHeight="1" x14ac:dyDescent="0.2">
      <c r="A27" s="15"/>
      <c r="B27" s="14" t="s">
        <v>89</v>
      </c>
      <c r="C27" s="39">
        <f t="shared" si="5"/>
        <v>5771</v>
      </c>
      <c r="D27" s="41">
        <v>2242</v>
      </c>
      <c r="E27" s="65">
        <v>3529</v>
      </c>
      <c r="F27" s="30">
        <f t="shared" si="6"/>
        <v>5387</v>
      </c>
      <c r="G27" s="28">
        <v>2022</v>
      </c>
      <c r="H27" s="29">
        <v>3365</v>
      </c>
      <c r="I27" s="42"/>
      <c r="J27" s="42"/>
      <c r="K27" s="42"/>
      <c r="L27" s="42"/>
    </row>
    <row r="28" spans="1:12" s="4" customFormat="1" ht="15" customHeight="1" x14ac:dyDescent="0.2">
      <c r="A28" s="15"/>
      <c r="B28" s="14" t="s">
        <v>219</v>
      </c>
      <c r="C28" s="39">
        <f t="shared" si="5"/>
        <v>40</v>
      </c>
      <c r="D28" s="41">
        <v>27</v>
      </c>
      <c r="E28" s="65">
        <v>13</v>
      </c>
      <c r="F28" s="30">
        <f t="shared" si="6"/>
        <v>39</v>
      </c>
      <c r="G28" s="28">
        <v>27</v>
      </c>
      <c r="H28" s="29">
        <v>12</v>
      </c>
      <c r="I28" s="42"/>
      <c r="J28" s="42"/>
      <c r="K28" s="42"/>
      <c r="L28" s="42"/>
    </row>
    <row r="29" spans="1:12" s="4" customFormat="1" ht="15" customHeight="1" x14ac:dyDescent="0.2">
      <c r="A29" s="15"/>
      <c r="B29" s="14" t="s">
        <v>90</v>
      </c>
      <c r="C29" s="39">
        <f t="shared" si="5"/>
        <v>32283</v>
      </c>
      <c r="D29" s="41">
        <v>15579</v>
      </c>
      <c r="E29" s="65">
        <v>16704</v>
      </c>
      <c r="F29" s="30">
        <f t="shared" si="6"/>
        <v>30186</v>
      </c>
      <c r="G29" s="28">
        <v>14674</v>
      </c>
      <c r="H29" s="29">
        <v>15512</v>
      </c>
      <c r="I29" s="42"/>
      <c r="J29" s="42"/>
      <c r="K29" s="42"/>
      <c r="L29" s="42"/>
    </row>
    <row r="30" spans="1:12" s="4" customFormat="1" ht="15" customHeight="1" x14ac:dyDescent="0.2">
      <c r="A30" s="15"/>
      <c r="B30" s="14" t="s">
        <v>224</v>
      </c>
      <c r="C30" s="39">
        <f t="shared" si="5"/>
        <v>0</v>
      </c>
      <c r="D30" s="41">
        <v>0</v>
      </c>
      <c r="E30" s="65" t="s">
        <v>232</v>
      </c>
      <c r="F30" s="30">
        <f t="shared" si="6"/>
        <v>62</v>
      </c>
      <c r="G30" s="28">
        <v>56</v>
      </c>
      <c r="H30" s="29">
        <v>6</v>
      </c>
      <c r="I30" s="42"/>
      <c r="J30" s="42"/>
      <c r="K30" s="42"/>
      <c r="L30" s="42"/>
    </row>
    <row r="31" spans="1:12" s="4" customFormat="1" ht="15" customHeight="1" x14ac:dyDescent="0.2">
      <c r="A31" s="15"/>
      <c r="B31" s="14" t="s">
        <v>91</v>
      </c>
      <c r="C31" s="39">
        <f t="shared" si="5"/>
        <v>277</v>
      </c>
      <c r="D31" s="41">
        <v>124</v>
      </c>
      <c r="E31" s="65">
        <v>153</v>
      </c>
      <c r="F31" s="30">
        <f t="shared" si="6"/>
        <v>231</v>
      </c>
      <c r="G31" s="28">
        <v>103</v>
      </c>
      <c r="H31" s="29">
        <v>128</v>
      </c>
      <c r="I31" s="42"/>
      <c r="J31" s="42"/>
      <c r="K31" s="42"/>
      <c r="L31" s="42"/>
    </row>
    <row r="32" spans="1:12" s="4" customFormat="1" ht="15" customHeight="1" x14ac:dyDescent="0.2">
      <c r="A32" s="15"/>
      <c r="B32" s="14" t="s">
        <v>92</v>
      </c>
      <c r="C32" s="39">
        <f t="shared" si="5"/>
        <v>368</v>
      </c>
      <c r="D32" s="41">
        <v>244</v>
      </c>
      <c r="E32" s="65">
        <v>124</v>
      </c>
      <c r="F32" s="30">
        <f t="shared" si="6"/>
        <v>289</v>
      </c>
      <c r="G32" s="28">
        <v>189</v>
      </c>
      <c r="H32" s="29">
        <v>100</v>
      </c>
      <c r="I32" s="42"/>
      <c r="J32" s="42"/>
      <c r="K32" s="42"/>
      <c r="L32" s="42"/>
    </row>
    <row r="33" spans="1:12" s="4" customFormat="1" ht="15" customHeight="1" x14ac:dyDescent="0.2">
      <c r="A33" s="15"/>
      <c r="B33" s="15" t="s">
        <v>93</v>
      </c>
      <c r="C33" s="39">
        <f t="shared" si="5"/>
        <v>2</v>
      </c>
      <c r="D33" s="41">
        <v>2</v>
      </c>
      <c r="E33" s="65" t="s">
        <v>232</v>
      </c>
      <c r="F33" s="30">
        <f t="shared" si="6"/>
        <v>9</v>
      </c>
      <c r="G33" s="28">
        <v>4</v>
      </c>
      <c r="H33" s="29">
        <v>5</v>
      </c>
      <c r="I33" s="42"/>
      <c r="J33" s="42"/>
      <c r="K33" s="42"/>
      <c r="L33" s="42"/>
    </row>
    <row r="34" spans="1:12" s="4" customFormat="1" ht="15" customHeight="1" x14ac:dyDescent="0.2">
      <c r="A34" s="15"/>
      <c r="B34" s="14" t="s">
        <v>94</v>
      </c>
      <c r="C34" s="39">
        <f t="shared" si="5"/>
        <v>1327</v>
      </c>
      <c r="D34" s="41">
        <v>744</v>
      </c>
      <c r="E34" s="65">
        <v>583</v>
      </c>
      <c r="F34" s="30">
        <f t="shared" si="6"/>
        <v>1266</v>
      </c>
      <c r="G34" s="28">
        <v>707</v>
      </c>
      <c r="H34" s="29">
        <v>559</v>
      </c>
      <c r="I34" s="42"/>
      <c r="J34" s="42"/>
      <c r="K34" s="42"/>
      <c r="L34" s="42"/>
    </row>
    <row r="35" spans="1:12" s="4" customFormat="1" ht="15" customHeight="1" x14ac:dyDescent="0.2">
      <c r="A35" s="15"/>
      <c r="B35" s="14" t="s">
        <v>95</v>
      </c>
      <c r="C35" s="39">
        <f t="shared" si="5"/>
        <v>13</v>
      </c>
      <c r="D35" s="41">
        <v>6</v>
      </c>
      <c r="E35" s="65">
        <v>7</v>
      </c>
      <c r="F35" s="30">
        <f t="shared" si="6"/>
        <v>13</v>
      </c>
      <c r="G35" s="28">
        <v>6</v>
      </c>
      <c r="H35" s="29">
        <v>7</v>
      </c>
      <c r="I35" s="42"/>
      <c r="J35" s="42"/>
      <c r="K35" s="42"/>
      <c r="L35" s="42"/>
    </row>
    <row r="36" spans="1:12" s="4" customFormat="1" ht="15" customHeight="1" x14ac:dyDescent="0.2">
      <c r="A36" s="15"/>
      <c r="B36" s="15" t="s">
        <v>203</v>
      </c>
      <c r="C36" s="39">
        <f t="shared" si="5"/>
        <v>2</v>
      </c>
      <c r="D36" s="41">
        <v>2</v>
      </c>
      <c r="E36" s="65" t="s">
        <v>232</v>
      </c>
      <c r="F36" s="30">
        <f t="shared" si="6"/>
        <v>3</v>
      </c>
      <c r="G36" s="28">
        <v>3</v>
      </c>
      <c r="H36" s="29">
        <v>0</v>
      </c>
      <c r="I36" s="42"/>
      <c r="J36" s="42"/>
      <c r="K36" s="42"/>
      <c r="L36" s="42"/>
    </row>
    <row r="37" spans="1:12" s="4" customFormat="1" ht="15" customHeight="1" x14ac:dyDescent="0.2">
      <c r="A37" s="15"/>
      <c r="B37" s="14" t="s">
        <v>96</v>
      </c>
      <c r="C37" s="39">
        <f t="shared" si="5"/>
        <v>17556</v>
      </c>
      <c r="D37" s="41">
        <v>7531</v>
      </c>
      <c r="E37" s="65">
        <v>10025</v>
      </c>
      <c r="F37" s="30">
        <f t="shared" si="6"/>
        <v>17119</v>
      </c>
      <c r="G37" s="28">
        <v>7302</v>
      </c>
      <c r="H37" s="29">
        <v>9817</v>
      </c>
      <c r="I37" s="42"/>
      <c r="J37" s="42"/>
      <c r="K37" s="42"/>
      <c r="L37" s="42"/>
    </row>
    <row r="38" spans="1:12" s="4" customFormat="1" ht="15" customHeight="1" x14ac:dyDescent="0.2">
      <c r="A38" s="15"/>
      <c r="B38" s="14" t="s">
        <v>222</v>
      </c>
      <c r="C38" s="39">
        <f t="shared" si="5"/>
        <v>0</v>
      </c>
      <c r="D38" s="41">
        <v>0</v>
      </c>
      <c r="E38" s="65" t="s">
        <v>232</v>
      </c>
      <c r="F38" s="30">
        <f t="shared" si="6"/>
        <v>2</v>
      </c>
      <c r="G38" s="28">
        <v>2</v>
      </c>
      <c r="H38" s="29">
        <v>0</v>
      </c>
      <c r="I38" s="42"/>
      <c r="J38" s="42"/>
      <c r="K38" s="42"/>
      <c r="L38" s="42"/>
    </row>
    <row r="39" spans="1:12" s="4" customFormat="1" ht="15" customHeight="1" x14ac:dyDescent="0.2">
      <c r="A39" s="15"/>
      <c r="B39" s="14" t="s">
        <v>97</v>
      </c>
      <c r="C39" s="39">
        <f t="shared" si="5"/>
        <v>26</v>
      </c>
      <c r="D39" s="41">
        <v>19</v>
      </c>
      <c r="E39" s="65">
        <v>7</v>
      </c>
      <c r="F39" s="30">
        <f t="shared" si="6"/>
        <v>173</v>
      </c>
      <c r="G39" s="28">
        <v>124</v>
      </c>
      <c r="H39" s="29">
        <v>49</v>
      </c>
      <c r="I39" s="42"/>
      <c r="J39" s="42"/>
      <c r="K39" s="42"/>
      <c r="L39" s="42"/>
    </row>
    <row r="40" spans="1:12" s="4" customFormat="1" ht="15" customHeight="1" x14ac:dyDescent="0.2">
      <c r="A40" s="15"/>
      <c r="B40" s="14" t="s">
        <v>98</v>
      </c>
      <c r="C40" s="39">
        <f t="shared" si="5"/>
        <v>14761</v>
      </c>
      <c r="D40" s="41">
        <v>6709</v>
      </c>
      <c r="E40" s="65">
        <v>8052</v>
      </c>
      <c r="F40" s="30">
        <f t="shared" si="6"/>
        <v>13216</v>
      </c>
      <c r="G40" s="28">
        <v>6017</v>
      </c>
      <c r="H40" s="29">
        <v>7199</v>
      </c>
      <c r="I40" s="42"/>
      <c r="J40" s="42"/>
      <c r="K40" s="42"/>
      <c r="L40" s="42"/>
    </row>
    <row r="41" spans="1:12" s="4" customFormat="1" ht="15" customHeight="1" x14ac:dyDescent="0.2">
      <c r="A41" s="15"/>
      <c r="B41" s="14" t="s">
        <v>236</v>
      </c>
      <c r="C41" s="39">
        <f t="shared" si="5"/>
        <v>356</v>
      </c>
      <c r="D41" s="41">
        <v>238</v>
      </c>
      <c r="E41" s="65">
        <v>118</v>
      </c>
      <c r="F41" s="30">
        <f t="shared" si="6"/>
        <v>311</v>
      </c>
      <c r="G41" s="28">
        <v>197</v>
      </c>
      <c r="H41" s="29">
        <v>114</v>
      </c>
      <c r="I41" s="42"/>
      <c r="J41" s="42"/>
      <c r="K41" s="42"/>
      <c r="L41" s="42"/>
    </row>
    <row r="42" spans="1:12" s="4" customFormat="1" ht="15" customHeight="1" x14ac:dyDescent="0.2">
      <c r="A42" s="15"/>
      <c r="B42" s="2" t="s">
        <v>204</v>
      </c>
      <c r="C42" s="39">
        <f t="shared" si="5"/>
        <v>437</v>
      </c>
      <c r="D42" s="41">
        <v>257</v>
      </c>
      <c r="E42" s="65">
        <v>180</v>
      </c>
      <c r="F42" s="30">
        <f t="shared" si="6"/>
        <v>260</v>
      </c>
      <c r="G42" s="28">
        <v>149</v>
      </c>
      <c r="H42" s="29">
        <v>111</v>
      </c>
      <c r="I42" s="42"/>
      <c r="J42" s="42"/>
      <c r="K42" s="42"/>
      <c r="L42" s="42"/>
    </row>
    <row r="43" spans="1:12" s="4" customFormat="1" ht="15" customHeight="1" x14ac:dyDescent="0.2">
      <c r="A43" s="15"/>
      <c r="B43" s="2" t="s">
        <v>99</v>
      </c>
      <c r="C43" s="39">
        <f t="shared" si="5"/>
        <v>433</v>
      </c>
      <c r="D43" s="41">
        <v>192</v>
      </c>
      <c r="E43" s="65">
        <v>241</v>
      </c>
      <c r="F43" s="30">
        <f t="shared" si="6"/>
        <v>252</v>
      </c>
      <c r="G43" s="28">
        <v>119</v>
      </c>
      <c r="H43" s="29">
        <v>133</v>
      </c>
      <c r="I43" s="42"/>
      <c r="J43" s="42"/>
      <c r="K43" s="42"/>
      <c r="L43" s="42"/>
    </row>
    <row r="44" spans="1:12" s="4" customFormat="1" ht="15" customHeight="1" x14ac:dyDescent="0.2">
      <c r="A44" s="15"/>
      <c r="B44" s="14" t="s">
        <v>205</v>
      </c>
      <c r="C44" s="39">
        <f t="shared" si="5"/>
        <v>11374</v>
      </c>
      <c r="D44" s="41">
        <v>5194</v>
      </c>
      <c r="E44" s="65">
        <v>6180</v>
      </c>
      <c r="F44" s="30">
        <f t="shared" si="6"/>
        <v>11064</v>
      </c>
      <c r="G44" s="28">
        <v>4975</v>
      </c>
      <c r="H44" s="29">
        <v>6089</v>
      </c>
      <c r="I44" s="42"/>
      <c r="J44" s="42"/>
      <c r="K44" s="42"/>
      <c r="L44" s="42"/>
    </row>
    <row r="45" spans="1:12" s="4" customFormat="1" ht="15" customHeight="1" x14ac:dyDescent="0.2">
      <c r="A45" s="15"/>
      <c r="B45" s="14" t="s">
        <v>231</v>
      </c>
      <c r="C45" s="39">
        <f t="shared" si="5"/>
        <v>0</v>
      </c>
      <c r="D45" s="41">
        <v>0</v>
      </c>
      <c r="E45" s="65" t="s">
        <v>232</v>
      </c>
      <c r="F45" s="30">
        <f t="shared" si="6"/>
        <v>2</v>
      </c>
      <c r="G45" s="28">
        <v>1</v>
      </c>
      <c r="H45" s="29">
        <v>1</v>
      </c>
      <c r="I45" s="42"/>
      <c r="J45" s="42"/>
      <c r="K45" s="42"/>
      <c r="L45" s="42"/>
    </row>
    <row r="46" spans="1:12" s="6" customFormat="1" ht="21.2" customHeight="1" x14ac:dyDescent="0.25">
      <c r="A46" s="2" t="s">
        <v>7</v>
      </c>
      <c r="B46" s="12"/>
      <c r="C46" s="39">
        <f t="shared" ref="C46:H46" si="7">SUM(C47:C59)</f>
        <v>708519</v>
      </c>
      <c r="D46" s="39">
        <f t="shared" si="7"/>
        <v>365345</v>
      </c>
      <c r="E46" s="64">
        <f t="shared" si="7"/>
        <v>343174</v>
      </c>
      <c r="F46" s="24">
        <f t="shared" si="7"/>
        <v>663592</v>
      </c>
      <c r="G46" s="25">
        <f t="shared" si="7"/>
        <v>335059</v>
      </c>
      <c r="H46" s="24">
        <f t="shared" si="7"/>
        <v>328533</v>
      </c>
      <c r="I46" s="51"/>
      <c r="J46" s="51"/>
      <c r="K46" s="51"/>
      <c r="L46" s="51"/>
    </row>
    <row r="47" spans="1:12" s="4" customFormat="1" ht="15" customHeight="1" x14ac:dyDescent="0.2">
      <c r="A47" s="15"/>
      <c r="B47" s="14" t="s">
        <v>76</v>
      </c>
      <c r="C47" s="39">
        <f>SUM(D47:E47)</f>
        <v>64891</v>
      </c>
      <c r="D47" s="41">
        <v>37393</v>
      </c>
      <c r="E47" s="65">
        <v>27498</v>
      </c>
      <c r="F47" s="31">
        <f>SUM(G47:H47)</f>
        <v>59079</v>
      </c>
      <c r="G47" s="28">
        <v>32766</v>
      </c>
      <c r="H47" s="29">
        <v>26313</v>
      </c>
      <c r="I47" s="42"/>
      <c r="J47" s="42"/>
      <c r="K47" s="42"/>
      <c r="L47" s="42"/>
    </row>
    <row r="48" spans="1:12" s="4" customFormat="1" ht="15" customHeight="1" x14ac:dyDescent="0.2">
      <c r="A48" s="15"/>
      <c r="B48" s="14" t="s">
        <v>77</v>
      </c>
      <c r="C48" s="39">
        <f>SUM(D48:E48)</f>
        <v>10674</v>
      </c>
      <c r="D48" s="41">
        <v>6260</v>
      </c>
      <c r="E48" s="65">
        <v>4414</v>
      </c>
      <c r="F48" s="31">
        <f>SUM(G48:H48)</f>
        <v>9555</v>
      </c>
      <c r="G48" s="28">
        <v>5233</v>
      </c>
      <c r="H48" s="29">
        <v>4322</v>
      </c>
      <c r="I48" s="42"/>
      <c r="J48" s="42"/>
      <c r="K48" s="42"/>
      <c r="L48" s="42"/>
    </row>
    <row r="49" spans="1:12" s="4" customFormat="1" ht="15" customHeight="1" x14ac:dyDescent="0.2">
      <c r="A49" s="15"/>
      <c r="B49" s="14" t="s">
        <v>78</v>
      </c>
      <c r="C49" s="39">
        <f>SUM(D49:E49)</f>
        <v>79510</v>
      </c>
      <c r="D49" s="41">
        <v>44885</v>
      </c>
      <c r="E49" s="65">
        <v>34625</v>
      </c>
      <c r="F49" s="31">
        <f>SUM(G49:H49)</f>
        <v>72758</v>
      </c>
      <c r="G49" s="28">
        <v>39468</v>
      </c>
      <c r="H49" s="29">
        <v>33290</v>
      </c>
      <c r="I49" s="42"/>
      <c r="J49" s="42"/>
      <c r="K49" s="42"/>
      <c r="L49" s="42"/>
    </row>
    <row r="50" spans="1:12" s="4" customFormat="1" ht="15" customHeight="1" x14ac:dyDescent="0.2">
      <c r="A50" s="15"/>
      <c r="B50" s="14" t="s">
        <v>79</v>
      </c>
      <c r="C50" s="39">
        <f>SUM(D50:E50)</f>
        <v>27091</v>
      </c>
      <c r="D50" s="41">
        <v>15591</v>
      </c>
      <c r="E50" s="65">
        <v>11500</v>
      </c>
      <c r="F50" s="31">
        <f>SUM(G50:H50)</f>
        <v>25852</v>
      </c>
      <c r="G50" s="28">
        <v>14774</v>
      </c>
      <c r="H50" s="29">
        <v>11078</v>
      </c>
      <c r="I50" s="42"/>
      <c r="J50" s="42"/>
      <c r="K50" s="42"/>
      <c r="L50" s="42"/>
    </row>
    <row r="51" spans="1:12" s="4" customFormat="1" ht="15" customHeight="1" x14ac:dyDescent="0.2">
      <c r="A51" s="15"/>
      <c r="B51" s="14" t="s">
        <v>80</v>
      </c>
      <c r="C51" s="39">
        <f>SUM(D51:E51)</f>
        <v>263292</v>
      </c>
      <c r="D51" s="41">
        <v>128452</v>
      </c>
      <c r="E51" s="65">
        <v>134840</v>
      </c>
      <c r="F51" s="31">
        <f>SUM(G51:H51)</f>
        <v>245755</v>
      </c>
      <c r="G51" s="28">
        <v>119134</v>
      </c>
      <c r="H51" s="29">
        <v>126621</v>
      </c>
      <c r="I51" s="42"/>
    </row>
    <row r="52" spans="1:12" s="4" customFormat="1" ht="21.2" customHeight="1" x14ac:dyDescent="0.2">
      <c r="A52" s="2" t="s">
        <v>20</v>
      </c>
      <c r="B52" s="14"/>
      <c r="C52" s="39"/>
      <c r="D52" s="41"/>
      <c r="E52" s="65"/>
      <c r="F52" s="31"/>
      <c r="G52" s="28"/>
      <c r="H52" s="29"/>
      <c r="I52" s="42"/>
    </row>
    <row r="53" spans="1:12" s="4" customFormat="1" ht="15" customHeight="1" x14ac:dyDescent="0.2">
      <c r="A53" s="15"/>
      <c r="B53" s="14" t="s">
        <v>81</v>
      </c>
      <c r="C53" s="39">
        <f t="shared" ref="C53:C58" si="8">SUM(D53:E53)</f>
        <v>86193</v>
      </c>
      <c r="D53" s="41">
        <v>41998</v>
      </c>
      <c r="E53" s="65">
        <v>44195</v>
      </c>
      <c r="F53" s="31">
        <f t="shared" ref="F53:F59" si="9">SUM(G53:H53)</f>
        <v>84388</v>
      </c>
      <c r="G53" s="28">
        <v>40803</v>
      </c>
      <c r="H53" s="29">
        <v>43585</v>
      </c>
      <c r="I53" s="42"/>
    </row>
    <row r="54" spans="1:12" s="4" customFormat="1" ht="15" customHeight="1" x14ac:dyDescent="0.2">
      <c r="A54" s="15"/>
      <c r="B54" s="14" t="s">
        <v>82</v>
      </c>
      <c r="C54" s="39">
        <f t="shared" si="8"/>
        <v>3204</v>
      </c>
      <c r="D54" s="41">
        <v>1612</v>
      </c>
      <c r="E54" s="65">
        <v>1592</v>
      </c>
      <c r="F54" s="31">
        <f t="shared" si="9"/>
        <v>3030</v>
      </c>
      <c r="G54" s="28">
        <v>1531</v>
      </c>
      <c r="H54" s="29">
        <v>1499</v>
      </c>
      <c r="I54" s="42"/>
    </row>
    <row r="55" spans="1:12" s="4" customFormat="1" ht="15" customHeight="1" x14ac:dyDescent="0.2">
      <c r="A55" s="15"/>
      <c r="B55" s="14" t="s">
        <v>83</v>
      </c>
      <c r="C55" s="39">
        <f t="shared" si="8"/>
        <v>4754</v>
      </c>
      <c r="D55" s="41">
        <v>2254</v>
      </c>
      <c r="E55" s="65">
        <v>2500</v>
      </c>
      <c r="F55" s="31">
        <f t="shared" si="9"/>
        <v>4611</v>
      </c>
      <c r="G55" s="28">
        <v>2135</v>
      </c>
      <c r="H55" s="29">
        <v>2476</v>
      </c>
      <c r="I55" s="42"/>
    </row>
    <row r="56" spans="1:12" s="4" customFormat="1" ht="15" customHeight="1" x14ac:dyDescent="0.2">
      <c r="A56" s="15"/>
      <c r="B56" s="14" t="s">
        <v>84</v>
      </c>
      <c r="C56" s="39">
        <f t="shared" si="8"/>
        <v>61540</v>
      </c>
      <c r="D56" s="41">
        <v>30446</v>
      </c>
      <c r="E56" s="65">
        <v>31094</v>
      </c>
      <c r="F56" s="31">
        <f t="shared" si="9"/>
        <v>59777</v>
      </c>
      <c r="G56" s="26">
        <v>29295</v>
      </c>
      <c r="H56" s="27">
        <v>30482</v>
      </c>
      <c r="I56" s="42"/>
    </row>
    <row r="57" spans="1:12" s="4" customFormat="1" ht="15" customHeight="1" x14ac:dyDescent="0.2">
      <c r="A57" s="15"/>
      <c r="B57" s="14" t="s">
        <v>85</v>
      </c>
      <c r="C57" s="39">
        <f t="shared" si="8"/>
        <v>649</v>
      </c>
      <c r="D57" s="41">
        <v>337</v>
      </c>
      <c r="E57" s="65">
        <v>312</v>
      </c>
      <c r="F57" s="31">
        <f t="shared" si="9"/>
        <v>652</v>
      </c>
      <c r="G57" s="26">
        <v>340</v>
      </c>
      <c r="H57" s="27">
        <v>312</v>
      </c>
      <c r="I57" s="42"/>
    </row>
    <row r="58" spans="1:12" s="4" customFormat="1" ht="15" customHeight="1" x14ac:dyDescent="0.2">
      <c r="A58" s="15"/>
      <c r="B58" s="14" t="s">
        <v>86</v>
      </c>
      <c r="C58" s="39">
        <f t="shared" si="8"/>
        <v>14929</v>
      </c>
      <c r="D58" s="41">
        <v>9630</v>
      </c>
      <c r="E58" s="65">
        <v>5299</v>
      </c>
      <c r="F58" s="31">
        <f t="shared" si="9"/>
        <v>12209</v>
      </c>
      <c r="G58" s="26">
        <v>7136</v>
      </c>
      <c r="H58" s="27">
        <v>5073</v>
      </c>
      <c r="I58" s="42"/>
    </row>
    <row r="59" spans="1:12" s="4" customFormat="1" ht="15" customHeight="1" x14ac:dyDescent="0.2">
      <c r="A59" s="15"/>
      <c r="B59" s="14" t="s">
        <v>87</v>
      </c>
      <c r="C59" s="39">
        <v>91792</v>
      </c>
      <c r="D59" s="41">
        <v>46487</v>
      </c>
      <c r="E59" s="65">
        <v>45305</v>
      </c>
      <c r="F59" s="31">
        <f t="shared" si="9"/>
        <v>85926</v>
      </c>
      <c r="G59" s="26">
        <v>42444</v>
      </c>
      <c r="H59" s="27">
        <v>43482</v>
      </c>
      <c r="I59" s="42"/>
    </row>
    <row r="60" spans="1:12" s="6" customFormat="1" ht="21.2" customHeight="1" x14ac:dyDescent="0.25">
      <c r="A60" s="2" t="s">
        <v>10</v>
      </c>
      <c r="B60" s="12"/>
      <c r="C60" s="39">
        <f t="shared" ref="C60:H60" si="10">SUM(C61:C108)</f>
        <v>349048</v>
      </c>
      <c r="D60" s="39">
        <f t="shared" si="10"/>
        <v>203950</v>
      </c>
      <c r="E60" s="64">
        <f t="shared" si="10"/>
        <v>145098</v>
      </c>
      <c r="F60" s="24">
        <f t="shared" si="10"/>
        <v>276229</v>
      </c>
      <c r="G60" s="25">
        <f t="shared" si="10"/>
        <v>161793</v>
      </c>
      <c r="H60" s="24">
        <f t="shared" si="10"/>
        <v>114436</v>
      </c>
      <c r="I60" s="51"/>
    </row>
    <row r="61" spans="1:12" s="6" customFormat="1" ht="15" customHeight="1" x14ac:dyDescent="0.25">
      <c r="A61" s="12"/>
      <c r="B61" s="14" t="s">
        <v>144</v>
      </c>
      <c r="C61" s="39">
        <f t="shared" ref="C61:C69" si="11">SUM(D61:E61)</f>
        <v>95</v>
      </c>
      <c r="D61" s="41">
        <v>57</v>
      </c>
      <c r="E61" s="65">
        <v>38</v>
      </c>
      <c r="F61" s="24">
        <f>SUM(G61:H61)</f>
        <v>53</v>
      </c>
      <c r="G61" s="26">
        <v>28</v>
      </c>
      <c r="H61" s="27">
        <v>25</v>
      </c>
      <c r="I61" s="51"/>
    </row>
    <row r="62" spans="1:12" s="6" customFormat="1" ht="15" customHeight="1" x14ac:dyDescent="0.25">
      <c r="A62" s="12"/>
      <c r="B62" s="14" t="s">
        <v>145</v>
      </c>
      <c r="C62" s="39">
        <f t="shared" si="11"/>
        <v>66800</v>
      </c>
      <c r="D62" s="41">
        <v>34641</v>
      </c>
      <c r="E62" s="65">
        <v>32159</v>
      </c>
      <c r="F62" s="24">
        <f t="shared" ref="F62:F108" si="12">SUM(G62:H62)</f>
        <v>31737</v>
      </c>
      <c r="G62" s="26">
        <v>17673</v>
      </c>
      <c r="H62" s="27">
        <v>14064</v>
      </c>
      <c r="I62" s="51"/>
    </row>
    <row r="63" spans="1:12" s="6" customFormat="1" ht="15" customHeight="1" x14ac:dyDescent="0.25">
      <c r="A63" s="12"/>
      <c r="B63" s="14" t="s">
        <v>146</v>
      </c>
      <c r="C63" s="39">
        <f t="shared" si="11"/>
        <v>125</v>
      </c>
      <c r="D63" s="41">
        <v>91</v>
      </c>
      <c r="E63" s="65">
        <v>34</v>
      </c>
      <c r="F63" s="24">
        <f t="shared" si="12"/>
        <v>119</v>
      </c>
      <c r="G63" s="26">
        <v>85</v>
      </c>
      <c r="H63" s="27">
        <v>34</v>
      </c>
    </row>
    <row r="64" spans="1:12" s="6" customFormat="1" ht="15" customHeight="1" x14ac:dyDescent="0.25">
      <c r="A64" s="12"/>
      <c r="B64" s="14" t="s">
        <v>147</v>
      </c>
      <c r="C64" s="39">
        <f t="shared" si="11"/>
        <v>5149</v>
      </c>
      <c r="D64" s="41">
        <v>2723</v>
      </c>
      <c r="E64" s="65">
        <v>2426</v>
      </c>
      <c r="F64" s="24">
        <f t="shared" si="12"/>
        <v>3577</v>
      </c>
      <c r="G64" s="26">
        <v>1953</v>
      </c>
      <c r="H64" s="27">
        <v>1624</v>
      </c>
    </row>
    <row r="65" spans="1:9" s="6" customFormat="1" ht="15" customHeight="1" x14ac:dyDescent="0.25">
      <c r="A65" s="12"/>
      <c r="B65" s="14" t="s">
        <v>148</v>
      </c>
      <c r="C65" s="39">
        <f t="shared" si="11"/>
        <v>5492</v>
      </c>
      <c r="D65" s="41">
        <v>3234</v>
      </c>
      <c r="E65" s="65">
        <v>2258</v>
      </c>
      <c r="F65" s="24">
        <f t="shared" si="12"/>
        <v>5061</v>
      </c>
      <c r="G65" s="28">
        <v>3016</v>
      </c>
      <c r="H65" s="29">
        <v>2045</v>
      </c>
    </row>
    <row r="66" spans="1:9" s="6" customFormat="1" ht="15" customHeight="1" x14ac:dyDescent="0.25">
      <c r="A66" s="12"/>
      <c r="B66" s="2" t="s">
        <v>206</v>
      </c>
      <c r="C66" s="39">
        <f t="shared" si="11"/>
        <v>170</v>
      </c>
      <c r="D66" s="41">
        <v>114</v>
      </c>
      <c r="E66" s="65">
        <v>56</v>
      </c>
      <c r="F66" s="24">
        <f t="shared" si="12"/>
        <v>88</v>
      </c>
      <c r="G66" s="28">
        <v>54</v>
      </c>
      <c r="H66" s="29">
        <v>34</v>
      </c>
    </row>
    <row r="67" spans="1:9" s="6" customFormat="1" ht="15" customHeight="1" x14ac:dyDescent="0.25">
      <c r="A67" s="12"/>
      <c r="B67" s="14" t="s">
        <v>149</v>
      </c>
      <c r="C67" s="39">
        <f t="shared" si="11"/>
        <v>2229</v>
      </c>
      <c r="D67" s="41">
        <v>1297</v>
      </c>
      <c r="E67" s="65">
        <v>932</v>
      </c>
      <c r="F67" s="24">
        <f t="shared" si="12"/>
        <v>1604</v>
      </c>
      <c r="G67" s="28">
        <v>855</v>
      </c>
      <c r="H67" s="29">
        <v>749</v>
      </c>
    </row>
    <row r="68" spans="1:9" s="6" customFormat="1" ht="15" customHeight="1" x14ac:dyDescent="0.25">
      <c r="A68" s="12"/>
      <c r="B68" s="14" t="s">
        <v>150</v>
      </c>
      <c r="C68" s="39">
        <f t="shared" si="11"/>
        <v>1550</v>
      </c>
      <c r="D68" s="41">
        <v>1271</v>
      </c>
      <c r="E68" s="65">
        <v>279</v>
      </c>
      <c r="F68" s="24">
        <f t="shared" si="12"/>
        <v>930</v>
      </c>
      <c r="G68" s="28">
        <v>690</v>
      </c>
      <c r="H68" s="29">
        <v>240</v>
      </c>
    </row>
    <row r="69" spans="1:9" s="4" customFormat="1" ht="15" customHeight="1" x14ac:dyDescent="0.2">
      <c r="A69" s="12"/>
      <c r="B69" s="14" t="s">
        <v>151</v>
      </c>
      <c r="C69" s="39">
        <f t="shared" si="11"/>
        <v>2919</v>
      </c>
      <c r="D69" s="41">
        <v>1921</v>
      </c>
      <c r="E69" s="65">
        <v>998</v>
      </c>
      <c r="F69" s="24">
        <f t="shared" si="12"/>
        <v>2528</v>
      </c>
      <c r="G69" s="28">
        <v>1656</v>
      </c>
      <c r="H69" s="29">
        <v>872</v>
      </c>
    </row>
    <row r="70" spans="1:9" s="4" customFormat="1" ht="15" customHeight="1" x14ac:dyDescent="0.2">
      <c r="A70" s="12"/>
      <c r="B70" s="14" t="s">
        <v>225</v>
      </c>
      <c r="C70" s="39">
        <v>0</v>
      </c>
      <c r="D70" s="41">
        <v>0</v>
      </c>
      <c r="E70" s="65" t="s">
        <v>232</v>
      </c>
      <c r="F70" s="24">
        <f t="shared" si="12"/>
        <v>1</v>
      </c>
      <c r="G70" s="28">
        <v>0</v>
      </c>
      <c r="H70" s="29">
        <v>1</v>
      </c>
    </row>
    <row r="71" spans="1:9" s="4" customFormat="1" ht="15" customHeight="1" x14ac:dyDescent="0.2">
      <c r="A71" s="12"/>
      <c r="B71" s="14" t="s">
        <v>152</v>
      </c>
      <c r="C71" s="39">
        <f t="shared" ref="C71:C80" si="13">SUM(D71:E71)</f>
        <v>1039</v>
      </c>
      <c r="D71" s="41">
        <v>568</v>
      </c>
      <c r="E71" s="65">
        <v>471</v>
      </c>
      <c r="F71" s="24">
        <f t="shared" si="12"/>
        <v>978</v>
      </c>
      <c r="G71" s="28">
        <v>539</v>
      </c>
      <c r="H71" s="29">
        <v>439</v>
      </c>
    </row>
    <row r="72" spans="1:9" s="4" customFormat="1" ht="15" customHeight="1" x14ac:dyDescent="0.2">
      <c r="A72" s="12"/>
      <c r="B72" s="14" t="s">
        <v>153</v>
      </c>
      <c r="C72" s="39">
        <f t="shared" si="13"/>
        <v>675</v>
      </c>
      <c r="D72" s="41">
        <v>382</v>
      </c>
      <c r="E72" s="65">
        <v>293</v>
      </c>
      <c r="F72" s="24">
        <f t="shared" si="12"/>
        <v>622</v>
      </c>
      <c r="G72" s="28">
        <v>353</v>
      </c>
      <c r="H72" s="29">
        <v>269</v>
      </c>
    </row>
    <row r="73" spans="1:9" s="4" customFormat="1" ht="15" customHeight="1" x14ac:dyDescent="0.2">
      <c r="A73" s="12"/>
      <c r="B73" s="14" t="s">
        <v>154</v>
      </c>
      <c r="C73" s="39">
        <f t="shared" si="13"/>
        <v>72770</v>
      </c>
      <c r="D73" s="41">
        <v>44297</v>
      </c>
      <c r="E73" s="65">
        <v>28473</v>
      </c>
      <c r="F73" s="24">
        <f t="shared" si="12"/>
        <v>67965</v>
      </c>
      <c r="G73" s="28">
        <v>40680</v>
      </c>
      <c r="H73" s="29">
        <v>27285</v>
      </c>
    </row>
    <row r="74" spans="1:9" s="4" customFormat="1" ht="15" customHeight="1" x14ac:dyDescent="0.2">
      <c r="A74" s="12"/>
      <c r="B74" s="14" t="s">
        <v>155</v>
      </c>
      <c r="C74" s="39">
        <f t="shared" si="13"/>
        <v>400</v>
      </c>
      <c r="D74" s="41">
        <v>271</v>
      </c>
      <c r="E74" s="65">
        <v>129</v>
      </c>
      <c r="F74" s="24">
        <f t="shared" si="12"/>
        <v>339</v>
      </c>
      <c r="G74" s="28">
        <v>219</v>
      </c>
      <c r="H74" s="29">
        <v>120</v>
      </c>
    </row>
    <row r="75" spans="1:9" s="4" customFormat="1" ht="15" customHeight="1" x14ac:dyDescent="0.2">
      <c r="A75" s="12"/>
      <c r="B75" s="14" t="s">
        <v>156</v>
      </c>
      <c r="C75" s="39">
        <f t="shared" si="13"/>
        <v>1039</v>
      </c>
      <c r="D75" s="41">
        <v>604</v>
      </c>
      <c r="E75" s="65">
        <v>435</v>
      </c>
      <c r="F75" s="24">
        <f t="shared" si="12"/>
        <v>950</v>
      </c>
      <c r="G75" s="28">
        <v>550</v>
      </c>
      <c r="H75" s="29">
        <v>400</v>
      </c>
    </row>
    <row r="76" spans="1:9" s="4" customFormat="1" ht="15" customHeight="1" x14ac:dyDescent="0.2">
      <c r="A76" s="12"/>
      <c r="B76" s="14" t="s">
        <v>157</v>
      </c>
      <c r="C76" s="39">
        <f t="shared" si="13"/>
        <v>34850</v>
      </c>
      <c r="D76" s="41">
        <v>19497</v>
      </c>
      <c r="E76" s="65">
        <v>15353</v>
      </c>
      <c r="F76" s="24">
        <f t="shared" si="12"/>
        <v>32421</v>
      </c>
      <c r="G76" s="28">
        <v>18173</v>
      </c>
      <c r="H76" s="29">
        <v>14248</v>
      </c>
    </row>
    <row r="77" spans="1:9" s="4" customFormat="1" ht="15" customHeight="1" x14ac:dyDescent="0.2">
      <c r="A77" s="12"/>
      <c r="B77" s="14" t="s">
        <v>158</v>
      </c>
      <c r="C77" s="39">
        <f t="shared" si="13"/>
        <v>3099</v>
      </c>
      <c r="D77" s="41">
        <v>2480</v>
      </c>
      <c r="E77" s="65">
        <v>619</v>
      </c>
      <c r="F77" s="24">
        <f t="shared" si="12"/>
        <v>2376</v>
      </c>
      <c r="G77" s="28">
        <v>1792</v>
      </c>
      <c r="H77" s="29">
        <v>584</v>
      </c>
    </row>
    <row r="78" spans="1:9" s="4" customFormat="1" ht="15" customHeight="1" x14ac:dyDescent="0.2">
      <c r="A78" s="12"/>
      <c r="B78" s="14" t="s">
        <v>159</v>
      </c>
      <c r="C78" s="39">
        <f t="shared" si="13"/>
        <v>26338</v>
      </c>
      <c r="D78" s="41">
        <v>13700</v>
      </c>
      <c r="E78" s="65">
        <v>12638</v>
      </c>
      <c r="F78" s="24">
        <f t="shared" si="12"/>
        <v>24530</v>
      </c>
      <c r="G78" s="28">
        <v>12726</v>
      </c>
      <c r="H78" s="29">
        <v>11804</v>
      </c>
    </row>
    <row r="79" spans="1:9" s="4" customFormat="1" ht="15" customHeight="1" x14ac:dyDescent="0.2">
      <c r="A79" s="12"/>
      <c r="B79" s="14" t="s">
        <v>160</v>
      </c>
      <c r="C79" s="39">
        <f t="shared" si="13"/>
        <v>1568</v>
      </c>
      <c r="D79" s="41">
        <v>871</v>
      </c>
      <c r="E79" s="65">
        <v>697</v>
      </c>
      <c r="F79" s="24">
        <f t="shared" si="12"/>
        <v>1394</v>
      </c>
      <c r="G79" s="28">
        <v>763</v>
      </c>
      <c r="H79" s="29">
        <v>631</v>
      </c>
    </row>
    <row r="80" spans="1:9" s="4" customFormat="1" ht="15" customHeight="1" x14ac:dyDescent="0.2">
      <c r="A80" s="12"/>
      <c r="B80" s="14" t="s">
        <v>207</v>
      </c>
      <c r="C80" s="39">
        <f t="shared" si="13"/>
        <v>1849</v>
      </c>
      <c r="D80" s="41">
        <v>1194</v>
      </c>
      <c r="E80" s="65">
        <v>655</v>
      </c>
      <c r="F80" s="38">
        <f>SUM(G80:H80)</f>
        <v>1582</v>
      </c>
      <c r="G80" s="28">
        <v>1044</v>
      </c>
      <c r="H80" s="29">
        <v>538</v>
      </c>
      <c r="I80" s="42"/>
    </row>
    <row r="81" spans="1:9" s="4" customFormat="1" ht="15" customHeight="1" x14ac:dyDescent="0.2">
      <c r="A81" s="12"/>
      <c r="B81" s="2" t="s">
        <v>234</v>
      </c>
      <c r="C81" s="39">
        <v>0</v>
      </c>
      <c r="D81" s="41">
        <v>0</v>
      </c>
      <c r="E81" s="65" t="s">
        <v>232</v>
      </c>
      <c r="F81" s="38">
        <v>1</v>
      </c>
      <c r="G81" s="28">
        <v>1</v>
      </c>
      <c r="H81" s="29">
        <v>0</v>
      </c>
      <c r="I81" s="42"/>
    </row>
    <row r="82" spans="1:9" s="4" customFormat="1" ht="15" customHeight="1" x14ac:dyDescent="0.2">
      <c r="A82" s="12"/>
      <c r="B82" s="2" t="s">
        <v>161</v>
      </c>
      <c r="C82" s="39">
        <f t="shared" ref="C82:C96" si="14">SUM(D82:E82)</f>
        <v>134</v>
      </c>
      <c r="D82" s="41">
        <v>82</v>
      </c>
      <c r="E82" s="65">
        <v>52</v>
      </c>
      <c r="F82" s="38">
        <v>118</v>
      </c>
      <c r="G82" s="28">
        <v>70</v>
      </c>
      <c r="H82" s="29">
        <v>48</v>
      </c>
      <c r="I82" s="42"/>
    </row>
    <row r="83" spans="1:9" s="4" customFormat="1" ht="15" customHeight="1" x14ac:dyDescent="0.2">
      <c r="A83" s="12"/>
      <c r="B83" s="2" t="s">
        <v>162</v>
      </c>
      <c r="C83" s="39">
        <f t="shared" si="14"/>
        <v>37019</v>
      </c>
      <c r="D83" s="41">
        <v>22651</v>
      </c>
      <c r="E83" s="65">
        <v>14368</v>
      </c>
      <c r="F83" s="38">
        <v>32461</v>
      </c>
      <c r="G83" s="28">
        <v>19396</v>
      </c>
      <c r="H83" s="29">
        <v>13065</v>
      </c>
      <c r="I83" s="42"/>
    </row>
    <row r="84" spans="1:9" s="4" customFormat="1" ht="15" customHeight="1" x14ac:dyDescent="0.2">
      <c r="A84" s="12"/>
      <c r="B84" s="2" t="s">
        <v>226</v>
      </c>
      <c r="C84" s="39">
        <f t="shared" si="14"/>
        <v>0</v>
      </c>
      <c r="D84" s="41">
        <v>0</v>
      </c>
      <c r="E84" s="65" t="s">
        <v>232</v>
      </c>
      <c r="F84" s="24">
        <f t="shared" si="12"/>
        <v>1</v>
      </c>
      <c r="G84" s="28">
        <v>1</v>
      </c>
      <c r="H84" s="29">
        <v>0</v>
      </c>
    </row>
    <row r="85" spans="1:9" s="4" customFormat="1" ht="15" customHeight="1" x14ac:dyDescent="0.2">
      <c r="A85" s="15"/>
      <c r="B85" s="14" t="s">
        <v>163</v>
      </c>
      <c r="C85" s="39">
        <f t="shared" si="14"/>
        <v>869</v>
      </c>
      <c r="D85" s="41">
        <v>704</v>
      </c>
      <c r="E85" s="65">
        <v>165</v>
      </c>
      <c r="F85" s="24">
        <f t="shared" si="12"/>
        <v>573</v>
      </c>
      <c r="G85" s="28">
        <v>433</v>
      </c>
      <c r="H85" s="29">
        <v>140</v>
      </c>
    </row>
    <row r="86" spans="1:9" s="4" customFormat="1" ht="15" customHeight="1" x14ac:dyDescent="0.2">
      <c r="A86" s="15"/>
      <c r="B86" s="14" t="s">
        <v>164</v>
      </c>
      <c r="C86" s="39">
        <f t="shared" si="14"/>
        <v>51</v>
      </c>
      <c r="D86" s="41">
        <v>27</v>
      </c>
      <c r="E86" s="65">
        <v>24</v>
      </c>
      <c r="F86" s="24">
        <f t="shared" si="12"/>
        <v>48</v>
      </c>
      <c r="G86" s="28">
        <v>26</v>
      </c>
      <c r="H86" s="29">
        <v>22</v>
      </c>
    </row>
    <row r="87" spans="1:9" s="4" customFormat="1" ht="15" customHeight="1" x14ac:dyDescent="0.2">
      <c r="A87" s="15"/>
      <c r="B87" s="14" t="s">
        <v>165</v>
      </c>
      <c r="C87" s="39">
        <f t="shared" si="14"/>
        <v>696</v>
      </c>
      <c r="D87" s="41">
        <v>426</v>
      </c>
      <c r="E87" s="65">
        <v>270</v>
      </c>
      <c r="F87" s="24">
        <f t="shared" si="12"/>
        <v>600</v>
      </c>
      <c r="G87" s="28">
        <v>349</v>
      </c>
      <c r="H87" s="29">
        <v>251</v>
      </c>
    </row>
    <row r="88" spans="1:9" s="4" customFormat="1" ht="15" customHeight="1" x14ac:dyDescent="0.2">
      <c r="A88" s="15"/>
      <c r="B88" s="14" t="s">
        <v>166</v>
      </c>
      <c r="C88" s="39">
        <f t="shared" si="14"/>
        <v>363</v>
      </c>
      <c r="D88" s="41">
        <v>187</v>
      </c>
      <c r="E88" s="65">
        <v>176</v>
      </c>
      <c r="F88" s="24">
        <f t="shared" si="12"/>
        <v>285</v>
      </c>
      <c r="G88" s="28">
        <v>148</v>
      </c>
      <c r="H88" s="29">
        <v>137</v>
      </c>
    </row>
    <row r="89" spans="1:9" s="4" customFormat="1" ht="15" customHeight="1" x14ac:dyDescent="0.2">
      <c r="A89" s="15"/>
      <c r="B89" s="14" t="s">
        <v>167</v>
      </c>
      <c r="C89" s="39">
        <f t="shared" si="14"/>
        <v>255</v>
      </c>
      <c r="D89" s="41">
        <v>173</v>
      </c>
      <c r="E89" s="65">
        <v>82</v>
      </c>
      <c r="F89" s="24">
        <f t="shared" si="12"/>
        <v>138</v>
      </c>
      <c r="G89" s="28">
        <v>89</v>
      </c>
      <c r="H89" s="29">
        <v>49</v>
      </c>
    </row>
    <row r="90" spans="1:9" s="4" customFormat="1" ht="15" customHeight="1" x14ac:dyDescent="0.2">
      <c r="A90" s="15"/>
      <c r="B90" s="14" t="s">
        <v>168</v>
      </c>
      <c r="C90" s="39">
        <f t="shared" si="14"/>
        <v>135</v>
      </c>
      <c r="D90" s="41">
        <v>82</v>
      </c>
      <c r="E90" s="65">
        <v>53</v>
      </c>
      <c r="F90" s="24">
        <f t="shared" si="12"/>
        <v>114</v>
      </c>
      <c r="G90" s="28">
        <v>69</v>
      </c>
      <c r="H90" s="29">
        <v>45</v>
      </c>
    </row>
    <row r="91" spans="1:9" s="4" customFormat="1" ht="15" customHeight="1" x14ac:dyDescent="0.2">
      <c r="A91" s="15"/>
      <c r="B91" s="14" t="s">
        <v>169</v>
      </c>
      <c r="C91" s="39">
        <f t="shared" si="14"/>
        <v>113</v>
      </c>
      <c r="D91" s="41">
        <v>72</v>
      </c>
      <c r="E91" s="65">
        <v>41</v>
      </c>
      <c r="F91" s="24">
        <f t="shared" si="12"/>
        <v>98</v>
      </c>
      <c r="G91" s="28">
        <v>60</v>
      </c>
      <c r="H91" s="29">
        <v>38</v>
      </c>
    </row>
    <row r="92" spans="1:9" s="4" customFormat="1" ht="15" customHeight="1" x14ac:dyDescent="0.2">
      <c r="A92" s="15"/>
      <c r="B92" s="14" t="s">
        <v>170</v>
      </c>
      <c r="C92" s="39">
        <f t="shared" si="14"/>
        <v>20</v>
      </c>
      <c r="D92" s="41">
        <v>12</v>
      </c>
      <c r="E92" s="65">
        <v>8</v>
      </c>
      <c r="F92" s="24">
        <f t="shared" si="12"/>
        <v>19</v>
      </c>
      <c r="G92" s="28">
        <v>12</v>
      </c>
      <c r="H92" s="29">
        <v>7</v>
      </c>
    </row>
    <row r="93" spans="1:9" s="4" customFormat="1" ht="15" customHeight="1" x14ac:dyDescent="0.2">
      <c r="A93" s="15"/>
      <c r="B93" s="14" t="s">
        <v>171</v>
      </c>
      <c r="C93" s="39">
        <f t="shared" si="14"/>
        <v>298</v>
      </c>
      <c r="D93" s="41">
        <v>246</v>
      </c>
      <c r="E93" s="65">
        <v>52</v>
      </c>
      <c r="F93" s="24">
        <f t="shared" si="12"/>
        <v>182</v>
      </c>
      <c r="G93" s="28">
        <v>149</v>
      </c>
      <c r="H93" s="29">
        <v>33</v>
      </c>
    </row>
    <row r="94" spans="1:9" s="4" customFormat="1" ht="15" customHeight="1" x14ac:dyDescent="0.2">
      <c r="A94" s="15"/>
      <c r="B94" s="14" t="s">
        <v>172</v>
      </c>
      <c r="C94" s="39">
        <f t="shared" si="14"/>
        <v>1772</v>
      </c>
      <c r="D94" s="41">
        <v>1133</v>
      </c>
      <c r="E94" s="65">
        <v>639</v>
      </c>
      <c r="F94" s="24">
        <f t="shared" si="12"/>
        <v>1468</v>
      </c>
      <c r="G94" s="28">
        <v>921</v>
      </c>
      <c r="H94" s="29">
        <v>547</v>
      </c>
    </row>
    <row r="95" spans="1:9" s="4" customFormat="1" ht="15" customHeight="1" x14ac:dyDescent="0.2">
      <c r="A95" s="15"/>
      <c r="B95" s="14" t="s">
        <v>173</v>
      </c>
      <c r="C95" s="39">
        <f t="shared" si="14"/>
        <v>5699</v>
      </c>
      <c r="D95" s="41">
        <v>3466</v>
      </c>
      <c r="E95" s="65">
        <v>2233</v>
      </c>
      <c r="F95" s="31">
        <f t="shared" si="12"/>
        <v>4923</v>
      </c>
      <c r="G95" s="28">
        <v>2861</v>
      </c>
      <c r="H95" s="29">
        <v>2062</v>
      </c>
    </row>
    <row r="96" spans="1:9" s="4" customFormat="1" ht="15" customHeight="1" x14ac:dyDescent="0.2">
      <c r="A96" s="15"/>
      <c r="B96" s="14" t="s">
        <v>174</v>
      </c>
      <c r="C96" s="39">
        <f t="shared" si="14"/>
        <v>9138</v>
      </c>
      <c r="D96" s="41">
        <v>5397</v>
      </c>
      <c r="E96" s="65">
        <v>3741</v>
      </c>
      <c r="F96" s="31">
        <f t="shared" si="12"/>
        <v>8649</v>
      </c>
      <c r="G96" s="28">
        <v>5093</v>
      </c>
      <c r="H96" s="29">
        <v>3556</v>
      </c>
    </row>
    <row r="97" spans="1:9" s="4" customFormat="1" ht="20.25" customHeight="1" x14ac:dyDescent="0.2">
      <c r="A97" s="2" t="s">
        <v>21</v>
      </c>
      <c r="B97" s="14"/>
      <c r="C97" s="39"/>
      <c r="D97" s="41"/>
      <c r="E97" s="65"/>
      <c r="F97" s="31"/>
      <c r="G97" s="28"/>
      <c r="H97" s="29"/>
    </row>
    <row r="98" spans="1:9" s="4" customFormat="1" ht="15" customHeight="1" x14ac:dyDescent="0.2">
      <c r="A98" s="15"/>
      <c r="B98" s="14" t="s">
        <v>175</v>
      </c>
      <c r="C98" s="39">
        <f t="shared" ref="C98:C108" si="15">SUM(D98:E98)</f>
        <v>27225</v>
      </c>
      <c r="D98" s="41">
        <v>15494</v>
      </c>
      <c r="E98" s="65">
        <v>11731</v>
      </c>
      <c r="F98" s="31">
        <f>SUM(G98:H98)</f>
        <v>18754</v>
      </c>
      <c r="G98" s="28">
        <v>11119</v>
      </c>
      <c r="H98" s="29">
        <v>7635</v>
      </c>
    </row>
    <row r="99" spans="1:9" s="4" customFormat="1" ht="15" customHeight="1" x14ac:dyDescent="0.2">
      <c r="A99" s="15"/>
      <c r="B99" s="14" t="s">
        <v>176</v>
      </c>
      <c r="C99" s="39">
        <f t="shared" si="15"/>
        <v>2387</v>
      </c>
      <c r="D99" s="41">
        <v>1362</v>
      </c>
      <c r="E99" s="65">
        <v>1025</v>
      </c>
      <c r="F99" s="31">
        <f t="shared" si="12"/>
        <v>2347</v>
      </c>
      <c r="G99" s="28">
        <v>1338</v>
      </c>
      <c r="H99" s="29">
        <v>1009</v>
      </c>
    </row>
    <row r="100" spans="1:9" s="4" customFormat="1" ht="15" customHeight="1" x14ac:dyDescent="0.2">
      <c r="A100" s="15"/>
      <c r="B100" s="14" t="s">
        <v>208</v>
      </c>
      <c r="C100" s="39">
        <f t="shared" si="15"/>
        <v>386</v>
      </c>
      <c r="D100" s="41">
        <v>195</v>
      </c>
      <c r="E100" s="65">
        <v>191</v>
      </c>
      <c r="F100" s="31">
        <f t="shared" si="12"/>
        <v>326</v>
      </c>
      <c r="G100" s="28">
        <v>158</v>
      </c>
      <c r="H100" s="29">
        <v>168</v>
      </c>
    </row>
    <row r="101" spans="1:9" s="4" customFormat="1" ht="15" customHeight="1" x14ac:dyDescent="0.2">
      <c r="A101" s="15"/>
      <c r="B101" s="14" t="s">
        <v>177</v>
      </c>
      <c r="C101" s="39">
        <f t="shared" si="15"/>
        <v>4353</v>
      </c>
      <c r="D101" s="41">
        <v>2840</v>
      </c>
      <c r="E101" s="65">
        <v>1513</v>
      </c>
      <c r="F101" s="31">
        <f t="shared" si="12"/>
        <v>3319</v>
      </c>
      <c r="G101" s="28">
        <v>2009</v>
      </c>
      <c r="H101" s="29">
        <v>1310</v>
      </c>
    </row>
    <row r="102" spans="1:9" s="4" customFormat="1" ht="15" customHeight="1" x14ac:dyDescent="0.2">
      <c r="A102" s="15"/>
      <c r="B102" s="14" t="s">
        <v>178</v>
      </c>
      <c r="C102" s="39">
        <f t="shared" si="15"/>
        <v>9785</v>
      </c>
      <c r="D102" s="41">
        <v>6679</v>
      </c>
      <c r="E102" s="65">
        <v>3106</v>
      </c>
      <c r="F102" s="31">
        <f t="shared" si="12"/>
        <v>7769</v>
      </c>
      <c r="G102" s="28">
        <v>4974</v>
      </c>
      <c r="H102" s="29">
        <v>2795</v>
      </c>
    </row>
    <row r="103" spans="1:9" s="4" customFormat="1" ht="15" customHeight="1" x14ac:dyDescent="0.2">
      <c r="A103" s="15"/>
      <c r="B103" s="2" t="s">
        <v>179</v>
      </c>
      <c r="C103" s="39">
        <f t="shared" si="15"/>
        <v>1</v>
      </c>
      <c r="D103" s="41">
        <v>1</v>
      </c>
      <c r="E103" s="65" t="s">
        <v>232</v>
      </c>
      <c r="F103" s="31">
        <f>SUM(G103:H103)</f>
        <v>2</v>
      </c>
      <c r="G103" s="28">
        <v>2</v>
      </c>
      <c r="H103" s="29">
        <v>0</v>
      </c>
    </row>
    <row r="104" spans="1:9" s="4" customFormat="1" ht="15" customHeight="1" x14ac:dyDescent="0.2">
      <c r="A104" s="15"/>
      <c r="B104" s="14" t="s">
        <v>180</v>
      </c>
      <c r="C104" s="39">
        <f t="shared" si="15"/>
        <v>751</v>
      </c>
      <c r="D104" s="41">
        <v>476</v>
      </c>
      <c r="E104" s="65">
        <v>275</v>
      </c>
      <c r="F104" s="31">
        <f t="shared" si="12"/>
        <v>426</v>
      </c>
      <c r="G104" s="28">
        <v>263</v>
      </c>
      <c r="H104" s="29">
        <v>163</v>
      </c>
    </row>
    <row r="105" spans="1:9" s="4" customFormat="1" ht="15" customHeight="1" x14ac:dyDescent="0.2">
      <c r="A105" s="15"/>
      <c r="B105" s="14" t="s">
        <v>181</v>
      </c>
      <c r="C105" s="39">
        <f t="shared" si="15"/>
        <v>2715</v>
      </c>
      <c r="D105" s="41">
        <v>1636</v>
      </c>
      <c r="E105" s="65">
        <v>1079</v>
      </c>
      <c r="F105" s="31">
        <f t="shared" si="12"/>
        <v>2396</v>
      </c>
      <c r="G105" s="28">
        <v>1451</v>
      </c>
      <c r="H105" s="29">
        <v>945</v>
      </c>
    </row>
    <row r="106" spans="1:9" s="4" customFormat="1" ht="15" customHeight="1" x14ac:dyDescent="0.2">
      <c r="A106" s="15"/>
      <c r="B106" s="14" t="s">
        <v>182</v>
      </c>
      <c r="C106" s="39">
        <f t="shared" si="15"/>
        <v>10201</v>
      </c>
      <c r="D106" s="41">
        <v>5766</v>
      </c>
      <c r="E106" s="65">
        <v>4435</v>
      </c>
      <c r="F106" s="31">
        <f t="shared" si="12"/>
        <v>8901</v>
      </c>
      <c r="G106" s="28">
        <v>5066</v>
      </c>
      <c r="H106" s="29">
        <v>3835</v>
      </c>
    </row>
    <row r="107" spans="1:9" s="4" customFormat="1" ht="15" customHeight="1" x14ac:dyDescent="0.2">
      <c r="A107" s="15"/>
      <c r="B107" s="14" t="s">
        <v>183</v>
      </c>
      <c r="C107" s="39">
        <f t="shared" si="15"/>
        <v>6513</v>
      </c>
      <c r="D107" s="41">
        <v>5617</v>
      </c>
      <c r="E107" s="65">
        <v>896</v>
      </c>
      <c r="F107" s="31">
        <f t="shared" si="12"/>
        <v>3443</v>
      </c>
      <c r="G107" s="28">
        <v>2873</v>
      </c>
      <c r="H107" s="29">
        <v>570</v>
      </c>
    </row>
    <row r="108" spans="1:9" s="4" customFormat="1" ht="15" customHeight="1" x14ac:dyDescent="0.2">
      <c r="A108" s="15"/>
      <c r="B108" s="14" t="s">
        <v>184</v>
      </c>
      <c r="C108" s="39">
        <f t="shared" si="15"/>
        <v>13</v>
      </c>
      <c r="D108" s="41">
        <v>13</v>
      </c>
      <c r="E108" s="65" t="s">
        <v>232</v>
      </c>
      <c r="F108" s="31">
        <f t="shared" si="12"/>
        <v>13</v>
      </c>
      <c r="G108" s="28">
        <v>13</v>
      </c>
      <c r="H108" s="29">
        <v>0</v>
      </c>
    </row>
    <row r="109" spans="1:9" s="4" customFormat="1" ht="21.2" customHeight="1" x14ac:dyDescent="0.2">
      <c r="A109" s="2" t="s">
        <v>9</v>
      </c>
      <c r="B109" s="12"/>
      <c r="C109" s="39">
        <f t="shared" ref="C109:H109" si="16">SUM(C110:C161)</f>
        <v>138313</v>
      </c>
      <c r="D109" s="39">
        <f t="shared" si="16"/>
        <v>106067</v>
      </c>
      <c r="E109" s="64">
        <f t="shared" si="16"/>
        <v>32246</v>
      </c>
      <c r="F109" s="31">
        <f>SUM(F110:F161)</f>
        <v>88321</v>
      </c>
      <c r="G109" s="32">
        <f>SUM(G110:G161)</f>
        <v>62689</v>
      </c>
      <c r="H109" s="31">
        <f t="shared" si="16"/>
        <v>25632</v>
      </c>
      <c r="I109" s="29"/>
    </row>
    <row r="110" spans="1:9" s="4" customFormat="1" ht="15" customHeight="1" x14ac:dyDescent="0.2">
      <c r="A110" s="15"/>
      <c r="B110" s="14" t="s">
        <v>100</v>
      </c>
      <c r="C110" s="39">
        <f t="shared" ref="C110:C125" si="17">SUM(D110:E110)</f>
        <v>29</v>
      </c>
      <c r="D110" s="41">
        <v>24</v>
      </c>
      <c r="E110" s="65">
        <v>5</v>
      </c>
      <c r="F110" s="31">
        <f t="shared" ref="F110:F126" si="18">SUM(G110:H110)</f>
        <v>29</v>
      </c>
      <c r="G110" s="28">
        <v>24</v>
      </c>
      <c r="H110" s="29">
        <v>5</v>
      </c>
    </row>
    <row r="111" spans="1:9" s="4" customFormat="1" ht="15" customHeight="1" x14ac:dyDescent="0.2">
      <c r="A111" s="15"/>
      <c r="B111" s="14" t="s">
        <v>101</v>
      </c>
      <c r="C111" s="39">
        <f t="shared" si="17"/>
        <v>408</v>
      </c>
      <c r="D111" s="41">
        <v>333</v>
      </c>
      <c r="E111" s="65">
        <v>75</v>
      </c>
      <c r="F111" s="31">
        <f t="shared" si="18"/>
        <v>398</v>
      </c>
      <c r="G111" s="28">
        <v>323</v>
      </c>
      <c r="H111" s="29">
        <v>75</v>
      </c>
    </row>
    <row r="112" spans="1:9" s="4" customFormat="1" ht="15" customHeight="1" x14ac:dyDescent="0.2">
      <c r="A112" s="15"/>
      <c r="B112" s="14" t="s">
        <v>102</v>
      </c>
      <c r="C112" s="39">
        <f t="shared" si="17"/>
        <v>72</v>
      </c>
      <c r="D112" s="41">
        <v>39</v>
      </c>
      <c r="E112" s="65">
        <v>33</v>
      </c>
      <c r="F112" s="31">
        <f t="shared" si="18"/>
        <v>71</v>
      </c>
      <c r="G112" s="28">
        <v>38</v>
      </c>
      <c r="H112" s="29">
        <v>33</v>
      </c>
    </row>
    <row r="113" spans="1:9" s="4" customFormat="1" ht="15" customHeight="1" x14ac:dyDescent="0.2">
      <c r="A113" s="15"/>
      <c r="B113" s="14" t="s">
        <v>103</v>
      </c>
      <c r="C113" s="39">
        <f t="shared" si="17"/>
        <v>69</v>
      </c>
      <c r="D113" s="41">
        <v>58</v>
      </c>
      <c r="E113" s="65">
        <v>11</v>
      </c>
      <c r="F113" s="31">
        <f t="shared" si="18"/>
        <v>60</v>
      </c>
      <c r="G113" s="28">
        <v>49</v>
      </c>
      <c r="H113" s="29">
        <v>11</v>
      </c>
    </row>
    <row r="114" spans="1:9" s="4" customFormat="1" ht="15" customHeight="1" x14ac:dyDescent="0.2">
      <c r="A114" s="15"/>
      <c r="B114" s="2" t="s">
        <v>238</v>
      </c>
      <c r="C114" s="39">
        <f t="shared" si="17"/>
        <v>13</v>
      </c>
      <c r="D114" s="41">
        <v>8</v>
      </c>
      <c r="E114" s="65">
        <v>5</v>
      </c>
      <c r="F114" s="31">
        <f t="shared" si="18"/>
        <v>12</v>
      </c>
      <c r="G114" s="28">
        <v>8</v>
      </c>
      <c r="H114" s="29">
        <v>4</v>
      </c>
    </row>
    <row r="115" spans="1:9" s="4" customFormat="1" ht="15" customHeight="1" x14ac:dyDescent="0.2">
      <c r="A115" s="15"/>
      <c r="B115" s="14" t="s">
        <v>104</v>
      </c>
      <c r="C115" s="39">
        <f t="shared" si="17"/>
        <v>378</v>
      </c>
      <c r="D115" s="41">
        <v>347</v>
      </c>
      <c r="E115" s="65">
        <v>31</v>
      </c>
      <c r="F115" s="31">
        <f t="shared" si="18"/>
        <v>254</v>
      </c>
      <c r="G115" s="28">
        <v>225</v>
      </c>
      <c r="H115" s="29">
        <v>29</v>
      </c>
    </row>
    <row r="116" spans="1:9" s="4" customFormat="1" ht="15" customHeight="1" x14ac:dyDescent="0.2">
      <c r="A116" s="15"/>
      <c r="B116" s="14" t="s">
        <v>216</v>
      </c>
      <c r="C116" s="39">
        <f t="shared" si="17"/>
        <v>2</v>
      </c>
      <c r="D116" s="41">
        <v>1</v>
      </c>
      <c r="E116" s="65">
        <v>1</v>
      </c>
      <c r="F116" s="31">
        <f t="shared" si="18"/>
        <v>2</v>
      </c>
      <c r="G116" s="28">
        <v>1</v>
      </c>
      <c r="H116" s="29">
        <v>1</v>
      </c>
    </row>
    <row r="117" spans="1:9" s="4" customFormat="1" ht="15" customHeight="1" x14ac:dyDescent="0.2">
      <c r="A117" s="15"/>
      <c r="B117" s="14" t="s">
        <v>105</v>
      </c>
      <c r="C117" s="39">
        <f t="shared" si="17"/>
        <v>4</v>
      </c>
      <c r="D117" s="41">
        <v>1</v>
      </c>
      <c r="E117" s="65">
        <v>3</v>
      </c>
      <c r="F117" s="31">
        <f t="shared" si="18"/>
        <v>3</v>
      </c>
      <c r="G117" s="28">
        <v>1</v>
      </c>
      <c r="H117" s="29">
        <v>2</v>
      </c>
    </row>
    <row r="118" spans="1:9" s="4" customFormat="1" ht="15" customHeight="1" x14ac:dyDescent="0.2">
      <c r="A118" s="15"/>
      <c r="B118" s="14" t="s">
        <v>106</v>
      </c>
      <c r="C118" s="39">
        <f t="shared" si="17"/>
        <v>56</v>
      </c>
      <c r="D118" s="41">
        <v>34</v>
      </c>
      <c r="E118" s="65">
        <v>22</v>
      </c>
      <c r="F118" s="31">
        <f t="shared" si="18"/>
        <v>45</v>
      </c>
      <c r="G118" s="28">
        <v>23</v>
      </c>
      <c r="H118" s="29">
        <v>22</v>
      </c>
    </row>
    <row r="119" spans="1:9" s="4" customFormat="1" ht="15" customHeight="1" x14ac:dyDescent="0.2">
      <c r="A119" s="15"/>
      <c r="B119" s="14" t="s">
        <v>107</v>
      </c>
      <c r="C119" s="39">
        <f t="shared" si="17"/>
        <v>25265</v>
      </c>
      <c r="D119" s="41">
        <v>15703</v>
      </c>
      <c r="E119" s="65">
        <v>9562</v>
      </c>
      <c r="F119" s="31">
        <f t="shared" si="18"/>
        <v>23669</v>
      </c>
      <c r="G119" s="28">
        <v>14454</v>
      </c>
      <c r="H119" s="29">
        <v>9215</v>
      </c>
    </row>
    <row r="120" spans="1:9" s="4" customFormat="1" ht="15" customHeight="1" x14ac:dyDescent="0.2">
      <c r="A120" s="15"/>
      <c r="B120" s="14" t="s">
        <v>108</v>
      </c>
      <c r="C120" s="39">
        <f t="shared" si="17"/>
        <v>1596</v>
      </c>
      <c r="D120" s="41">
        <v>909</v>
      </c>
      <c r="E120" s="65">
        <v>687</v>
      </c>
      <c r="F120" s="31">
        <f t="shared" si="18"/>
        <v>1450</v>
      </c>
      <c r="G120" s="28">
        <v>820</v>
      </c>
      <c r="H120" s="29">
        <v>630</v>
      </c>
    </row>
    <row r="121" spans="1:9" s="4" customFormat="1" ht="15" customHeight="1" x14ac:dyDescent="0.2">
      <c r="A121" s="15"/>
      <c r="B121" s="2" t="s">
        <v>109</v>
      </c>
      <c r="C121" s="39">
        <f t="shared" si="17"/>
        <v>184</v>
      </c>
      <c r="D121" s="41">
        <v>121</v>
      </c>
      <c r="E121" s="65">
        <v>63</v>
      </c>
      <c r="F121" s="31">
        <f t="shared" si="18"/>
        <v>159</v>
      </c>
      <c r="G121" s="28">
        <v>101</v>
      </c>
      <c r="H121" s="29">
        <v>58</v>
      </c>
    </row>
    <row r="122" spans="1:9" s="4" customFormat="1" ht="15" customHeight="1" x14ac:dyDescent="0.2">
      <c r="A122" s="15"/>
      <c r="B122" s="14" t="s">
        <v>209</v>
      </c>
      <c r="C122" s="39">
        <f t="shared" si="17"/>
        <v>6527</v>
      </c>
      <c r="D122" s="41">
        <v>4858</v>
      </c>
      <c r="E122" s="65">
        <v>1669</v>
      </c>
      <c r="F122" s="31">
        <f t="shared" si="18"/>
        <v>5978</v>
      </c>
      <c r="G122" s="28">
        <v>4372</v>
      </c>
      <c r="H122" s="29">
        <v>1606</v>
      </c>
    </row>
    <row r="123" spans="1:9" s="4" customFormat="1" ht="15" customHeight="1" x14ac:dyDescent="0.2">
      <c r="A123" s="15"/>
      <c r="B123" s="14" t="s">
        <v>110</v>
      </c>
      <c r="C123" s="39">
        <f t="shared" si="17"/>
        <v>71</v>
      </c>
      <c r="D123" s="41">
        <v>57</v>
      </c>
      <c r="E123" s="65">
        <v>14</v>
      </c>
      <c r="F123" s="31">
        <f t="shared" si="18"/>
        <v>71</v>
      </c>
      <c r="G123" s="28">
        <v>57</v>
      </c>
      <c r="H123" s="29">
        <v>14</v>
      </c>
    </row>
    <row r="124" spans="1:9" s="4" customFormat="1" ht="15" customHeight="1" x14ac:dyDescent="0.2">
      <c r="A124" s="15"/>
      <c r="B124" s="14" t="s">
        <v>111</v>
      </c>
      <c r="C124" s="39">
        <f t="shared" si="17"/>
        <v>34730</v>
      </c>
      <c r="D124" s="41">
        <v>30732</v>
      </c>
      <c r="E124" s="65">
        <v>3998</v>
      </c>
      <c r="F124" s="31">
        <f t="shared" si="18"/>
        <v>10462</v>
      </c>
      <c r="G124" s="28">
        <v>9824</v>
      </c>
      <c r="H124" s="27">
        <v>638</v>
      </c>
    </row>
    <row r="125" spans="1:9" s="4" customFormat="1" ht="15" customHeight="1" x14ac:dyDescent="0.2">
      <c r="A125" s="15"/>
      <c r="B125" s="14" t="s">
        <v>112</v>
      </c>
      <c r="C125" s="39">
        <f t="shared" si="17"/>
        <v>465</v>
      </c>
      <c r="D125" s="41">
        <v>422</v>
      </c>
      <c r="E125" s="65">
        <v>43</v>
      </c>
      <c r="F125" s="31">
        <f t="shared" si="18"/>
        <v>287</v>
      </c>
      <c r="G125" s="43">
        <v>247</v>
      </c>
      <c r="H125" s="46">
        <v>40</v>
      </c>
      <c r="I125" s="29"/>
    </row>
    <row r="126" spans="1:9" s="4" customFormat="1" ht="15" customHeight="1" x14ac:dyDescent="0.2">
      <c r="A126" s="15"/>
      <c r="B126" s="2" t="s">
        <v>237</v>
      </c>
      <c r="C126" s="39">
        <v>0</v>
      </c>
      <c r="D126" s="41">
        <v>0</v>
      </c>
      <c r="E126" s="65" t="s">
        <v>232</v>
      </c>
      <c r="F126" s="31">
        <f t="shared" si="18"/>
        <v>2</v>
      </c>
      <c r="G126" s="28">
        <v>2</v>
      </c>
      <c r="H126" s="27">
        <v>0</v>
      </c>
    </row>
    <row r="127" spans="1:9" s="4" customFormat="1" ht="15" customHeight="1" x14ac:dyDescent="0.2">
      <c r="A127" s="15"/>
      <c r="B127" s="14" t="s">
        <v>113</v>
      </c>
      <c r="C127" s="39">
        <f t="shared" ref="C127:C141" si="19">SUM(D127:E127)</f>
        <v>38</v>
      </c>
      <c r="D127" s="41">
        <v>23</v>
      </c>
      <c r="E127" s="65">
        <v>15</v>
      </c>
      <c r="F127" s="31">
        <f>SUM(G127:H127)</f>
        <v>40</v>
      </c>
      <c r="G127" s="28">
        <v>24</v>
      </c>
      <c r="H127" s="29">
        <v>16</v>
      </c>
    </row>
    <row r="128" spans="1:9" s="4" customFormat="1" ht="15" customHeight="1" x14ac:dyDescent="0.2">
      <c r="A128" s="15"/>
      <c r="B128" s="14" t="s">
        <v>114</v>
      </c>
      <c r="C128" s="39">
        <f t="shared" si="19"/>
        <v>23241</v>
      </c>
      <c r="D128" s="41">
        <v>20498</v>
      </c>
      <c r="E128" s="65">
        <v>2743</v>
      </c>
      <c r="F128" s="31">
        <f t="shared" ref="F128:F161" si="20">SUM(G128:H128)</f>
        <v>12954</v>
      </c>
      <c r="G128" s="28">
        <v>10766</v>
      </c>
      <c r="H128" s="29">
        <v>2188</v>
      </c>
    </row>
    <row r="129" spans="1:8" s="4" customFormat="1" ht="15" customHeight="1" x14ac:dyDescent="0.2">
      <c r="A129" s="15"/>
      <c r="B129" s="14" t="s">
        <v>115</v>
      </c>
      <c r="C129" s="39">
        <f t="shared" si="19"/>
        <v>9104</v>
      </c>
      <c r="D129" s="41">
        <v>8201</v>
      </c>
      <c r="E129" s="65">
        <v>903</v>
      </c>
      <c r="F129" s="31">
        <f t="shared" si="20"/>
        <v>1071</v>
      </c>
      <c r="G129" s="28">
        <v>894</v>
      </c>
      <c r="H129" s="29">
        <v>177</v>
      </c>
    </row>
    <row r="130" spans="1:8" s="1" customFormat="1" ht="15" customHeight="1" x14ac:dyDescent="0.2">
      <c r="A130" s="15"/>
      <c r="B130" s="14" t="s">
        <v>116</v>
      </c>
      <c r="C130" s="39">
        <f t="shared" si="19"/>
        <v>18</v>
      </c>
      <c r="D130" s="41">
        <v>12</v>
      </c>
      <c r="E130" s="65">
        <v>6</v>
      </c>
      <c r="F130" s="31">
        <f t="shared" si="20"/>
        <v>16</v>
      </c>
      <c r="G130" s="28">
        <v>10</v>
      </c>
      <c r="H130" s="29">
        <v>6</v>
      </c>
    </row>
    <row r="131" spans="1:8" s="1" customFormat="1" ht="15" customHeight="1" x14ac:dyDescent="0.2">
      <c r="A131" s="15"/>
      <c r="B131" s="14" t="s">
        <v>117</v>
      </c>
      <c r="C131" s="39">
        <f t="shared" si="19"/>
        <v>141</v>
      </c>
      <c r="D131" s="41">
        <v>86</v>
      </c>
      <c r="E131" s="65">
        <v>55</v>
      </c>
      <c r="F131" s="31">
        <f>SUM(G131:H131)</f>
        <v>138</v>
      </c>
      <c r="G131" s="26">
        <v>84</v>
      </c>
      <c r="H131" s="27">
        <v>54</v>
      </c>
    </row>
    <row r="132" spans="1:8" s="4" customFormat="1" ht="15" customHeight="1" x14ac:dyDescent="0.2">
      <c r="A132" s="15"/>
      <c r="B132" s="14" t="s">
        <v>118</v>
      </c>
      <c r="C132" s="39">
        <f t="shared" si="19"/>
        <v>10028</v>
      </c>
      <c r="D132" s="41">
        <v>6230</v>
      </c>
      <c r="E132" s="65">
        <v>3798</v>
      </c>
      <c r="F132" s="31">
        <f t="shared" si="20"/>
        <v>9723</v>
      </c>
      <c r="G132" s="26">
        <v>6028</v>
      </c>
      <c r="H132" s="29">
        <v>3695</v>
      </c>
    </row>
    <row r="133" spans="1:8" s="4" customFormat="1" ht="15" customHeight="1" x14ac:dyDescent="0.2">
      <c r="A133" s="15"/>
      <c r="B133" s="14" t="s">
        <v>119</v>
      </c>
      <c r="C133" s="39">
        <f t="shared" si="19"/>
        <v>5530</v>
      </c>
      <c r="D133" s="41">
        <v>3554</v>
      </c>
      <c r="E133" s="65">
        <v>1976</v>
      </c>
      <c r="F133" s="31">
        <f t="shared" si="20"/>
        <v>3951</v>
      </c>
      <c r="G133" s="26">
        <v>2801</v>
      </c>
      <c r="H133" s="29">
        <v>1150</v>
      </c>
    </row>
    <row r="134" spans="1:8" s="4" customFormat="1" ht="15" customHeight="1" x14ac:dyDescent="0.2">
      <c r="A134" s="15"/>
      <c r="B134" s="14" t="s">
        <v>120</v>
      </c>
      <c r="C134" s="39">
        <f t="shared" si="19"/>
        <v>111</v>
      </c>
      <c r="D134" s="41">
        <v>79</v>
      </c>
      <c r="E134" s="65">
        <v>32</v>
      </c>
      <c r="F134" s="31">
        <f t="shared" si="20"/>
        <v>104</v>
      </c>
      <c r="G134" s="26">
        <v>75</v>
      </c>
      <c r="H134" s="29">
        <v>29</v>
      </c>
    </row>
    <row r="135" spans="1:8" s="3" customFormat="1" ht="15" customHeight="1" x14ac:dyDescent="0.2">
      <c r="A135" s="15"/>
      <c r="B135" s="14" t="s">
        <v>121</v>
      </c>
      <c r="C135" s="39">
        <f t="shared" si="19"/>
        <v>183</v>
      </c>
      <c r="D135" s="41">
        <v>104</v>
      </c>
      <c r="E135" s="65">
        <v>79</v>
      </c>
      <c r="F135" s="31">
        <f t="shared" si="20"/>
        <v>168</v>
      </c>
      <c r="G135" s="26">
        <v>95</v>
      </c>
      <c r="H135" s="29">
        <v>73</v>
      </c>
    </row>
    <row r="136" spans="1:8" s="1" customFormat="1" ht="15" customHeight="1" x14ac:dyDescent="0.2">
      <c r="A136" s="15"/>
      <c r="B136" s="14" t="s">
        <v>122</v>
      </c>
      <c r="C136" s="39">
        <f t="shared" si="19"/>
        <v>62</v>
      </c>
      <c r="D136" s="41">
        <v>19</v>
      </c>
      <c r="E136" s="65">
        <v>43</v>
      </c>
      <c r="F136" s="31">
        <f t="shared" si="20"/>
        <v>13</v>
      </c>
      <c r="G136" s="26">
        <v>6</v>
      </c>
      <c r="H136" s="29">
        <v>7</v>
      </c>
    </row>
    <row r="137" spans="1:8" s="4" customFormat="1" ht="15" customHeight="1" x14ac:dyDescent="0.2">
      <c r="A137" s="15"/>
      <c r="B137" s="2" t="s">
        <v>123</v>
      </c>
      <c r="C137" s="39">
        <f t="shared" si="19"/>
        <v>62</v>
      </c>
      <c r="D137" s="41">
        <v>47</v>
      </c>
      <c r="E137" s="65">
        <v>15</v>
      </c>
      <c r="F137" s="31">
        <f t="shared" si="20"/>
        <v>62</v>
      </c>
      <c r="G137" s="26">
        <v>47</v>
      </c>
      <c r="H137" s="29">
        <v>15</v>
      </c>
    </row>
    <row r="138" spans="1:8" s="4" customFormat="1" ht="15" customHeight="1" x14ac:dyDescent="0.2">
      <c r="A138" s="15"/>
      <c r="B138" s="14" t="s">
        <v>124</v>
      </c>
      <c r="C138" s="39">
        <f t="shared" si="19"/>
        <v>348</v>
      </c>
      <c r="D138" s="41">
        <v>216</v>
      </c>
      <c r="E138" s="65">
        <v>132</v>
      </c>
      <c r="F138" s="31">
        <f t="shared" si="20"/>
        <v>341</v>
      </c>
      <c r="G138" s="26">
        <v>211</v>
      </c>
      <c r="H138" s="29">
        <v>130</v>
      </c>
    </row>
    <row r="139" spans="1:8" s="4" customFormat="1" ht="15" customHeight="1" x14ac:dyDescent="0.2">
      <c r="A139" s="15"/>
      <c r="B139" s="14" t="s">
        <v>233</v>
      </c>
      <c r="C139" s="39">
        <f t="shared" si="19"/>
        <v>1</v>
      </c>
      <c r="D139" s="41">
        <v>1</v>
      </c>
      <c r="E139" s="65" t="s">
        <v>232</v>
      </c>
      <c r="F139" s="31">
        <v>0</v>
      </c>
      <c r="G139" s="60" t="s">
        <v>232</v>
      </c>
      <c r="H139" s="61" t="s">
        <v>232</v>
      </c>
    </row>
    <row r="140" spans="1:8" s="4" customFormat="1" ht="15" customHeight="1" x14ac:dyDescent="0.2">
      <c r="A140" s="15"/>
      <c r="B140" s="14" t="s">
        <v>125</v>
      </c>
      <c r="C140" s="39">
        <f t="shared" si="19"/>
        <v>764</v>
      </c>
      <c r="D140" s="41">
        <v>512</v>
      </c>
      <c r="E140" s="65">
        <v>252</v>
      </c>
      <c r="F140" s="31">
        <f>SUM(G140:H140)</f>
        <v>563</v>
      </c>
      <c r="G140" s="26">
        <v>384</v>
      </c>
      <c r="H140" s="29">
        <v>179</v>
      </c>
    </row>
    <row r="141" spans="1:8" s="4" customFormat="1" ht="15" customHeight="1" x14ac:dyDescent="0.2">
      <c r="A141" s="15"/>
      <c r="B141" s="14" t="s">
        <v>126</v>
      </c>
      <c r="C141" s="39">
        <f t="shared" si="19"/>
        <v>10</v>
      </c>
      <c r="D141" s="41">
        <v>8</v>
      </c>
      <c r="E141" s="65">
        <v>2</v>
      </c>
      <c r="F141" s="31">
        <f>SUM(G141:H141)</f>
        <v>17</v>
      </c>
      <c r="G141" s="26">
        <v>10</v>
      </c>
      <c r="H141" s="29">
        <v>7</v>
      </c>
    </row>
    <row r="142" spans="1:8" s="4" customFormat="1" ht="21.2" customHeight="1" x14ac:dyDescent="0.2">
      <c r="A142" s="2" t="s">
        <v>12</v>
      </c>
      <c r="B142" s="15"/>
      <c r="C142" s="39"/>
      <c r="D142" s="41"/>
      <c r="E142" s="65"/>
      <c r="F142" s="31"/>
      <c r="G142" s="28"/>
      <c r="H142" s="29"/>
    </row>
    <row r="143" spans="1:8" s="4" customFormat="1" ht="15" customHeight="1" x14ac:dyDescent="0.2">
      <c r="A143" s="15"/>
      <c r="B143" s="14" t="s">
        <v>127</v>
      </c>
      <c r="C143" s="39">
        <f t="shared" ref="C143:C161" si="21">SUM(D143:E143)</f>
        <v>102</v>
      </c>
      <c r="D143" s="41">
        <v>56</v>
      </c>
      <c r="E143" s="65">
        <v>46</v>
      </c>
      <c r="F143" s="31">
        <f t="shared" si="20"/>
        <v>100</v>
      </c>
      <c r="G143" s="26">
        <v>56</v>
      </c>
      <c r="H143" s="29">
        <v>44</v>
      </c>
    </row>
    <row r="144" spans="1:8" s="4" customFormat="1" ht="15" customHeight="1" x14ac:dyDescent="0.2">
      <c r="A144" s="15"/>
      <c r="B144" s="14" t="s">
        <v>128</v>
      </c>
      <c r="C144" s="39">
        <f t="shared" si="21"/>
        <v>217</v>
      </c>
      <c r="D144" s="41">
        <v>164</v>
      </c>
      <c r="E144" s="65">
        <v>53</v>
      </c>
      <c r="F144" s="31">
        <f t="shared" si="20"/>
        <v>65</v>
      </c>
      <c r="G144" s="26">
        <v>43</v>
      </c>
      <c r="H144" s="29">
        <v>22</v>
      </c>
    </row>
    <row r="145" spans="1:9" s="4" customFormat="1" ht="15" customHeight="1" x14ac:dyDescent="0.2">
      <c r="A145" s="15"/>
      <c r="B145" s="14" t="s">
        <v>129</v>
      </c>
      <c r="C145" s="39">
        <f t="shared" si="21"/>
        <v>11</v>
      </c>
      <c r="D145" s="41">
        <v>10</v>
      </c>
      <c r="E145" s="65">
        <v>1</v>
      </c>
      <c r="F145" s="37">
        <f t="shared" si="20"/>
        <v>4</v>
      </c>
      <c r="G145" s="26">
        <v>3</v>
      </c>
      <c r="H145" s="29">
        <v>1</v>
      </c>
    </row>
    <row r="146" spans="1:9" s="4" customFormat="1" ht="15" customHeight="1" x14ac:dyDescent="0.2">
      <c r="A146" s="15"/>
      <c r="B146" s="14" t="s">
        <v>130</v>
      </c>
      <c r="C146" s="39">
        <f t="shared" si="21"/>
        <v>392</v>
      </c>
      <c r="D146" s="41">
        <v>337</v>
      </c>
      <c r="E146" s="65">
        <v>55</v>
      </c>
      <c r="F146" s="37">
        <f>SUM(G146:H146)</f>
        <v>322</v>
      </c>
      <c r="G146" s="45">
        <v>265</v>
      </c>
      <c r="H146" s="44">
        <v>57</v>
      </c>
      <c r="I146" s="29"/>
    </row>
    <row r="147" spans="1:9" s="13" customFormat="1" ht="15" customHeight="1" x14ac:dyDescent="0.2">
      <c r="A147" s="15"/>
      <c r="B147" s="14" t="s">
        <v>131</v>
      </c>
      <c r="C147" s="39">
        <f t="shared" si="21"/>
        <v>101</v>
      </c>
      <c r="D147" s="41">
        <v>51</v>
      </c>
      <c r="E147" s="65">
        <v>50</v>
      </c>
      <c r="F147" s="37">
        <f t="shared" si="20"/>
        <v>106</v>
      </c>
      <c r="G147" s="26">
        <v>55</v>
      </c>
      <c r="H147" s="29">
        <v>51</v>
      </c>
    </row>
    <row r="148" spans="1:9" s="4" customFormat="1" ht="15" customHeight="1" x14ac:dyDescent="0.2">
      <c r="A148" s="15"/>
      <c r="B148" s="14" t="s">
        <v>132</v>
      </c>
      <c r="C148" s="39">
        <f t="shared" si="21"/>
        <v>15</v>
      </c>
      <c r="D148" s="41">
        <v>11</v>
      </c>
      <c r="E148" s="65">
        <v>4</v>
      </c>
      <c r="F148" s="31">
        <f t="shared" si="20"/>
        <v>15</v>
      </c>
      <c r="G148" s="26">
        <v>11</v>
      </c>
      <c r="H148" s="29">
        <v>4</v>
      </c>
    </row>
    <row r="149" spans="1:9" s="4" customFormat="1" ht="15" customHeight="1" x14ac:dyDescent="0.2">
      <c r="A149" s="15"/>
      <c r="B149" s="14" t="s">
        <v>133</v>
      </c>
      <c r="C149" s="39">
        <f t="shared" si="21"/>
        <v>69</v>
      </c>
      <c r="D149" s="41">
        <v>56</v>
      </c>
      <c r="E149" s="65">
        <v>13</v>
      </c>
      <c r="F149" s="31">
        <f>SUM(G149:H149)</f>
        <v>70</v>
      </c>
      <c r="G149" s="26">
        <v>57</v>
      </c>
      <c r="H149" s="29">
        <v>13</v>
      </c>
    </row>
    <row r="150" spans="1:9" s="4" customFormat="1" ht="15" customHeight="1" x14ac:dyDescent="0.2">
      <c r="A150" s="15"/>
      <c r="B150" s="14" t="s">
        <v>230</v>
      </c>
      <c r="C150" s="39">
        <f t="shared" si="21"/>
        <v>5</v>
      </c>
      <c r="D150" s="41">
        <v>2</v>
      </c>
      <c r="E150" s="65">
        <v>3</v>
      </c>
      <c r="F150" s="31">
        <f>SUM(G150:H150)</f>
        <v>8</v>
      </c>
      <c r="G150" s="26">
        <v>2</v>
      </c>
      <c r="H150" s="29">
        <v>6</v>
      </c>
    </row>
    <row r="151" spans="1:9" s="4" customFormat="1" ht="15" customHeight="1" x14ac:dyDescent="0.2">
      <c r="A151" s="15"/>
      <c r="B151" s="14" t="s">
        <v>134</v>
      </c>
      <c r="C151" s="39">
        <f t="shared" si="21"/>
        <v>673</v>
      </c>
      <c r="D151" s="41">
        <v>405</v>
      </c>
      <c r="E151" s="65">
        <v>268</v>
      </c>
      <c r="F151" s="31">
        <f t="shared" si="20"/>
        <v>560</v>
      </c>
      <c r="G151" s="26">
        <v>359</v>
      </c>
      <c r="H151" s="29">
        <v>201</v>
      </c>
    </row>
    <row r="152" spans="1:9" s="4" customFormat="1" ht="15" customHeight="1" x14ac:dyDescent="0.2">
      <c r="A152" s="15"/>
      <c r="B152" s="14" t="s">
        <v>135</v>
      </c>
      <c r="C152" s="39">
        <f t="shared" si="21"/>
        <v>99</v>
      </c>
      <c r="D152" s="41">
        <v>85</v>
      </c>
      <c r="E152" s="65">
        <v>14</v>
      </c>
      <c r="F152" s="31">
        <f t="shared" si="20"/>
        <v>95</v>
      </c>
      <c r="G152" s="26">
        <v>80</v>
      </c>
      <c r="H152" s="29">
        <v>15</v>
      </c>
    </row>
    <row r="153" spans="1:9" s="4" customFormat="1" ht="15" customHeight="1" x14ac:dyDescent="0.2">
      <c r="A153" s="15"/>
      <c r="B153" s="14" t="s">
        <v>136</v>
      </c>
      <c r="C153" s="39">
        <f t="shared" si="21"/>
        <v>533</v>
      </c>
      <c r="D153" s="41">
        <v>512</v>
      </c>
      <c r="E153" s="65">
        <v>21</v>
      </c>
      <c r="F153" s="31">
        <f t="shared" si="20"/>
        <v>271</v>
      </c>
      <c r="G153" s="26">
        <v>254</v>
      </c>
      <c r="H153" s="29">
        <v>17</v>
      </c>
    </row>
    <row r="154" spans="1:9" s="4" customFormat="1" ht="15" customHeight="1" x14ac:dyDescent="0.2">
      <c r="A154" s="15"/>
      <c r="B154" s="14" t="s">
        <v>137</v>
      </c>
      <c r="C154" s="39">
        <f t="shared" si="21"/>
        <v>802</v>
      </c>
      <c r="D154" s="41">
        <v>378</v>
      </c>
      <c r="E154" s="65">
        <v>424</v>
      </c>
      <c r="F154" s="31">
        <f t="shared" si="20"/>
        <v>484</v>
      </c>
      <c r="G154" s="26">
        <v>253</v>
      </c>
      <c r="H154" s="29">
        <v>231</v>
      </c>
    </row>
    <row r="155" spans="1:9" s="4" customFormat="1" ht="15" customHeight="1" x14ac:dyDescent="0.2">
      <c r="A155" s="15"/>
      <c r="B155" s="14" t="s">
        <v>138</v>
      </c>
      <c r="C155" s="39">
        <f t="shared" si="21"/>
        <v>3</v>
      </c>
      <c r="D155" s="41">
        <v>3</v>
      </c>
      <c r="E155" s="65" t="s">
        <v>232</v>
      </c>
      <c r="F155" s="31">
        <f t="shared" si="20"/>
        <v>2</v>
      </c>
      <c r="G155" s="26">
        <v>2</v>
      </c>
      <c r="H155" s="29">
        <v>0</v>
      </c>
    </row>
    <row r="156" spans="1:9" s="4" customFormat="1" ht="15" customHeight="1" x14ac:dyDescent="0.2">
      <c r="A156" s="15"/>
      <c r="B156" s="14" t="s">
        <v>139</v>
      </c>
      <c r="C156" s="39">
        <f t="shared" si="21"/>
        <v>6</v>
      </c>
      <c r="D156" s="41">
        <v>2</v>
      </c>
      <c r="E156" s="65">
        <v>4</v>
      </c>
      <c r="F156" s="31">
        <f t="shared" si="20"/>
        <v>6</v>
      </c>
      <c r="G156" s="26">
        <v>2</v>
      </c>
      <c r="H156" s="29">
        <v>4</v>
      </c>
    </row>
    <row r="157" spans="1:9" s="4" customFormat="1" ht="15" customHeight="1" x14ac:dyDescent="0.2">
      <c r="A157" s="15"/>
      <c r="B157" s="2" t="s">
        <v>140</v>
      </c>
      <c r="C157" s="39">
        <f t="shared" si="21"/>
        <v>13363</v>
      </c>
      <c r="D157" s="41">
        <v>8646</v>
      </c>
      <c r="E157" s="65">
        <v>4717</v>
      </c>
      <c r="F157" s="31">
        <f t="shared" si="20"/>
        <v>12701</v>
      </c>
      <c r="G157" s="28">
        <v>8016</v>
      </c>
      <c r="H157" s="29">
        <v>4685</v>
      </c>
    </row>
    <row r="158" spans="1:9" s="4" customFormat="1" ht="15" customHeight="1" x14ac:dyDescent="0.2">
      <c r="A158" s="15"/>
      <c r="B158" s="2" t="s">
        <v>210</v>
      </c>
      <c r="C158" s="39">
        <f t="shared" si="21"/>
        <v>1585</v>
      </c>
      <c r="D158" s="41">
        <v>1460</v>
      </c>
      <c r="E158" s="65">
        <v>125</v>
      </c>
      <c r="F158" s="31">
        <f t="shared" si="20"/>
        <v>760</v>
      </c>
      <c r="G158" s="28">
        <v>747</v>
      </c>
      <c r="H158" s="29">
        <v>13</v>
      </c>
    </row>
    <row r="159" spans="1:9" s="4" customFormat="1" ht="15" customHeight="1" x14ac:dyDescent="0.2">
      <c r="A159" s="15"/>
      <c r="B159" s="14" t="s">
        <v>141</v>
      </c>
      <c r="C159" s="39">
        <f t="shared" si="21"/>
        <v>17</v>
      </c>
      <c r="D159" s="41">
        <v>14</v>
      </c>
      <c r="E159" s="65">
        <v>3</v>
      </c>
      <c r="F159" s="31">
        <f t="shared" si="20"/>
        <v>14</v>
      </c>
      <c r="G159" s="28">
        <v>11</v>
      </c>
      <c r="H159" s="29">
        <v>3</v>
      </c>
    </row>
    <row r="160" spans="1:9" s="4" customFormat="1" ht="15" customHeight="1" x14ac:dyDescent="0.2">
      <c r="A160" s="15"/>
      <c r="B160" s="14" t="s">
        <v>142</v>
      </c>
      <c r="C160" s="39">
        <f t="shared" si="21"/>
        <v>805</v>
      </c>
      <c r="D160" s="41">
        <v>633</v>
      </c>
      <c r="E160" s="65">
        <v>172</v>
      </c>
      <c r="F160" s="31">
        <f>SUM(G160:H160)</f>
        <v>620</v>
      </c>
      <c r="G160" s="28">
        <v>464</v>
      </c>
      <c r="H160" s="29">
        <v>156</v>
      </c>
    </row>
    <row r="161" spans="1:13" s="4" customFormat="1" ht="15" customHeight="1" x14ac:dyDescent="0.2">
      <c r="A161" s="15"/>
      <c r="B161" s="14" t="s">
        <v>143</v>
      </c>
      <c r="C161" s="39">
        <f t="shared" si="21"/>
        <v>5</v>
      </c>
      <c r="D161" s="41">
        <v>5</v>
      </c>
      <c r="E161" s="65" t="s">
        <v>232</v>
      </c>
      <c r="F161" s="31">
        <f t="shared" si="20"/>
        <v>5</v>
      </c>
      <c r="G161" s="28">
        <v>5</v>
      </c>
      <c r="H161" s="29">
        <v>0</v>
      </c>
    </row>
    <row r="162" spans="1:13" s="4" customFormat="1" ht="21.2" customHeight="1" x14ac:dyDescent="0.2">
      <c r="A162" s="2" t="s">
        <v>4</v>
      </c>
      <c r="B162" s="12"/>
      <c r="C162" s="39">
        <f t="shared" ref="C162:H162" si="22">SUM(C163:C217)</f>
        <v>9794</v>
      </c>
      <c r="D162" s="39">
        <f t="shared" si="22"/>
        <v>6833</v>
      </c>
      <c r="E162" s="64">
        <f>SUM(E163:E217)</f>
        <v>2961</v>
      </c>
      <c r="F162" s="24">
        <f t="shared" si="22"/>
        <v>5352</v>
      </c>
      <c r="G162" s="32">
        <f t="shared" si="22"/>
        <v>3823</v>
      </c>
      <c r="H162" s="31">
        <f t="shared" si="22"/>
        <v>1529</v>
      </c>
      <c r="K162" s="55"/>
      <c r="L162" s="56"/>
      <c r="M162" s="56"/>
    </row>
    <row r="163" spans="1:13" s="4" customFormat="1" ht="15" customHeight="1" x14ac:dyDescent="0.2">
      <c r="A163" s="2"/>
      <c r="B163" s="14" t="s">
        <v>23</v>
      </c>
      <c r="C163" s="39">
        <f t="shared" ref="C163:C186" si="23">SUM(D163:E163)</f>
        <v>178</v>
      </c>
      <c r="D163" s="41">
        <v>107</v>
      </c>
      <c r="E163" s="65">
        <v>71</v>
      </c>
      <c r="F163" s="31">
        <f>SUM(G163:H163)</f>
        <v>176</v>
      </c>
      <c r="G163" s="28">
        <v>102</v>
      </c>
      <c r="H163" s="29">
        <v>74</v>
      </c>
    </row>
    <row r="164" spans="1:13" s="4" customFormat="1" ht="15" customHeight="1" x14ac:dyDescent="0.2">
      <c r="A164" s="2"/>
      <c r="B164" s="14" t="s">
        <v>24</v>
      </c>
      <c r="C164" s="39">
        <f t="shared" si="23"/>
        <v>68</v>
      </c>
      <c r="D164" s="41">
        <v>46</v>
      </c>
      <c r="E164" s="65">
        <v>22</v>
      </c>
      <c r="F164" s="31">
        <f t="shared" ref="F164:F217" si="24">SUM(G164:H164)</f>
        <v>63</v>
      </c>
      <c r="G164" s="28">
        <v>41</v>
      </c>
      <c r="H164" s="29">
        <v>22</v>
      </c>
    </row>
    <row r="165" spans="1:13" s="4" customFormat="1" ht="15" customHeight="1" x14ac:dyDescent="0.2">
      <c r="A165" s="2"/>
      <c r="B165" s="14" t="s">
        <v>239</v>
      </c>
      <c r="C165" s="39">
        <f t="shared" si="23"/>
        <v>23</v>
      </c>
      <c r="D165" s="41">
        <v>18</v>
      </c>
      <c r="E165" s="65">
        <v>5</v>
      </c>
      <c r="F165" s="31">
        <f t="shared" si="24"/>
        <v>25</v>
      </c>
      <c r="G165" s="28">
        <v>20</v>
      </c>
      <c r="H165" s="29">
        <v>5</v>
      </c>
    </row>
    <row r="166" spans="1:13" s="4" customFormat="1" ht="15" customHeight="1" x14ac:dyDescent="0.2">
      <c r="A166" s="2"/>
      <c r="B166" s="14" t="s">
        <v>25</v>
      </c>
      <c r="C166" s="39">
        <f t="shared" si="23"/>
        <v>14</v>
      </c>
      <c r="D166" s="41">
        <v>3</v>
      </c>
      <c r="E166" s="65">
        <v>11</v>
      </c>
      <c r="F166" s="31">
        <f t="shared" si="24"/>
        <v>9</v>
      </c>
      <c r="G166" s="26">
        <v>3</v>
      </c>
      <c r="H166" s="27">
        <v>6</v>
      </c>
    </row>
    <row r="167" spans="1:13" s="4" customFormat="1" ht="15" customHeight="1" x14ac:dyDescent="0.2">
      <c r="A167" s="2"/>
      <c r="B167" s="14" t="s">
        <v>26</v>
      </c>
      <c r="C167" s="39">
        <f t="shared" si="23"/>
        <v>17</v>
      </c>
      <c r="D167" s="41">
        <v>10</v>
      </c>
      <c r="E167" s="65">
        <v>7</v>
      </c>
      <c r="F167" s="31">
        <f t="shared" si="24"/>
        <v>16</v>
      </c>
      <c r="G167" s="26">
        <v>9</v>
      </c>
      <c r="H167" s="27">
        <v>7</v>
      </c>
    </row>
    <row r="168" spans="1:13" s="4" customFormat="1" ht="15" customHeight="1" x14ac:dyDescent="0.2">
      <c r="A168" s="15"/>
      <c r="B168" s="14" t="s">
        <v>27</v>
      </c>
      <c r="C168" s="39">
        <f t="shared" si="23"/>
        <v>2</v>
      </c>
      <c r="D168" s="41">
        <v>2</v>
      </c>
      <c r="E168" s="65" t="s">
        <v>232</v>
      </c>
      <c r="F168" s="31">
        <f t="shared" si="24"/>
        <v>2</v>
      </c>
      <c r="G168" s="43">
        <v>2</v>
      </c>
      <c r="H168" s="62" t="s">
        <v>232</v>
      </c>
    </row>
    <row r="169" spans="1:13" s="4" customFormat="1" ht="15" customHeight="1" x14ac:dyDescent="0.2">
      <c r="A169" s="15"/>
      <c r="B169" s="14" t="s">
        <v>28</v>
      </c>
      <c r="C169" s="39">
        <f t="shared" si="23"/>
        <v>123</v>
      </c>
      <c r="D169" s="41">
        <v>118</v>
      </c>
      <c r="E169" s="65">
        <v>5</v>
      </c>
      <c r="F169" s="31">
        <f t="shared" si="24"/>
        <v>75</v>
      </c>
      <c r="G169" s="43">
        <v>70</v>
      </c>
      <c r="H169" s="44">
        <v>5</v>
      </c>
    </row>
    <row r="170" spans="1:13" s="4" customFormat="1" ht="15" customHeight="1" x14ac:dyDescent="0.2">
      <c r="A170" s="15"/>
      <c r="B170" s="14" t="s">
        <v>29</v>
      </c>
      <c r="C170" s="39">
        <f t="shared" si="23"/>
        <v>67</v>
      </c>
      <c r="D170" s="41">
        <v>48</v>
      </c>
      <c r="E170" s="65">
        <v>19</v>
      </c>
      <c r="F170" s="31">
        <f t="shared" si="24"/>
        <v>61</v>
      </c>
      <c r="G170" s="28">
        <v>42</v>
      </c>
      <c r="H170" s="29">
        <v>19</v>
      </c>
    </row>
    <row r="171" spans="1:13" s="3" customFormat="1" ht="15" customHeight="1" x14ac:dyDescent="0.2">
      <c r="A171" s="15"/>
      <c r="B171" s="14" t="s">
        <v>30</v>
      </c>
      <c r="C171" s="39">
        <f t="shared" si="23"/>
        <v>7</v>
      </c>
      <c r="D171" s="41">
        <v>4</v>
      </c>
      <c r="E171" s="65">
        <v>3</v>
      </c>
      <c r="F171" s="31">
        <f t="shared" si="24"/>
        <v>6</v>
      </c>
      <c r="G171" s="28">
        <v>3</v>
      </c>
      <c r="H171" s="29">
        <v>3</v>
      </c>
    </row>
    <row r="172" spans="1:13" s="3" customFormat="1" ht="15" customHeight="1" x14ac:dyDescent="0.2">
      <c r="A172" s="15"/>
      <c r="B172" s="14" t="s">
        <v>31</v>
      </c>
      <c r="C172" s="39">
        <f t="shared" si="23"/>
        <v>2</v>
      </c>
      <c r="D172" s="41">
        <v>2</v>
      </c>
      <c r="E172" s="65" t="s">
        <v>232</v>
      </c>
      <c r="F172" s="31">
        <f t="shared" si="24"/>
        <v>9</v>
      </c>
      <c r="G172" s="28">
        <v>8</v>
      </c>
      <c r="H172" s="29">
        <v>1</v>
      </c>
    </row>
    <row r="173" spans="1:13" s="3" customFormat="1" ht="15" customHeight="1" x14ac:dyDescent="0.2">
      <c r="A173" s="15"/>
      <c r="B173" s="2" t="s">
        <v>228</v>
      </c>
      <c r="C173" s="39">
        <f t="shared" si="23"/>
        <v>42</v>
      </c>
      <c r="D173" s="41">
        <v>35</v>
      </c>
      <c r="E173" s="65">
        <v>7</v>
      </c>
      <c r="F173" s="31">
        <f>SUM(G173:H173)</f>
        <v>40</v>
      </c>
      <c r="G173" s="28">
        <v>27</v>
      </c>
      <c r="H173" s="29">
        <v>13</v>
      </c>
    </row>
    <row r="174" spans="1:13" s="4" customFormat="1" ht="15" customHeight="1" x14ac:dyDescent="0.2">
      <c r="A174" s="15"/>
      <c r="B174" s="14" t="s">
        <v>32</v>
      </c>
      <c r="C174" s="39">
        <f t="shared" si="23"/>
        <v>5</v>
      </c>
      <c r="D174" s="41">
        <v>5</v>
      </c>
      <c r="E174" s="65" t="s">
        <v>232</v>
      </c>
      <c r="F174" s="31">
        <f t="shared" si="24"/>
        <v>4</v>
      </c>
      <c r="G174" s="28">
        <v>4</v>
      </c>
      <c r="H174" s="61" t="s">
        <v>232</v>
      </c>
    </row>
    <row r="175" spans="1:13" s="4" customFormat="1" ht="15" customHeight="1" x14ac:dyDescent="0.2">
      <c r="A175" s="15"/>
      <c r="B175" s="14" t="s">
        <v>33</v>
      </c>
      <c r="C175" s="39">
        <f t="shared" si="23"/>
        <v>119</v>
      </c>
      <c r="D175" s="41">
        <v>104</v>
      </c>
      <c r="E175" s="65">
        <v>15</v>
      </c>
      <c r="F175" s="31">
        <f t="shared" si="24"/>
        <v>75</v>
      </c>
      <c r="G175" s="28">
        <v>59</v>
      </c>
      <c r="H175" s="29">
        <v>16</v>
      </c>
    </row>
    <row r="176" spans="1:13" s="4" customFormat="1" ht="15" customHeight="1" x14ac:dyDescent="0.2">
      <c r="A176" s="15"/>
      <c r="B176" s="14" t="s">
        <v>34</v>
      </c>
      <c r="C176" s="39">
        <f t="shared" si="23"/>
        <v>8</v>
      </c>
      <c r="D176" s="41">
        <v>3</v>
      </c>
      <c r="E176" s="65">
        <v>5</v>
      </c>
      <c r="F176" s="31">
        <f t="shared" si="24"/>
        <v>8</v>
      </c>
      <c r="G176" s="28">
        <v>3</v>
      </c>
      <c r="H176" s="29">
        <v>5</v>
      </c>
    </row>
    <row r="177" spans="1:8" s="4" customFormat="1" ht="15" customHeight="1" x14ac:dyDescent="0.2">
      <c r="A177" s="15"/>
      <c r="B177" s="14" t="s">
        <v>35</v>
      </c>
      <c r="C177" s="39">
        <f t="shared" si="23"/>
        <v>37</v>
      </c>
      <c r="D177" s="41">
        <v>28</v>
      </c>
      <c r="E177" s="65">
        <v>9</v>
      </c>
      <c r="F177" s="31">
        <f t="shared" si="24"/>
        <v>9</v>
      </c>
      <c r="G177" s="28">
        <v>6</v>
      </c>
      <c r="H177" s="29">
        <v>3</v>
      </c>
    </row>
    <row r="178" spans="1:8" s="4" customFormat="1" ht="15" customHeight="1" x14ac:dyDescent="0.2">
      <c r="A178" s="15"/>
      <c r="B178" s="14" t="s">
        <v>36</v>
      </c>
      <c r="C178" s="39">
        <f t="shared" si="23"/>
        <v>276</v>
      </c>
      <c r="D178" s="41">
        <v>245</v>
      </c>
      <c r="E178" s="65">
        <v>31</v>
      </c>
      <c r="F178" s="31">
        <f t="shared" si="24"/>
        <v>210</v>
      </c>
      <c r="G178" s="28">
        <v>184</v>
      </c>
      <c r="H178" s="29">
        <v>26</v>
      </c>
    </row>
    <row r="179" spans="1:8" s="4" customFormat="1" ht="15" customHeight="1" x14ac:dyDescent="0.2">
      <c r="A179" s="15"/>
      <c r="B179" s="14" t="s">
        <v>37</v>
      </c>
      <c r="C179" s="39">
        <f t="shared" si="23"/>
        <v>7</v>
      </c>
      <c r="D179" s="41">
        <v>6</v>
      </c>
      <c r="E179" s="65">
        <v>1</v>
      </c>
      <c r="F179" s="37">
        <f t="shared" si="24"/>
        <v>7</v>
      </c>
      <c r="G179" s="28">
        <v>6</v>
      </c>
      <c r="H179" s="29">
        <v>1</v>
      </c>
    </row>
    <row r="180" spans="1:8" s="4" customFormat="1" ht="15" customHeight="1" x14ac:dyDescent="0.2">
      <c r="A180" s="15"/>
      <c r="B180" s="14" t="s">
        <v>38</v>
      </c>
      <c r="C180" s="39">
        <f t="shared" si="23"/>
        <v>4</v>
      </c>
      <c r="D180" s="41">
        <v>2</v>
      </c>
      <c r="E180" s="65">
        <v>2</v>
      </c>
      <c r="F180" s="37">
        <f t="shared" si="24"/>
        <v>4</v>
      </c>
      <c r="G180" s="28">
        <v>2</v>
      </c>
      <c r="H180" s="29">
        <v>2</v>
      </c>
    </row>
    <row r="181" spans="1:8" s="4" customFormat="1" ht="15" customHeight="1" x14ac:dyDescent="0.2">
      <c r="A181" s="15"/>
      <c r="B181" s="40" t="s">
        <v>217</v>
      </c>
      <c r="C181" s="39">
        <f t="shared" si="23"/>
        <v>4</v>
      </c>
      <c r="D181" s="41">
        <v>3</v>
      </c>
      <c r="E181" s="65">
        <v>1</v>
      </c>
      <c r="F181" s="37">
        <f t="shared" si="24"/>
        <v>4</v>
      </c>
      <c r="G181" s="43">
        <v>3</v>
      </c>
      <c r="H181" s="44">
        <v>1</v>
      </c>
    </row>
    <row r="182" spans="1:8" s="4" customFormat="1" ht="15" customHeight="1" x14ac:dyDescent="0.2">
      <c r="A182" s="15"/>
      <c r="B182" s="14" t="s">
        <v>39</v>
      </c>
      <c r="C182" s="39">
        <f t="shared" si="23"/>
        <v>773</v>
      </c>
      <c r="D182" s="41">
        <v>463</v>
      </c>
      <c r="E182" s="65">
        <v>310</v>
      </c>
      <c r="F182" s="37">
        <f t="shared" si="24"/>
        <v>276</v>
      </c>
      <c r="G182" s="28">
        <v>164</v>
      </c>
      <c r="H182" s="29">
        <v>112</v>
      </c>
    </row>
    <row r="183" spans="1:8" s="4" customFormat="1" ht="15" customHeight="1" x14ac:dyDescent="0.2">
      <c r="A183" s="15"/>
      <c r="B183" s="14" t="s">
        <v>235</v>
      </c>
      <c r="C183" s="39">
        <f t="shared" si="23"/>
        <v>11</v>
      </c>
      <c r="D183" s="41">
        <v>9</v>
      </c>
      <c r="E183" s="65">
        <v>2</v>
      </c>
      <c r="F183" s="37">
        <f t="shared" si="24"/>
        <v>8</v>
      </c>
      <c r="G183" s="43">
        <v>6</v>
      </c>
      <c r="H183" s="44">
        <v>2</v>
      </c>
    </row>
    <row r="184" spans="1:8" s="4" customFormat="1" ht="15" customHeight="1" x14ac:dyDescent="0.2">
      <c r="A184" s="15"/>
      <c r="B184" s="14" t="s">
        <v>40</v>
      </c>
      <c r="C184" s="39">
        <f t="shared" si="23"/>
        <v>22</v>
      </c>
      <c r="D184" s="41">
        <v>11</v>
      </c>
      <c r="E184" s="65">
        <v>11</v>
      </c>
      <c r="F184" s="37">
        <f t="shared" si="24"/>
        <v>22</v>
      </c>
      <c r="G184" s="43">
        <v>11</v>
      </c>
      <c r="H184" s="44">
        <v>11</v>
      </c>
    </row>
    <row r="185" spans="1:8" s="4" customFormat="1" ht="15" customHeight="1" x14ac:dyDescent="0.2">
      <c r="A185" s="15"/>
      <c r="B185" s="14" t="s">
        <v>41</v>
      </c>
      <c r="C185" s="39">
        <f t="shared" si="23"/>
        <v>61</v>
      </c>
      <c r="D185" s="41">
        <v>54</v>
      </c>
      <c r="E185" s="65">
        <v>7</v>
      </c>
      <c r="F185" s="37">
        <f>SUM(G185:H185)</f>
        <v>59</v>
      </c>
      <c r="G185" s="43">
        <v>52</v>
      </c>
      <c r="H185" s="44">
        <v>7</v>
      </c>
    </row>
    <row r="186" spans="1:8" s="4" customFormat="1" ht="15" customHeight="1" x14ac:dyDescent="0.2">
      <c r="A186" s="15"/>
      <c r="B186" s="14" t="s">
        <v>42</v>
      </c>
      <c r="C186" s="39">
        <f t="shared" si="23"/>
        <v>175</v>
      </c>
      <c r="D186" s="41">
        <v>131</v>
      </c>
      <c r="E186" s="65">
        <v>44</v>
      </c>
      <c r="F186" s="37">
        <f t="shared" si="24"/>
        <v>24</v>
      </c>
      <c r="G186" s="43">
        <v>12</v>
      </c>
      <c r="H186" s="44">
        <v>12</v>
      </c>
    </row>
    <row r="187" spans="1:8" s="4" customFormat="1" ht="21.2" customHeight="1" x14ac:dyDescent="0.2">
      <c r="A187" s="2" t="s">
        <v>13</v>
      </c>
      <c r="B187" s="15"/>
      <c r="C187" s="43"/>
      <c r="D187" s="44"/>
      <c r="E187" s="67"/>
      <c r="F187" s="32"/>
      <c r="G187" s="28"/>
      <c r="H187" s="29"/>
    </row>
    <row r="188" spans="1:8" s="4" customFormat="1" ht="15" customHeight="1" x14ac:dyDescent="0.2">
      <c r="A188" s="15"/>
      <c r="B188" s="14" t="s">
        <v>43</v>
      </c>
      <c r="C188" s="39">
        <f t="shared" ref="C188:C195" si="25">SUM(D188:E188)</f>
        <v>13</v>
      </c>
      <c r="D188" s="41">
        <v>4</v>
      </c>
      <c r="E188" s="65">
        <v>9</v>
      </c>
      <c r="F188" s="37">
        <f t="shared" si="24"/>
        <v>6</v>
      </c>
      <c r="G188" s="28">
        <v>2</v>
      </c>
      <c r="H188" s="29">
        <v>4</v>
      </c>
    </row>
    <row r="189" spans="1:8" s="4" customFormat="1" ht="15" customHeight="1" x14ac:dyDescent="0.2">
      <c r="A189" s="15"/>
      <c r="B189" s="14" t="s">
        <v>44</v>
      </c>
      <c r="C189" s="39">
        <f t="shared" si="25"/>
        <v>21</v>
      </c>
      <c r="D189" s="41">
        <v>15</v>
      </c>
      <c r="E189" s="65">
        <v>6</v>
      </c>
      <c r="F189" s="31">
        <f t="shared" si="24"/>
        <v>18</v>
      </c>
      <c r="G189" s="28">
        <v>14</v>
      </c>
      <c r="H189" s="29">
        <v>4</v>
      </c>
    </row>
    <row r="190" spans="1:8" s="4" customFormat="1" ht="15" customHeight="1" x14ac:dyDescent="0.2">
      <c r="A190" s="15"/>
      <c r="B190" s="14" t="s">
        <v>45</v>
      </c>
      <c r="C190" s="39">
        <f t="shared" si="25"/>
        <v>263</v>
      </c>
      <c r="D190" s="41">
        <v>149</v>
      </c>
      <c r="E190" s="65">
        <v>114</v>
      </c>
      <c r="F190" s="31">
        <f t="shared" si="24"/>
        <v>213</v>
      </c>
      <c r="G190" s="26">
        <v>121</v>
      </c>
      <c r="H190" s="27">
        <v>92</v>
      </c>
    </row>
    <row r="191" spans="1:8" s="4" customFormat="1" ht="15" customHeight="1" x14ac:dyDescent="0.2">
      <c r="A191" s="15"/>
      <c r="B191" s="14" t="s">
        <v>46</v>
      </c>
      <c r="C191" s="39">
        <f t="shared" si="25"/>
        <v>671</v>
      </c>
      <c r="D191" s="41">
        <v>485</v>
      </c>
      <c r="E191" s="65">
        <v>186</v>
      </c>
      <c r="F191" s="31">
        <f t="shared" si="24"/>
        <v>39</v>
      </c>
      <c r="G191" s="26">
        <v>23</v>
      </c>
      <c r="H191" s="27">
        <v>16</v>
      </c>
    </row>
    <row r="192" spans="1:8" s="4" customFormat="1" ht="15" customHeight="1" x14ac:dyDescent="0.2">
      <c r="A192" s="15"/>
      <c r="B192" s="14" t="s">
        <v>47</v>
      </c>
      <c r="C192" s="39">
        <f t="shared" si="25"/>
        <v>5</v>
      </c>
      <c r="D192" s="41">
        <v>5</v>
      </c>
      <c r="E192" s="65" t="s">
        <v>232</v>
      </c>
      <c r="F192" s="31">
        <f t="shared" si="24"/>
        <v>5</v>
      </c>
      <c r="G192" s="45">
        <v>5</v>
      </c>
      <c r="H192" s="69" t="s">
        <v>232</v>
      </c>
    </row>
    <row r="193" spans="1:13" s="13" customFormat="1" ht="15" customHeight="1" x14ac:dyDescent="0.2">
      <c r="A193" s="15"/>
      <c r="B193" s="14" t="s">
        <v>48</v>
      </c>
      <c r="C193" s="39">
        <f t="shared" si="25"/>
        <v>27</v>
      </c>
      <c r="D193" s="41">
        <v>20</v>
      </c>
      <c r="E193" s="65">
        <v>7</v>
      </c>
      <c r="F193" s="31">
        <f t="shared" si="24"/>
        <v>16</v>
      </c>
      <c r="G193" s="45">
        <v>10</v>
      </c>
      <c r="H193" s="46">
        <v>6</v>
      </c>
    </row>
    <row r="194" spans="1:13" s="13" customFormat="1" ht="15" customHeight="1" x14ac:dyDescent="0.2">
      <c r="A194" s="15"/>
      <c r="B194" s="14" t="s">
        <v>49</v>
      </c>
      <c r="C194" s="39">
        <f t="shared" si="25"/>
        <v>42</v>
      </c>
      <c r="D194" s="41">
        <v>23</v>
      </c>
      <c r="E194" s="65">
        <v>19</v>
      </c>
      <c r="F194" s="31">
        <f t="shared" si="24"/>
        <v>26</v>
      </c>
      <c r="G194" s="45">
        <v>15</v>
      </c>
      <c r="H194" s="46">
        <v>11</v>
      </c>
      <c r="I194" s="53"/>
      <c r="J194" s="53"/>
      <c r="K194" s="53"/>
      <c r="L194" s="53"/>
      <c r="M194" s="53"/>
    </row>
    <row r="195" spans="1:13" s="4" customFormat="1" ht="15" customHeight="1" x14ac:dyDescent="0.2">
      <c r="A195" s="15"/>
      <c r="B195" s="14" t="s">
        <v>218</v>
      </c>
      <c r="C195" s="39">
        <f t="shared" si="25"/>
        <v>3</v>
      </c>
      <c r="D195" s="41">
        <v>2</v>
      </c>
      <c r="E195" s="65">
        <v>1</v>
      </c>
      <c r="F195" s="31">
        <f t="shared" si="24"/>
        <v>3</v>
      </c>
      <c r="G195" s="26">
        <v>2</v>
      </c>
      <c r="H195" s="27">
        <v>1</v>
      </c>
      <c r="I195" s="42"/>
      <c r="J195" s="42"/>
      <c r="K195" s="42"/>
      <c r="L195" s="42"/>
      <c r="M195" s="42"/>
    </row>
    <row r="196" spans="1:13" s="4" customFormat="1" ht="15" customHeight="1" x14ac:dyDescent="0.2">
      <c r="A196" s="15"/>
      <c r="B196" s="14" t="s">
        <v>50</v>
      </c>
      <c r="C196" s="39">
        <v>278</v>
      </c>
      <c r="D196" s="41">
        <v>190</v>
      </c>
      <c r="E196" s="65">
        <v>88</v>
      </c>
      <c r="F196" s="31">
        <f>SUM(G196:H196)</f>
        <v>256</v>
      </c>
      <c r="G196" s="28">
        <v>169</v>
      </c>
      <c r="H196" s="29">
        <v>87</v>
      </c>
      <c r="I196" s="42"/>
      <c r="J196" s="42"/>
      <c r="K196" s="42"/>
      <c r="L196" s="42"/>
      <c r="M196" s="42"/>
    </row>
    <row r="197" spans="1:13" s="4" customFormat="1" ht="15" customHeight="1" x14ac:dyDescent="0.2">
      <c r="A197" s="15"/>
      <c r="B197" s="2" t="s">
        <v>229</v>
      </c>
      <c r="C197" s="39">
        <f t="shared" ref="C197:C217" si="26">SUM(D197:E197)</f>
        <v>302</v>
      </c>
      <c r="D197" s="41">
        <v>256</v>
      </c>
      <c r="E197" s="65">
        <v>46</v>
      </c>
      <c r="F197" s="31">
        <f>SUM(G197:H197)</f>
        <v>201</v>
      </c>
      <c r="G197" s="28">
        <v>155</v>
      </c>
      <c r="H197" s="29">
        <v>46</v>
      </c>
      <c r="I197" s="42"/>
      <c r="J197" s="42"/>
      <c r="K197" s="42"/>
      <c r="L197" s="42"/>
      <c r="M197" s="42"/>
    </row>
    <row r="198" spans="1:13" s="1" customFormat="1" ht="15" customHeight="1" x14ac:dyDescent="0.2">
      <c r="A198" s="15"/>
      <c r="B198" s="2" t="s">
        <v>51</v>
      </c>
      <c r="C198" s="39">
        <f t="shared" si="26"/>
        <v>312</v>
      </c>
      <c r="D198" s="41">
        <v>293</v>
      </c>
      <c r="E198" s="65">
        <v>19</v>
      </c>
      <c r="F198" s="31">
        <f t="shared" si="24"/>
        <v>241</v>
      </c>
      <c r="G198" s="26">
        <v>223</v>
      </c>
      <c r="H198" s="27">
        <v>18</v>
      </c>
      <c r="I198" s="54"/>
      <c r="J198" s="54"/>
      <c r="K198" s="54"/>
      <c r="L198" s="54"/>
      <c r="M198" s="54"/>
    </row>
    <row r="199" spans="1:13" s="1" customFormat="1" ht="15" customHeight="1" x14ac:dyDescent="0.2">
      <c r="A199" s="15"/>
      <c r="B199" s="14" t="s">
        <v>198</v>
      </c>
      <c r="C199" s="39">
        <f t="shared" si="26"/>
        <v>5</v>
      </c>
      <c r="D199" s="41">
        <v>3</v>
      </c>
      <c r="E199" s="65">
        <v>2</v>
      </c>
      <c r="F199" s="31">
        <f t="shared" si="24"/>
        <v>6</v>
      </c>
      <c r="G199" s="26">
        <v>4</v>
      </c>
      <c r="H199" s="27">
        <v>2</v>
      </c>
      <c r="I199" s="54"/>
      <c r="J199" s="54"/>
      <c r="K199" s="54"/>
      <c r="L199" s="54"/>
      <c r="M199" s="54"/>
    </row>
    <row r="200" spans="1:13" s="1" customFormat="1" ht="15" customHeight="1" x14ac:dyDescent="0.2">
      <c r="A200" s="15"/>
      <c r="B200" s="2" t="s">
        <v>211</v>
      </c>
      <c r="C200" s="39">
        <f t="shared" si="26"/>
        <v>4222</v>
      </c>
      <c r="D200" s="41">
        <v>2873</v>
      </c>
      <c r="E200" s="65">
        <v>1349</v>
      </c>
      <c r="F200" s="31">
        <f t="shared" si="24"/>
        <v>2611</v>
      </c>
      <c r="G200" s="26">
        <v>1855</v>
      </c>
      <c r="H200" s="27">
        <v>756</v>
      </c>
      <c r="I200" s="54"/>
      <c r="J200" s="54"/>
      <c r="K200" s="54"/>
      <c r="L200" s="54"/>
      <c r="M200" s="54"/>
    </row>
    <row r="201" spans="1:13" s="1" customFormat="1" ht="15" customHeight="1" x14ac:dyDescent="0.2">
      <c r="A201" s="15"/>
      <c r="B201" s="14" t="s">
        <v>220</v>
      </c>
      <c r="C201" s="39">
        <f t="shared" si="26"/>
        <v>8</v>
      </c>
      <c r="D201" s="41">
        <v>7</v>
      </c>
      <c r="E201" s="65">
        <v>1</v>
      </c>
      <c r="F201" s="24">
        <f t="shared" si="24"/>
        <v>9</v>
      </c>
      <c r="G201" s="26">
        <v>8</v>
      </c>
      <c r="H201" s="27">
        <v>1</v>
      </c>
      <c r="I201" s="54"/>
      <c r="J201" s="54"/>
      <c r="K201" s="54"/>
      <c r="L201" s="54"/>
      <c r="M201" s="54"/>
    </row>
    <row r="202" spans="1:13" s="1" customFormat="1" ht="15" customHeight="1" x14ac:dyDescent="0.2">
      <c r="A202" s="15"/>
      <c r="B202" s="2" t="s">
        <v>214</v>
      </c>
      <c r="C202" s="39">
        <f t="shared" si="26"/>
        <v>42</v>
      </c>
      <c r="D202" s="41">
        <v>32</v>
      </c>
      <c r="E202" s="65">
        <v>10</v>
      </c>
      <c r="F202" s="24">
        <f t="shared" si="24"/>
        <v>39</v>
      </c>
      <c r="G202" s="26">
        <v>29</v>
      </c>
      <c r="H202" s="27">
        <v>10</v>
      </c>
      <c r="I202" s="54"/>
      <c r="J202" s="54"/>
      <c r="K202" s="54"/>
      <c r="L202" s="54"/>
      <c r="M202" s="54"/>
    </row>
    <row r="203" spans="1:13" s="1" customFormat="1" ht="15" customHeight="1" x14ac:dyDescent="0.2">
      <c r="A203" s="15"/>
      <c r="B203" s="14" t="s">
        <v>52</v>
      </c>
      <c r="C203" s="39">
        <f t="shared" si="26"/>
        <v>14</v>
      </c>
      <c r="D203" s="41">
        <v>6</v>
      </c>
      <c r="E203" s="65">
        <v>8</v>
      </c>
      <c r="F203" s="24">
        <f t="shared" si="24"/>
        <v>12</v>
      </c>
      <c r="G203" s="26">
        <v>6</v>
      </c>
      <c r="H203" s="27">
        <v>6</v>
      </c>
      <c r="I203" s="54"/>
      <c r="J203" s="54"/>
      <c r="K203" s="54"/>
      <c r="L203" s="54"/>
      <c r="M203" s="54"/>
    </row>
    <row r="204" spans="1:13" s="1" customFormat="1" ht="15" customHeight="1" x14ac:dyDescent="0.2">
      <c r="A204" s="15"/>
      <c r="B204" s="14" t="s">
        <v>212</v>
      </c>
      <c r="C204" s="39">
        <f t="shared" si="26"/>
        <v>6</v>
      </c>
      <c r="D204" s="41">
        <v>6</v>
      </c>
      <c r="E204" s="65" t="s">
        <v>232</v>
      </c>
      <c r="F204" s="24">
        <f t="shared" si="24"/>
        <v>4</v>
      </c>
      <c r="G204" s="26">
        <v>4</v>
      </c>
      <c r="H204" s="70" t="s">
        <v>232</v>
      </c>
      <c r="I204" s="54"/>
      <c r="J204" s="54"/>
      <c r="K204" s="54"/>
      <c r="L204" s="54"/>
      <c r="M204" s="54"/>
    </row>
    <row r="205" spans="1:13" s="1" customFormat="1" ht="15" customHeight="1" x14ac:dyDescent="0.2">
      <c r="A205" s="15"/>
      <c r="B205" s="14" t="s">
        <v>53</v>
      </c>
      <c r="C205" s="39">
        <f t="shared" si="26"/>
        <v>42</v>
      </c>
      <c r="D205" s="41">
        <v>36</v>
      </c>
      <c r="E205" s="65">
        <v>6</v>
      </c>
      <c r="F205" s="24">
        <f t="shared" si="24"/>
        <v>34</v>
      </c>
      <c r="G205" s="26">
        <v>28</v>
      </c>
      <c r="H205" s="27">
        <v>6</v>
      </c>
      <c r="I205" s="54"/>
      <c r="J205" s="54"/>
      <c r="K205" s="54"/>
      <c r="L205" s="54"/>
      <c r="M205" s="54"/>
    </row>
    <row r="206" spans="1:13" ht="15" customHeight="1" x14ac:dyDescent="0.2">
      <c r="A206" s="15"/>
      <c r="B206" s="14" t="s">
        <v>54</v>
      </c>
      <c r="C206" s="39">
        <f t="shared" si="26"/>
        <v>9</v>
      </c>
      <c r="D206" s="41">
        <v>6</v>
      </c>
      <c r="E206" s="65">
        <v>3</v>
      </c>
      <c r="F206" s="24">
        <f t="shared" si="24"/>
        <v>8</v>
      </c>
      <c r="G206" s="26">
        <v>5</v>
      </c>
      <c r="H206" s="27">
        <v>3</v>
      </c>
    </row>
    <row r="207" spans="1:13" ht="15" customHeight="1" x14ac:dyDescent="0.2">
      <c r="A207" s="15"/>
      <c r="B207" s="14" t="s">
        <v>55</v>
      </c>
      <c r="C207" s="39">
        <f t="shared" si="26"/>
        <v>12</v>
      </c>
      <c r="D207" s="41">
        <v>9</v>
      </c>
      <c r="E207" s="65">
        <v>3</v>
      </c>
      <c r="F207" s="24">
        <f t="shared" si="24"/>
        <v>10</v>
      </c>
      <c r="G207" s="26">
        <v>8</v>
      </c>
      <c r="H207" s="27">
        <v>2</v>
      </c>
    </row>
    <row r="208" spans="1:13" ht="15" customHeight="1" x14ac:dyDescent="0.2">
      <c r="A208" s="15"/>
      <c r="B208" s="14" t="s">
        <v>56</v>
      </c>
      <c r="C208" s="39">
        <f t="shared" si="26"/>
        <v>4</v>
      </c>
      <c r="D208" s="41">
        <v>3</v>
      </c>
      <c r="E208" s="65">
        <v>1</v>
      </c>
      <c r="F208" s="24">
        <f t="shared" si="24"/>
        <v>4</v>
      </c>
      <c r="G208" s="45">
        <v>3</v>
      </c>
      <c r="H208" s="46">
        <v>1</v>
      </c>
    </row>
    <row r="209" spans="1:9" ht="15" customHeight="1" x14ac:dyDescent="0.2">
      <c r="A209" s="15"/>
      <c r="B209" s="14" t="s">
        <v>57</v>
      </c>
      <c r="C209" s="39">
        <f t="shared" si="26"/>
        <v>10</v>
      </c>
      <c r="D209" s="41">
        <v>5</v>
      </c>
      <c r="E209" s="65">
        <v>5</v>
      </c>
      <c r="F209" s="24">
        <f t="shared" si="24"/>
        <v>8</v>
      </c>
      <c r="G209" s="45">
        <v>5</v>
      </c>
      <c r="H209" s="46">
        <v>3</v>
      </c>
    </row>
    <row r="210" spans="1:9" ht="15" customHeight="1" x14ac:dyDescent="0.2">
      <c r="A210" s="15"/>
      <c r="B210" s="14" t="s">
        <v>58</v>
      </c>
      <c r="C210" s="39">
        <f t="shared" si="26"/>
        <v>6</v>
      </c>
      <c r="D210" s="46">
        <v>5</v>
      </c>
      <c r="E210" s="68">
        <v>1</v>
      </c>
      <c r="F210" s="24">
        <f t="shared" si="24"/>
        <v>6</v>
      </c>
      <c r="G210" s="33">
        <v>5</v>
      </c>
      <c r="H210" s="27">
        <v>1</v>
      </c>
    </row>
    <row r="211" spans="1:9" ht="15" customHeight="1" x14ac:dyDescent="0.2">
      <c r="A211" s="15"/>
      <c r="B211" s="14" t="s">
        <v>59</v>
      </c>
      <c r="C211" s="39">
        <f t="shared" si="26"/>
        <v>290</v>
      </c>
      <c r="D211" s="46">
        <v>272</v>
      </c>
      <c r="E211" s="68">
        <v>18</v>
      </c>
      <c r="F211" s="24">
        <f t="shared" si="24"/>
        <v>152</v>
      </c>
      <c r="G211" s="33">
        <v>143</v>
      </c>
      <c r="H211" s="27">
        <v>9</v>
      </c>
    </row>
    <row r="212" spans="1:9" ht="15" customHeight="1" x14ac:dyDescent="0.2">
      <c r="A212" s="15"/>
      <c r="B212" s="14" t="s">
        <v>60</v>
      </c>
      <c r="C212" s="39">
        <f t="shared" si="26"/>
        <v>15</v>
      </c>
      <c r="D212" s="46">
        <v>12</v>
      </c>
      <c r="E212" s="68">
        <v>3</v>
      </c>
      <c r="F212" s="24">
        <f t="shared" si="24"/>
        <v>10</v>
      </c>
      <c r="G212" s="33">
        <v>7</v>
      </c>
      <c r="H212" s="27">
        <v>3</v>
      </c>
    </row>
    <row r="213" spans="1:9" ht="15" customHeight="1" x14ac:dyDescent="0.2">
      <c r="A213" s="15"/>
      <c r="B213" s="14" t="s">
        <v>61</v>
      </c>
      <c r="C213" s="39">
        <f t="shared" si="26"/>
        <v>286</v>
      </c>
      <c r="D213" s="46">
        <v>250</v>
      </c>
      <c r="E213" s="68">
        <v>36</v>
      </c>
      <c r="F213" s="24">
        <f t="shared" si="24"/>
        <v>74</v>
      </c>
      <c r="G213" s="33">
        <v>46</v>
      </c>
      <c r="H213" s="27">
        <v>28</v>
      </c>
    </row>
    <row r="214" spans="1:9" ht="15" customHeight="1" x14ac:dyDescent="0.2">
      <c r="A214" s="15"/>
      <c r="B214" s="14" t="s">
        <v>62</v>
      </c>
      <c r="C214" s="39">
        <f t="shared" si="26"/>
        <v>49</v>
      </c>
      <c r="D214" s="46">
        <v>24</v>
      </c>
      <c r="E214" s="68">
        <v>25</v>
      </c>
      <c r="F214" s="24">
        <f t="shared" si="24"/>
        <v>39</v>
      </c>
      <c r="G214" s="33">
        <v>15</v>
      </c>
      <c r="H214" s="27">
        <v>24</v>
      </c>
    </row>
    <row r="215" spans="1:9" ht="15" customHeight="1" x14ac:dyDescent="0.2">
      <c r="A215" s="15"/>
      <c r="B215" s="14" t="s">
        <v>63</v>
      </c>
      <c r="C215" s="39">
        <f t="shared" si="26"/>
        <v>3</v>
      </c>
      <c r="D215" s="46">
        <v>3</v>
      </c>
      <c r="E215" s="65" t="s">
        <v>232</v>
      </c>
      <c r="F215" s="24">
        <f t="shared" si="24"/>
        <v>2</v>
      </c>
      <c r="G215" s="33">
        <v>2</v>
      </c>
      <c r="H215" s="70" t="s">
        <v>232</v>
      </c>
    </row>
    <row r="216" spans="1:9" ht="15" customHeight="1" x14ac:dyDescent="0.2">
      <c r="A216" s="15"/>
      <c r="B216" s="14" t="s">
        <v>64</v>
      </c>
      <c r="C216" s="39">
        <f t="shared" si="26"/>
        <v>47</v>
      </c>
      <c r="D216" s="47">
        <v>33</v>
      </c>
      <c r="E216" s="66">
        <v>14</v>
      </c>
      <c r="F216" s="24">
        <f t="shared" si="24"/>
        <v>42</v>
      </c>
      <c r="G216" s="33">
        <v>30</v>
      </c>
      <c r="H216" s="27">
        <v>12</v>
      </c>
    </row>
    <row r="217" spans="1:9" ht="15" customHeight="1" x14ac:dyDescent="0.2">
      <c r="A217" s="15"/>
      <c r="B217" s="14" t="s">
        <v>65</v>
      </c>
      <c r="C217" s="39">
        <f t="shared" si="26"/>
        <v>742</v>
      </c>
      <c r="D217" s="47">
        <v>349</v>
      </c>
      <c r="E217" s="66">
        <v>393</v>
      </c>
      <c r="F217" s="24">
        <f t="shared" si="24"/>
        <v>66</v>
      </c>
      <c r="G217" s="26">
        <v>42</v>
      </c>
      <c r="H217" s="27">
        <v>24</v>
      </c>
    </row>
    <row r="218" spans="1:9" ht="21.2" customHeight="1" x14ac:dyDescent="0.2">
      <c r="A218" s="2" t="s">
        <v>11</v>
      </c>
      <c r="B218" s="12"/>
      <c r="C218" s="39">
        <f t="shared" ref="C218:H218" si="27">SUM(C219:C237)</f>
        <v>6166</v>
      </c>
      <c r="D218" s="39">
        <f t="shared" si="27"/>
        <v>3887</v>
      </c>
      <c r="E218" s="64">
        <f t="shared" si="27"/>
        <v>2279</v>
      </c>
      <c r="F218" s="38">
        <f>SUM(F219:F237)</f>
        <v>5308</v>
      </c>
      <c r="G218" s="58">
        <f t="shared" si="27"/>
        <v>3363</v>
      </c>
      <c r="H218" s="38">
        <f t="shared" si="27"/>
        <v>1945</v>
      </c>
      <c r="I218" s="59"/>
    </row>
    <row r="219" spans="1:9" ht="15" customHeight="1" x14ac:dyDescent="0.2">
      <c r="A219" s="15"/>
      <c r="B219" s="14" t="s">
        <v>185</v>
      </c>
      <c r="C219" s="39">
        <f>SUM(D219:E219)</f>
        <v>4832</v>
      </c>
      <c r="D219" s="41">
        <v>3017</v>
      </c>
      <c r="E219" s="65">
        <v>1815</v>
      </c>
      <c r="F219" s="24">
        <f t="shared" ref="F219:F230" si="28">SUM(G219:H219)</f>
        <v>4242</v>
      </c>
      <c r="G219" s="26">
        <v>2692</v>
      </c>
      <c r="H219" s="27">
        <v>1550</v>
      </c>
    </row>
    <row r="220" spans="1:9" ht="15" customHeight="1" x14ac:dyDescent="0.2">
      <c r="A220" s="15"/>
      <c r="B220" s="14" t="s">
        <v>186</v>
      </c>
      <c r="C220" s="39">
        <f>SUM(D220:E220)</f>
        <v>46</v>
      </c>
      <c r="D220" s="41">
        <v>33</v>
      </c>
      <c r="E220" s="65">
        <v>13</v>
      </c>
      <c r="F220" s="24">
        <f t="shared" si="28"/>
        <v>40</v>
      </c>
      <c r="G220" s="26">
        <v>28</v>
      </c>
      <c r="H220" s="27">
        <v>12</v>
      </c>
    </row>
    <row r="221" spans="1:9" ht="15" customHeight="1" x14ac:dyDescent="0.2">
      <c r="A221" s="15"/>
      <c r="B221" s="14" t="s">
        <v>227</v>
      </c>
      <c r="C221" s="39">
        <v>0</v>
      </c>
      <c r="D221" s="41">
        <v>0</v>
      </c>
      <c r="E221" s="65" t="s">
        <v>232</v>
      </c>
      <c r="F221" s="24">
        <f t="shared" si="28"/>
        <v>2</v>
      </c>
      <c r="G221" s="26">
        <v>2</v>
      </c>
      <c r="H221" s="27">
        <v>0</v>
      </c>
    </row>
    <row r="222" spans="1:9" ht="15" customHeight="1" x14ac:dyDescent="0.2">
      <c r="A222" s="15"/>
      <c r="B222" s="40" t="s">
        <v>187</v>
      </c>
      <c r="C222" s="39">
        <f t="shared" ref="C222:C231" si="29">SUM(D222:E222)</f>
        <v>2</v>
      </c>
      <c r="D222" s="41">
        <v>0</v>
      </c>
      <c r="E222" s="65">
        <v>2</v>
      </c>
      <c r="F222" s="24">
        <f t="shared" si="28"/>
        <v>2</v>
      </c>
      <c r="G222" s="26">
        <v>0</v>
      </c>
      <c r="H222" s="27">
        <v>2</v>
      </c>
    </row>
    <row r="223" spans="1:9" ht="15" customHeight="1" x14ac:dyDescent="0.2">
      <c r="A223" s="15"/>
      <c r="B223" s="40" t="s">
        <v>213</v>
      </c>
      <c r="C223" s="39">
        <f t="shared" si="29"/>
        <v>1</v>
      </c>
      <c r="D223" s="41">
        <v>0</v>
      </c>
      <c r="E223" s="65">
        <v>1</v>
      </c>
      <c r="F223" s="24">
        <f t="shared" si="28"/>
        <v>1</v>
      </c>
      <c r="G223" s="26">
        <v>0</v>
      </c>
      <c r="H223" s="27">
        <v>1</v>
      </c>
    </row>
    <row r="224" spans="1:9" ht="15" customHeight="1" x14ac:dyDescent="0.2">
      <c r="A224" s="15"/>
      <c r="B224" s="49" t="s">
        <v>221</v>
      </c>
      <c r="C224" s="39">
        <f t="shared" si="29"/>
        <v>1</v>
      </c>
      <c r="D224" s="41">
        <v>0</v>
      </c>
      <c r="E224" s="65">
        <v>1</v>
      </c>
      <c r="F224" s="24">
        <f t="shared" si="28"/>
        <v>1</v>
      </c>
      <c r="G224" s="26">
        <v>0</v>
      </c>
      <c r="H224" s="27">
        <v>1</v>
      </c>
    </row>
    <row r="225" spans="1:8" ht="15" customHeight="1" x14ac:dyDescent="0.2">
      <c r="A225" s="15"/>
      <c r="B225" s="2" t="s">
        <v>188</v>
      </c>
      <c r="C225" s="39">
        <f t="shared" si="29"/>
        <v>6</v>
      </c>
      <c r="D225" s="41">
        <v>5</v>
      </c>
      <c r="E225" s="65">
        <v>1</v>
      </c>
      <c r="F225" s="24">
        <f t="shared" si="28"/>
        <v>5</v>
      </c>
      <c r="G225" s="26">
        <v>4</v>
      </c>
      <c r="H225" s="27">
        <v>1</v>
      </c>
    </row>
    <row r="226" spans="1:8" ht="15" customHeight="1" x14ac:dyDescent="0.2">
      <c r="A226" s="15"/>
      <c r="B226" s="14" t="s">
        <v>200</v>
      </c>
      <c r="C226" s="39">
        <f t="shared" si="29"/>
        <v>2</v>
      </c>
      <c r="D226" s="41">
        <v>1</v>
      </c>
      <c r="E226" s="65">
        <v>1</v>
      </c>
      <c r="F226" s="24">
        <f t="shared" si="28"/>
        <v>2</v>
      </c>
      <c r="G226" s="26">
        <v>1</v>
      </c>
      <c r="H226" s="27">
        <v>1</v>
      </c>
    </row>
    <row r="227" spans="1:8" ht="15" customHeight="1" x14ac:dyDescent="0.2">
      <c r="A227" s="15"/>
      <c r="B227" s="14" t="s">
        <v>189</v>
      </c>
      <c r="C227" s="39">
        <f t="shared" si="29"/>
        <v>2</v>
      </c>
      <c r="D227" s="41">
        <v>1</v>
      </c>
      <c r="E227" s="65">
        <v>1</v>
      </c>
      <c r="F227" s="24">
        <f t="shared" si="28"/>
        <v>3</v>
      </c>
      <c r="G227" s="26">
        <v>2</v>
      </c>
      <c r="H227" s="27">
        <v>1</v>
      </c>
    </row>
    <row r="228" spans="1:8" ht="15" customHeight="1" x14ac:dyDescent="0.2">
      <c r="A228" s="15"/>
      <c r="B228" s="14" t="s">
        <v>215</v>
      </c>
      <c r="C228" s="39">
        <f t="shared" si="29"/>
        <v>9</v>
      </c>
      <c r="D228" s="41">
        <v>2</v>
      </c>
      <c r="E228" s="65">
        <v>7</v>
      </c>
      <c r="F228" s="24">
        <f t="shared" si="28"/>
        <v>6</v>
      </c>
      <c r="G228" s="26">
        <v>2</v>
      </c>
      <c r="H228" s="27">
        <v>4</v>
      </c>
    </row>
    <row r="229" spans="1:8" ht="15" customHeight="1" x14ac:dyDescent="0.2">
      <c r="A229" s="15"/>
      <c r="B229" s="2" t="s">
        <v>190</v>
      </c>
      <c r="C229" s="39">
        <f t="shared" si="29"/>
        <v>1106</v>
      </c>
      <c r="D229" s="41">
        <v>686</v>
      </c>
      <c r="E229" s="65">
        <v>420</v>
      </c>
      <c r="F229" s="24">
        <f t="shared" si="28"/>
        <v>927</v>
      </c>
      <c r="G229" s="26">
        <v>577</v>
      </c>
      <c r="H229" s="27">
        <v>350</v>
      </c>
    </row>
    <row r="230" spans="1:8" ht="15" customHeight="1" x14ac:dyDescent="0.2">
      <c r="A230" s="15"/>
      <c r="B230" s="14" t="s">
        <v>191</v>
      </c>
      <c r="C230" s="39">
        <f t="shared" si="29"/>
        <v>12</v>
      </c>
      <c r="D230" s="41">
        <v>5</v>
      </c>
      <c r="E230" s="65">
        <v>7</v>
      </c>
      <c r="F230" s="24">
        <f t="shared" si="28"/>
        <v>36</v>
      </c>
      <c r="G230" s="26">
        <v>25</v>
      </c>
      <c r="H230" s="27">
        <v>11</v>
      </c>
    </row>
    <row r="231" spans="1:8" ht="15" customHeight="1" x14ac:dyDescent="0.2">
      <c r="A231" s="15"/>
      <c r="B231" s="14" t="s">
        <v>192</v>
      </c>
      <c r="C231" s="39">
        <f t="shared" si="29"/>
        <v>3</v>
      </c>
      <c r="D231" s="41">
        <v>3</v>
      </c>
      <c r="E231" s="65" t="s">
        <v>232</v>
      </c>
      <c r="F231" s="24">
        <f t="shared" ref="F231:F237" si="30">SUM(G231:H231)</f>
        <v>3</v>
      </c>
      <c r="G231" s="26">
        <v>3</v>
      </c>
      <c r="H231" s="27">
        <v>0</v>
      </c>
    </row>
    <row r="232" spans="1:8" ht="21.2" customHeight="1" x14ac:dyDescent="0.2">
      <c r="A232" s="15" t="s">
        <v>241</v>
      </c>
      <c r="B232" s="14"/>
      <c r="C232" s="39"/>
      <c r="D232" s="41"/>
      <c r="E232" s="65"/>
      <c r="F232" s="24"/>
      <c r="G232" s="26"/>
      <c r="H232" s="27"/>
    </row>
    <row r="233" spans="1:8" ht="15" customHeight="1" x14ac:dyDescent="0.2">
      <c r="A233" s="15"/>
      <c r="B233" s="14" t="s">
        <v>193</v>
      </c>
      <c r="C233" s="39">
        <f>SUM(D233:E233)</f>
        <v>2</v>
      </c>
      <c r="D233" s="41">
        <v>2</v>
      </c>
      <c r="E233" s="65" t="s">
        <v>232</v>
      </c>
      <c r="F233" s="24">
        <f t="shared" si="30"/>
        <v>0</v>
      </c>
      <c r="G233" s="26">
        <v>0</v>
      </c>
      <c r="H233" s="27">
        <v>0</v>
      </c>
    </row>
    <row r="234" spans="1:8" ht="15" customHeight="1" x14ac:dyDescent="0.2">
      <c r="A234" s="15"/>
      <c r="B234" s="14" t="s">
        <v>194</v>
      </c>
      <c r="C234" s="39">
        <f>SUM(D234:E234)</f>
        <v>105</v>
      </c>
      <c r="D234" s="41">
        <v>105</v>
      </c>
      <c r="E234" s="65" t="s">
        <v>232</v>
      </c>
      <c r="F234" s="24">
        <f t="shared" si="30"/>
        <v>0</v>
      </c>
      <c r="G234" s="26">
        <v>0</v>
      </c>
      <c r="H234" s="27">
        <v>0</v>
      </c>
    </row>
    <row r="235" spans="1:8" ht="15" customHeight="1" x14ac:dyDescent="0.2">
      <c r="A235" s="15"/>
      <c r="B235" s="14" t="s">
        <v>195</v>
      </c>
      <c r="C235" s="39">
        <f>SUM(D235:E235)</f>
        <v>5</v>
      </c>
      <c r="D235" s="41">
        <v>3</v>
      </c>
      <c r="E235" s="65">
        <v>2</v>
      </c>
      <c r="F235" s="24">
        <f>SUM(G235:H235)</f>
        <v>5</v>
      </c>
      <c r="G235" s="26">
        <v>3</v>
      </c>
      <c r="H235" s="27">
        <v>2</v>
      </c>
    </row>
    <row r="236" spans="1:8" ht="15" customHeight="1" x14ac:dyDescent="0.2">
      <c r="A236" s="15"/>
      <c r="B236" s="14" t="s">
        <v>196</v>
      </c>
      <c r="C236" s="39">
        <f>SUM(D236:E236)</f>
        <v>1</v>
      </c>
      <c r="D236" s="41">
        <v>1</v>
      </c>
      <c r="E236" s="65" t="s">
        <v>232</v>
      </c>
      <c r="F236" s="24">
        <f t="shared" si="30"/>
        <v>1</v>
      </c>
      <c r="G236" s="26">
        <v>1</v>
      </c>
      <c r="H236" s="27">
        <v>0</v>
      </c>
    </row>
    <row r="237" spans="1:8" ht="15" customHeight="1" x14ac:dyDescent="0.2">
      <c r="A237" s="15"/>
      <c r="B237" s="14" t="s">
        <v>197</v>
      </c>
      <c r="C237" s="39">
        <f>SUM(D237:E237)</f>
        <v>31</v>
      </c>
      <c r="D237" s="41">
        <v>23</v>
      </c>
      <c r="E237" s="65">
        <v>8</v>
      </c>
      <c r="F237" s="24">
        <f t="shared" si="30"/>
        <v>32</v>
      </c>
      <c r="G237" s="26">
        <v>23</v>
      </c>
      <c r="H237" s="27">
        <v>9</v>
      </c>
    </row>
    <row r="238" spans="1:8" ht="9.1999999999999993" customHeight="1" x14ac:dyDescent="0.2">
      <c r="A238" s="8"/>
      <c r="B238" s="8"/>
      <c r="C238" s="17"/>
      <c r="D238" s="9"/>
      <c r="E238" s="22"/>
      <c r="F238" s="23"/>
      <c r="G238" s="9"/>
      <c r="H238" s="10"/>
    </row>
    <row r="239" spans="1:8" ht="9.1999999999999993" customHeight="1" x14ac:dyDescent="0.2"/>
    <row r="240" spans="1:8" ht="15" customHeight="1" x14ac:dyDescent="0.2">
      <c r="A240" s="77" t="s">
        <v>16</v>
      </c>
      <c r="B240" s="77"/>
    </row>
    <row r="241" spans="1:1" ht="15" customHeight="1" x14ac:dyDescent="0.2">
      <c r="A241" s="2" t="s">
        <v>14</v>
      </c>
    </row>
  </sheetData>
  <mergeCells count="8">
    <mergeCell ref="A1:H1"/>
    <mergeCell ref="A2:H2"/>
    <mergeCell ref="A240:B240"/>
    <mergeCell ref="A8:B8"/>
    <mergeCell ref="A4:B6"/>
    <mergeCell ref="C4:H4"/>
    <mergeCell ref="C5:E5"/>
    <mergeCell ref="F5:H5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F218:H218 F162:H162 F15 F46 F60 F23 C23 C218 C60:E60 C15 C109 C162 C46 F109" formula="1"/>
    <ignoredError sqref="D218:E218" formula="1" formulaRange="1"/>
    <ignoredError sqref="D23:E23 C139 C82:C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</vt:lpstr>
      <vt:lpstr>'07'!Títulos_a_imprimir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DANIEL PREUDHOMME</cp:lastModifiedBy>
  <cp:lastPrinted>2025-06-20T12:00:00Z</cp:lastPrinted>
  <dcterms:created xsi:type="dcterms:W3CDTF">2014-08-07T16:38:55Z</dcterms:created>
  <dcterms:modified xsi:type="dcterms:W3CDTF">2025-06-20T12:00:59Z</dcterms:modified>
</cp:coreProperties>
</file>