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5970" yWindow="-15" windowWidth="10275" windowHeight="8175"/>
  </bookViews>
  <sheets>
    <sheet name="23" sheetId="6" r:id="rId1"/>
  </sheets>
  <definedNames>
    <definedName name="_xlnm.Print_Titles" localSheetId="0">'23'!$1:$7</definedName>
  </definedNames>
  <calcPr calcId="152511"/>
</workbook>
</file>

<file path=xl/calcChain.xml><?xml version="1.0" encoding="utf-8"?>
<calcChain xmlns="http://schemas.openxmlformats.org/spreadsheetml/2006/main">
  <c r="C33" i="6" l="1"/>
  <c r="C86" i="6"/>
  <c r="C85" i="6"/>
  <c r="C84" i="6"/>
  <c r="C83" i="6"/>
  <c r="C82" i="6"/>
  <c r="C81" i="6"/>
  <c r="C80" i="6"/>
  <c r="C79" i="6"/>
  <c r="C77" i="6" s="1"/>
  <c r="C78" i="6"/>
  <c r="E77" i="6"/>
  <c r="D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 s="1"/>
  <c r="E58" i="6"/>
  <c r="D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0" i="6"/>
  <c r="C39" i="6"/>
  <c r="C38" i="6"/>
  <c r="C37" i="6"/>
  <c r="C36" i="6"/>
  <c r="C35" i="6"/>
  <c r="C34" i="6"/>
  <c r="C32" i="6"/>
  <c r="C31" i="6"/>
  <c r="C30" i="6" s="1"/>
  <c r="E30" i="6"/>
  <c r="D30" i="6"/>
  <c r="C29" i="6"/>
  <c r="C28" i="6"/>
  <c r="C27" i="6"/>
  <c r="C26" i="6"/>
  <c r="C25" i="6"/>
  <c r="C24" i="6"/>
  <c r="C23" i="6"/>
  <c r="C22" i="6"/>
  <c r="C21" i="6"/>
  <c r="E20" i="6"/>
  <c r="D20" i="6"/>
  <c r="C19" i="6"/>
  <c r="C18" i="6"/>
  <c r="C17" i="6"/>
  <c r="C16" i="6"/>
  <c r="C15" i="6"/>
  <c r="C14" i="6"/>
  <c r="C13" i="6"/>
  <c r="C12" i="6"/>
  <c r="C8" i="6" s="1"/>
  <c r="E12" i="6"/>
  <c r="D12" i="6"/>
  <c r="C11" i="6"/>
  <c r="C9" i="6"/>
  <c r="C10" i="6"/>
  <c r="E9" i="6"/>
  <c r="E8" i="6" s="1"/>
  <c r="D9" i="6"/>
  <c r="D8" i="6" s="1"/>
  <c r="C20" i="6"/>
</calcChain>
</file>

<file path=xl/connections.xml><?xml version="1.0" encoding="utf-8"?>
<connections xmlns="http://schemas.openxmlformats.org/spreadsheetml/2006/main">
  <connection id="1" sourceFile="C:\Users\Yantillon\Desktop\BOLETIN 2020\BALBOA Y CRISTOBAL  2020.mdb" keepAlive="1" name="BALBOA Y CRISTOBAL  2020" type="5" refreshedVersion="4">
    <dbPr connection="Provider=Microsoft.ACE.OLEDB.12.0;User ID=Admin;Data Source=C:\Users\Yantillon\Desktop\BOLETIN 2020\BALBOA Y CRISTOBAL 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2" sourceFile="C:\Users\Yantillon\Desktop\BOLETIN 2020\BALBOA Y CRISTOBAL  2020.mdb" keepAlive="1" name="BALBOA Y CRISTOBAL  20201" type="5" refreshedVersion="4">
    <dbPr connection="Provider=Microsoft.ACE.OLEDB.12.0;User ID=Admin;Data Source=C:\Users\Yantillon\Desktop\BOLETIN 2020\BALBOA Y CRISTOBAL 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" sourceFile="Z:\BASE DE DATOS\BASE DE DATOS 2016\OTROS PUERTOS\BASE CAPTURA TODO\ACCENT\BALBOA Y CRISTOBAL 2016.accdb" keepAlive="1" name="BALBOA Y CRISTOBAL 2016" type="5" refreshedVersion="4">
    <dbPr connection="Provider=Microsoft.ACE.OLEDB.12.0;User ID=Admin;Data Source=Z:\BASE DE DATOS\BASE DE DATOS 2016\OTROS PUERTOS\BASE CAPTURA TODO\ACCENT\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4" sourceFile="Y:\MIGRA\BASE DE DATOS\BASE DE DATOS 2018\BALBOA Y CRISTOBAL 2018.mdb" keepAlive="1" name="BALBOA Y CRISTOBAL 2018" type="5" refreshedVersion="4">
    <dbPr connection="Provider=Microsoft.ACE.OLEDB.12.0;User ID=Admin;Data Source=Y:\MIGRA\BASE DE DATOS\BASE DE DATOS 2018\BALBOA Y CRISTOBAL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ncilio" commandType="3"/>
  </connection>
  <connection id="5" sourceFile="Y:\MIGRA\BASE DE DATOS\BASE DE DATOS 2019\OTROS PUERTOS\OTROS PUERTOS\ACCESS\BALBOA Y CRISTOBAL AÑO 2019.mdb" keepAlive="1" name="BALBOA Y CRISTOBAL AÑO 2019" type="5" refreshedVersion="4">
    <dbPr connection="Provider=Microsoft.ACE.OLEDB.12.0;Password=&quot;&quot;;User ID=Admin;Data Source=Y:\MIGRA\BASE DE DATOS\BASE DE DATOS 2019\OTROS PUERTOS\OTROS PUERTOS\ACCESS\BALBOA Y CRISTOBAL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6" sourceFile="Y:\MIGRA\BASE DE DATOS\BASE DE DATOS 2017\OTROS PUERTOS 2017\ENTRADA\Guabito\ACCESS\ENTRADA BALBOA Y CRISTOBAL 2017.mdb" keepAlive="1" name="ENTRADA BALBOA Y CRISTOBAL 2017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7" sourceFile="Y:\MIGRA\VERSIÓN BASES\Entrada_2015\ENTRADA_2015 oficial Balboa y Critobal.xlsx" keepAlive="1" name="ENTRADA_2015 oficial Balboa y Critobal" type="5" refreshedVersion="4">
    <dbPr connection="Provider=Microsoft.ACE.OLEDB.12.0;User ID=Admin;Data Source=Y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8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9" sourceFile="\\inec_nas_01\Sociales\MIGRA\BASE DE DATOS\BASE DE DATOS 2021\OTROS PUERTOS 2021\ENTRADA\ACCESS\ENTRADAS BALBOA Y CRISTOBAL 2021.accdb" keepAlive="1" name="ENTRADAS BALBOA Y CRISTOBAL 20211" type="5" refreshedVersion="0" new="1" background="1">
    <dbPr connection="Provider=Microsoft.ACE.OLEDB.12.0;Password=&quot;&quot;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0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</connections>
</file>

<file path=xl/sharedStrings.xml><?xml version="1.0" encoding="utf-8"?>
<sst xmlns="http://schemas.openxmlformats.org/spreadsheetml/2006/main" count="90" uniqueCount="90">
  <si>
    <t>Entrada de pasajeros</t>
  </si>
  <si>
    <t>País de domicilio permanente</t>
  </si>
  <si>
    <t>Total</t>
  </si>
  <si>
    <t>Hombres</t>
  </si>
  <si>
    <t>Mujeres</t>
  </si>
  <si>
    <t>Sexo</t>
  </si>
  <si>
    <t>América del Norte</t>
  </si>
  <si>
    <t>América Central</t>
  </si>
  <si>
    <t>América del Sur</t>
  </si>
  <si>
    <t>Europa</t>
  </si>
  <si>
    <t>Asia</t>
  </si>
  <si>
    <t>África</t>
  </si>
  <si>
    <t>Fuente: Servicio Nacional de Migración.</t>
  </si>
  <si>
    <t>Europa: (Continuación)</t>
  </si>
  <si>
    <t>- Cantidad nula o cero.</t>
  </si>
  <si>
    <t>TOTAL</t>
  </si>
  <si>
    <t>Cuadro 23. ENTRADA DE PASAJEROS A LA REPÚBLICA  POR LOS PUERTOS DE BALBOA Y CRISTÓBAL,</t>
  </si>
  <si>
    <t>Estados Unidos de América</t>
  </si>
  <si>
    <t>México</t>
  </si>
  <si>
    <t>Costa Rica</t>
  </si>
  <si>
    <t>El Salvador</t>
  </si>
  <si>
    <t>Guatemala</t>
  </si>
  <si>
    <t>Honduras</t>
  </si>
  <si>
    <t>Nicaragua</t>
  </si>
  <si>
    <t>Panamá</t>
  </si>
  <si>
    <t>Argentina</t>
  </si>
  <si>
    <t>Brasil</t>
  </si>
  <si>
    <t>Chile</t>
  </si>
  <si>
    <t>Colombia</t>
  </si>
  <si>
    <t>Ecuador</t>
  </si>
  <si>
    <t>Paraguay</t>
  </si>
  <si>
    <t>Perú</t>
  </si>
  <si>
    <t>Surinam</t>
  </si>
  <si>
    <t>Venezuela</t>
  </si>
  <si>
    <t>Alemania</t>
  </si>
  <si>
    <t>Austria</t>
  </si>
  <si>
    <t>Bélgica</t>
  </si>
  <si>
    <t>Bulgaria</t>
  </si>
  <si>
    <t>Croacia</t>
  </si>
  <si>
    <t>Dinamarca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</si>
  <si>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</si>
  <si>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</si>
  <si>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</si>
  <si>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</si>
  <si>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</si>
  <si>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</si>
  <si>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</si>
  <si>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</si>
  <si>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</si>
  <si>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</si>
  <si>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Moldavia</t>
  </si>
  <si>
    <t>Montenegro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</si>
  <si>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</si>
  <si>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</si>
  <si>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</si>
  <si>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</si>
  <si>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</si>
  <si>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</si>
  <si>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</si>
  <si>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Ucrania</t>
  </si>
  <si>
    <t>Azerbaiyán</t>
  </si>
  <si>
    <t>Bangladesh</t>
  </si>
  <si>
    <t>China</t>
  </si>
  <si>
    <t>China -Taiwán (Formosa)</t>
  </si>
  <si>
    <t>Corea del Sur</t>
  </si>
  <si>
    <t xml:space="preserve">Filipinas </t>
  </si>
  <si>
    <t>Georgia</t>
  </si>
  <si>
    <t>India</t>
  </si>
  <si>
    <t>Indonesia</t>
  </si>
  <si>
    <t>Irán</t>
  </si>
  <si>
    <t>Japón</t>
  </si>
  <si>
    <t>Kazajistán</t>
  </si>
  <si>
    <t>Maldivas</t>
  </si>
  <si>
    <t>Pakistán</t>
  </si>
  <si>
    <t>Sri Lanka</t>
  </si>
  <si>
    <t>Turquía</t>
  </si>
  <si>
    <t>Unión de Myanmar</t>
  </si>
  <si>
    <t>Vietnam</t>
  </si>
  <si>
    <t>Etiopía</t>
  </si>
  <si>
    <t>Ghana</t>
  </si>
  <si>
    <t>Kenia</t>
  </si>
  <si>
    <t>Mauricio</t>
  </si>
  <si>
    <t>Nigeria</t>
  </si>
  <si>
    <t>República Árabe de Egipto</t>
  </si>
  <si>
    <t>República de Sudáfrica</t>
  </si>
  <si>
    <t>Seychelles</t>
  </si>
  <si>
    <t>-</t>
  </si>
  <si>
    <t>POR SEXO, SEGÚN PAÍS DE DOMICILIO PERMANENTE: AÑO 2023</t>
  </si>
  <si>
    <t>Antillas  (Trinidad y Tobago)</t>
  </si>
  <si>
    <t>Oceanía (Australia)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</si>
</sst>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Fill="1"/>
    <xf numFmtId="3" fontId="1" fillId="0" borderId="0" xfId="0" applyNumberFormat="1" applyFont="1" applyBorder="1"/>
    <xf numFmtId="3" fontId="1" fillId="0" borderId="3" xfId="0" applyNumberFormat="1" applyFont="1" applyBorder="1"/>
    <xf numFmtId="0" fontId="2" fillId="0" borderId="0" xfId="0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 applyBorder="1"/>
    <xf numFmtId="3" fontId="2" fillId="0" borderId="6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Fill="1" applyBorder="1"/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3" fontId="2" fillId="0" borderId="4" xfId="0" applyNumberFormat="1" applyFont="1" applyFill="1" applyBorder="1"/>
    <xf numFmtId="164" fontId="2" fillId="0" borderId="4" xfId="0" applyNumberFormat="1" applyFont="1" applyFill="1" applyBorder="1"/>
    <xf numFmtId="164" fontId="2" fillId="0" borderId="6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0"/>
  <sheetViews>
    <sheetView tabSelected="1" topLeftCell="A67" zoomScaleNormal="100" zoomScaleSheetLayoutView="140" workbookViewId="0">
      <selection activeCell="A87" sqref="A87"/>
    </sheetView>
  </sheetViews>
  <sheetFormatPr baseColWidth="10" defaultRowHeight="12.75" x14ac:dyDescent="0.2"/>
  <cols>
    <col min="1" max="1" width="3.28515625" style="3" customWidth="1"/>
    <col min="2" max="2" width="32.140625" style="3" customWidth="1"/>
    <col min="3" max="3" width="21.42578125" style="13" customWidth="1"/>
    <col min="4" max="5" width="20.5703125" style="8" customWidth="1"/>
    <col min="6" max="16384" width="11.42578125" style="1"/>
  </cols>
  <sheetData>
    <row r="1" spans="1:11" ht="16.5" customHeight="1" x14ac:dyDescent="0.2">
      <c r="A1" s="30" t="s">
        <v>16</v>
      </c>
      <c r="B1" s="30"/>
      <c r="C1" s="30"/>
      <c r="D1" s="30"/>
      <c r="E1" s="30"/>
      <c r="F1" s="27"/>
      <c r="G1" s="27"/>
      <c r="H1" s="27"/>
      <c r="I1" s="27"/>
      <c r="J1" s="27"/>
      <c r="K1" s="27"/>
    </row>
    <row r="2" spans="1:11" ht="16.5" customHeight="1" x14ac:dyDescent="0.2">
      <c r="A2" s="33" t="s">
        <v>87</v>
      </c>
      <c r="B2" s="33"/>
      <c r="C2" s="33"/>
      <c r="D2" s="33"/>
      <c r="E2" s="33"/>
    </row>
    <row r="3" spans="1:11" ht="15.75" customHeight="1" x14ac:dyDescent="0.2">
      <c r="B3" s="2"/>
      <c r="C3" s="10"/>
      <c r="D3" s="3"/>
      <c r="E3" s="3"/>
    </row>
    <row r="4" spans="1:11" ht="24.75" customHeight="1" x14ac:dyDescent="0.2">
      <c r="A4" s="34" t="s">
        <v>1</v>
      </c>
      <c r="B4" s="35"/>
      <c r="C4" s="40" t="s">
        <v>0</v>
      </c>
      <c r="D4" s="41"/>
      <c r="E4" s="41"/>
    </row>
    <row r="5" spans="1:11" ht="24.75" customHeight="1" x14ac:dyDescent="0.2">
      <c r="A5" s="36"/>
      <c r="B5" s="37"/>
      <c r="C5" s="42" t="s">
        <v>2</v>
      </c>
      <c r="D5" s="44" t="s">
        <v>5</v>
      </c>
      <c r="E5" s="34"/>
    </row>
    <row r="6" spans="1:11" ht="41.25" customHeight="1" x14ac:dyDescent="0.2">
      <c r="A6" s="38"/>
      <c r="B6" s="39"/>
      <c r="C6" s="43"/>
      <c r="D6" s="28" t="s">
        <v>3</v>
      </c>
      <c r="E6" s="29" t="s">
        <v>4</v>
      </c>
    </row>
    <row r="7" spans="1:11" ht="12.95" customHeight="1" x14ac:dyDescent="0.2">
      <c r="A7" s="4"/>
      <c r="B7" s="4"/>
      <c r="C7" s="11"/>
      <c r="D7" s="5"/>
      <c r="E7" s="4"/>
    </row>
    <row r="8" spans="1:11" ht="24.2" customHeight="1" x14ac:dyDescent="0.2">
      <c r="A8" s="31" t="s">
        <v>15</v>
      </c>
      <c r="B8" s="32"/>
      <c r="C8" s="11">
        <f>SUM(C9+C12+C19+C30+C58+C77+C86+C20)</f>
        <v>2433</v>
      </c>
      <c r="D8" s="23">
        <f>SUM(D9+D12+D19+D30+D58+D77+D86+D20)</f>
        <v>2197</v>
      </c>
      <c r="E8" s="24">
        <f>SUM(E9+E12+E19+E30+E58+E77+E86+E20)</f>
        <v>236</v>
      </c>
      <c r="F8" s="8"/>
    </row>
    <row r="9" spans="1:11" s="6" customFormat="1" ht="24.95" customHeight="1" x14ac:dyDescent="0.25">
      <c r="A9" s="3" t="s">
        <v>6</v>
      </c>
      <c r="B9" s="10"/>
      <c r="C9" s="11">
        <f>SUM(C10:C11)</f>
        <v>225</v>
      </c>
      <c r="D9" s="17">
        <f>SUM(D10:D11)</f>
        <v>147</v>
      </c>
      <c r="E9" s="18">
        <f>SUM(E10:E11)</f>
        <v>78</v>
      </c>
      <c r="F9" s="15"/>
    </row>
    <row r="10" spans="1:11" ht="16.5" customHeight="1" x14ac:dyDescent="0.2">
      <c r="B10" s="1" t="s">
        <v>17</v>
      </c>
      <c r="C10" s="11">
        <f>SUM(D10:E10)</f>
        <v>178</v>
      </c>
      <c r="D10" s="19">
        <v>103</v>
      </c>
      <c r="E10" s="20">
        <v>75</v>
      </c>
      <c r="F10" s="15"/>
    </row>
    <row r="11" spans="1:11" ht="16.5" customHeight="1" x14ac:dyDescent="0.2">
      <c r="B11" s="1" t="s">
        <v>18</v>
      </c>
      <c r="C11" s="11">
        <f t="shared" ref="C11:C29" si="0">SUM(D11:E11)</f>
        <v>47</v>
      </c>
      <c r="D11" s="19">
        <v>44</v>
      </c>
      <c r="E11" s="20">
        <v>3</v>
      </c>
      <c r="F11" s="15"/>
    </row>
    <row r="12" spans="1:11" s="6" customFormat="1" ht="24.95" customHeight="1" x14ac:dyDescent="0.25">
      <c r="A12" s="3" t="s">
        <v>7</v>
      </c>
      <c r="B12" s="10"/>
      <c r="C12" s="11">
        <f>SUM(C13:C18)</f>
        <v>72</v>
      </c>
      <c r="D12" s="17">
        <f>SUM(D13:D18)</f>
        <v>70</v>
      </c>
      <c r="E12" s="21">
        <f>SUM(E13:E18)</f>
        <v>2</v>
      </c>
      <c r="F12" s="15"/>
    </row>
    <row r="13" spans="1:11" ht="16.5" customHeight="1" x14ac:dyDescent="0.2">
      <c r="B13" s="1" t="s">
        <v>19</v>
      </c>
      <c r="C13" s="11">
        <f t="shared" si="0"/>
        <v>6</v>
      </c>
      <c r="D13" s="19">
        <v>6</v>
      </c>
      <c r="E13" s="20">
        <v>0</v>
      </c>
      <c r="F13" s="15"/>
    </row>
    <row r="14" spans="1:11" ht="16.5" customHeight="1" x14ac:dyDescent="0.2">
      <c r="B14" s="1" t="s">
        <v>20</v>
      </c>
      <c r="C14" s="11">
        <f t="shared" si="0"/>
        <v>3</v>
      </c>
      <c r="D14" s="19">
        <v>3</v>
      </c>
      <c r="E14" s="20">
        <v>0</v>
      </c>
      <c r="F14" s="15"/>
    </row>
    <row r="15" spans="1:11" ht="16.5" customHeight="1" x14ac:dyDescent="0.2">
      <c r="B15" s="1" t="s">
        <v>21</v>
      </c>
      <c r="C15" s="11">
        <f t="shared" si="0"/>
        <v>1</v>
      </c>
      <c r="D15" s="19">
        <v>1</v>
      </c>
      <c r="E15" s="20">
        <v>0</v>
      </c>
      <c r="F15" s="15"/>
    </row>
    <row r="16" spans="1:11" ht="16.5" customHeight="1" x14ac:dyDescent="0.2">
      <c r="B16" s="1" t="s">
        <v>22</v>
      </c>
      <c r="C16" s="11">
        <f t="shared" si="0"/>
        <v>1</v>
      </c>
      <c r="D16" s="19">
        <v>1</v>
      </c>
      <c r="E16" s="20">
        <v>0</v>
      </c>
      <c r="F16" s="15"/>
    </row>
    <row r="17" spans="1:6" ht="16.5" customHeight="1" x14ac:dyDescent="0.2">
      <c r="B17" s="1" t="s">
        <v>23</v>
      </c>
      <c r="C17" s="11">
        <f t="shared" si="0"/>
        <v>2</v>
      </c>
      <c r="D17" s="19">
        <v>2</v>
      </c>
      <c r="E17" s="20">
        <v>0</v>
      </c>
      <c r="F17" s="15"/>
    </row>
    <row r="18" spans="1:6" ht="16.5" customHeight="1" x14ac:dyDescent="0.2">
      <c r="B18" s="1" t="s">
        <v>24</v>
      </c>
      <c r="C18" s="22">
        <f t="shared" si="0"/>
        <v>59</v>
      </c>
      <c r="D18" s="25">
        <v>57</v>
      </c>
      <c r="E18" s="26">
        <v>2</v>
      </c>
      <c r="F18" s="15"/>
    </row>
    <row r="19" spans="1:6" s="6" customFormat="1" ht="24.95" customHeight="1" x14ac:dyDescent="0.25">
      <c r="A19" s="3" t="s">
        <v>88</v>
      </c>
      <c r="B19" s="10"/>
      <c r="C19" s="22">
        <f>SUM(D19:E19)</f>
        <v>1</v>
      </c>
      <c r="D19" s="25">
        <v>1</v>
      </c>
      <c r="E19" s="26">
        <v>0</v>
      </c>
      <c r="F19" s="15"/>
    </row>
    <row r="20" spans="1:6" s="6" customFormat="1" ht="24.95" customHeight="1" x14ac:dyDescent="0.25">
      <c r="A20" s="3" t="s">
        <v>8</v>
      </c>
      <c r="B20" s="10"/>
      <c r="C20" s="11">
        <f>SUM(C21:C29)</f>
        <v>118</v>
      </c>
      <c r="D20" s="17">
        <f>SUM(D21:D29)</f>
        <v>80</v>
      </c>
      <c r="E20" s="21">
        <f>SUM(E21:E29)</f>
        <v>38</v>
      </c>
      <c r="F20" s="15"/>
    </row>
    <row r="21" spans="1:6" ht="16.5" customHeight="1" x14ac:dyDescent="0.2">
      <c r="B21" s="1" t="s">
        <v>25</v>
      </c>
      <c r="C21" s="11">
        <f t="shared" si="0"/>
        <v>11</v>
      </c>
      <c r="D21" s="19">
        <v>0</v>
      </c>
      <c r="E21" s="20">
        <v>11</v>
      </c>
      <c r="F21" s="15"/>
    </row>
    <row r="22" spans="1:6" ht="16.5" customHeight="1" x14ac:dyDescent="0.2">
      <c r="B22" s="1" t="s">
        <v>26</v>
      </c>
      <c r="C22" s="11">
        <f t="shared" si="0"/>
        <v>3</v>
      </c>
      <c r="D22" s="19">
        <v>3</v>
      </c>
      <c r="E22" s="20">
        <v>0</v>
      </c>
      <c r="F22" s="15"/>
    </row>
    <row r="23" spans="1:6" ht="16.5" customHeight="1" x14ac:dyDescent="0.2">
      <c r="B23" s="1" t="s">
        <v>27</v>
      </c>
      <c r="C23" s="11">
        <f t="shared" si="0"/>
        <v>2</v>
      </c>
      <c r="D23" s="19">
        <v>2</v>
      </c>
      <c r="E23" s="20">
        <v>0</v>
      </c>
      <c r="F23" s="15"/>
    </row>
    <row r="24" spans="1:6" ht="16.5" customHeight="1" x14ac:dyDescent="0.2">
      <c r="B24" s="1" t="s">
        <v>28</v>
      </c>
      <c r="C24" s="11">
        <f t="shared" si="0"/>
        <v>15</v>
      </c>
      <c r="D24" s="19">
        <v>15</v>
      </c>
      <c r="E24" s="20">
        <v>0</v>
      </c>
      <c r="F24" s="15"/>
    </row>
    <row r="25" spans="1:6" ht="16.5" customHeight="1" x14ac:dyDescent="0.2">
      <c r="B25" s="1" t="s">
        <v>29</v>
      </c>
      <c r="C25" s="11">
        <f t="shared" si="0"/>
        <v>36</v>
      </c>
      <c r="D25" s="19">
        <v>16</v>
      </c>
      <c r="E25" s="20">
        <v>20</v>
      </c>
      <c r="F25" s="15"/>
    </row>
    <row r="26" spans="1:6" ht="16.5" customHeight="1" x14ac:dyDescent="0.2">
      <c r="B26" s="1" t="s">
        <v>30</v>
      </c>
      <c r="C26" s="11">
        <f t="shared" si="0"/>
        <v>2</v>
      </c>
      <c r="D26" s="19">
        <v>1</v>
      </c>
      <c r="E26" s="20">
        <v>1</v>
      </c>
      <c r="F26" s="15"/>
    </row>
    <row r="27" spans="1:6" ht="16.5" customHeight="1" x14ac:dyDescent="0.2">
      <c r="B27" s="1" t="s">
        <v>31</v>
      </c>
      <c r="C27" s="22">
        <f t="shared" si="0"/>
        <v>17</v>
      </c>
      <c r="D27" s="19">
        <v>16</v>
      </c>
      <c r="E27" s="20">
        <v>1</v>
      </c>
      <c r="F27" s="15"/>
    </row>
    <row r="28" spans="1:6" ht="16.5" customHeight="1" x14ac:dyDescent="0.2">
      <c r="B28" s="1" t="s">
        <v>32</v>
      </c>
      <c r="C28" s="11">
        <f t="shared" si="0"/>
        <v>1</v>
      </c>
      <c r="D28" s="19">
        <v>1</v>
      </c>
      <c r="E28" s="20">
        <v>0</v>
      </c>
      <c r="F28" s="15"/>
    </row>
    <row r="29" spans="1:6" ht="16.5" customHeight="1" x14ac:dyDescent="0.2">
      <c r="B29" s="1" t="s">
        <v>33</v>
      </c>
      <c r="C29" s="11">
        <f t="shared" si="0"/>
        <v>31</v>
      </c>
      <c r="D29" s="19">
        <v>26</v>
      </c>
      <c r="E29" s="20">
        <v>5</v>
      </c>
      <c r="F29" s="15"/>
    </row>
    <row r="30" spans="1:6" s="6" customFormat="1" ht="24.95" customHeight="1" x14ac:dyDescent="0.25">
      <c r="A30" s="3" t="s">
        <v>9</v>
      </c>
      <c r="B30" s="10"/>
      <c r="C30" s="14">
        <f>SUM(C31:C57)</f>
        <v>693</v>
      </c>
      <c r="D30" s="21">
        <f>SUM(D31:D57)</f>
        <v>653</v>
      </c>
      <c r="E30" s="21">
        <f>SUM(E31:E57)</f>
        <v>40</v>
      </c>
      <c r="F30" s="15"/>
    </row>
    <row r="31" spans="1:6" ht="16.5" customHeight="1" x14ac:dyDescent="0.2">
      <c r="B31" s="1" t="s">
        <v>34</v>
      </c>
      <c r="C31" s="11">
        <f>SUM(D31:E31)</f>
        <v>6</v>
      </c>
      <c r="D31" s="19">
        <v>6</v>
      </c>
      <c r="E31" s="20">
        <v>0</v>
      </c>
      <c r="F31" s="15"/>
    </row>
    <row r="32" spans="1:6" ht="16.5" customHeight="1" x14ac:dyDescent="0.2">
      <c r="B32" s="1" t="s">
        <v>35</v>
      </c>
      <c r="C32" s="11">
        <f t="shared" ref="C32:C57" si="1">SUM(D32:E32)</f>
        <v>1</v>
      </c>
      <c r="D32" s="19">
        <v>1</v>
      </c>
      <c r="E32" s="20">
        <v>0</v>
      </c>
      <c r="F32" s="15"/>
    </row>
    <row r="33" spans="1:6" ht="16.5" customHeight="1" x14ac:dyDescent="0.2">
      <c r="B33" s="1" t="s">
        <v>36</v>
      </c>
      <c r="C33" s="11">
        <f t="shared" si="1"/>
        <v>15</v>
      </c>
      <c r="D33" s="19">
        <v>15</v>
      </c>
      <c r="E33" s="20">
        <v>0</v>
      </c>
      <c r="F33" s="15"/>
    </row>
    <row r="34" spans="1:6" ht="16.5" customHeight="1" x14ac:dyDescent="0.2">
      <c r="B34" s="1" t="s">
        <v>37</v>
      </c>
      <c r="C34" s="11">
        <f t="shared" si="1"/>
        <v>13</v>
      </c>
      <c r="D34" s="19">
        <v>13</v>
      </c>
      <c r="E34" s="20">
        <v>0</v>
      </c>
      <c r="F34" s="15"/>
    </row>
    <row r="35" spans="1:6" ht="16.5" customHeight="1" x14ac:dyDescent="0.2">
      <c r="B35" s="1" t="s">
        <v>38</v>
      </c>
      <c r="C35" s="11">
        <f t="shared" si="1"/>
        <v>17</v>
      </c>
      <c r="D35" s="19">
        <v>17</v>
      </c>
      <c r="E35" s="20">
        <v>0</v>
      </c>
      <c r="F35" s="15"/>
    </row>
    <row r="36" spans="1:6" ht="16.5" customHeight="1" x14ac:dyDescent="0.2">
      <c r="B36" s="1" t="s">
        <v>39</v>
      </c>
      <c r="C36" s="11">
        <f t="shared" si="1"/>
        <v>33</v>
      </c>
      <c r="D36" s="19">
        <v>31</v>
      </c>
      <c r="E36" s="20">
        <v>2</v>
      </c>
      <c r="F36" s="15"/>
    </row>
    <row r="37" spans="1:6" ht="16.5" customHeight="1" x14ac:dyDescent="0.2">
      <c r="B37" s="1" t="s">
        <v>40</v>
      </c>
      <c r="C37" s="11">
        <f t="shared" si="1"/>
        <v>7</v>
      </c>
      <c r="D37" s="19">
        <v>7</v>
      </c>
      <c r="E37" s="20">
        <v>0</v>
      </c>
      <c r="F37" s="15"/>
    </row>
    <row r="38" spans="1:6" ht="16.5" customHeight="1" x14ac:dyDescent="0.2">
      <c r="B38" s="1" t="s">
        <v>41</v>
      </c>
      <c r="C38" s="11">
        <f t="shared" si="1"/>
        <v>5</v>
      </c>
      <c r="D38" s="19">
        <v>5</v>
      </c>
      <c r="E38" s="20">
        <v>0</v>
      </c>
      <c r="F38" s="15"/>
    </row>
    <row r="39" spans="1:6" ht="16.5" customHeight="1" x14ac:dyDescent="0.2">
      <c r="B39" s="1" t="s">
        <v>42</v>
      </c>
      <c r="C39" s="11">
        <f t="shared" si="1"/>
        <v>1</v>
      </c>
      <c r="D39" s="19">
        <v>1</v>
      </c>
      <c r="E39" s="20">
        <v>0</v>
      </c>
      <c r="F39" s="15"/>
    </row>
    <row r="40" spans="1:6" ht="16.5" customHeight="1" x14ac:dyDescent="0.2">
      <c r="B40" s="1" t="s">
        <v>43</v>
      </c>
      <c r="C40" s="11">
        <f t="shared" si="1"/>
        <v>14</v>
      </c>
      <c r="D40" s="19">
        <v>10</v>
      </c>
      <c r="E40" s="20">
        <v>4</v>
      </c>
      <c r="F40" s="15"/>
    </row>
    <row r="41" spans="1:6" ht="24.95" customHeight="1" x14ac:dyDescent="0.2">
      <c r="A41" s="3" t="s">
        <v>13</v>
      </c>
      <c r="B41" s="1"/>
      <c r="C41" s="11"/>
      <c r="D41" s="19"/>
      <c r="E41" s="20"/>
      <c r="F41" s="15"/>
    </row>
    <row r="42" spans="1:6" ht="16.5" customHeight="1" x14ac:dyDescent="0.2">
      <c r="B42" s="1" t="s">
        <v>44</v>
      </c>
      <c r="C42" s="11">
        <f t="shared" si="1"/>
        <v>64</v>
      </c>
      <c r="D42" s="19">
        <v>62</v>
      </c>
      <c r="E42" s="20">
        <v>2</v>
      </c>
      <c r="F42" s="15"/>
    </row>
    <row r="43" spans="1:6" ht="15.75" customHeight="1" x14ac:dyDescent="0.2">
      <c r="B43" s="1" t="s">
        <v>45</v>
      </c>
      <c r="C43" s="11">
        <f t="shared" si="1"/>
        <v>8</v>
      </c>
      <c r="D43" s="19">
        <v>8</v>
      </c>
      <c r="E43" s="20">
        <v>0</v>
      </c>
      <c r="F43" s="15"/>
    </row>
    <row r="44" spans="1:6" ht="15.75" customHeight="1" x14ac:dyDescent="0.2">
      <c r="B44" s="1" t="s">
        <v>46</v>
      </c>
      <c r="C44" s="11">
        <f t="shared" si="1"/>
        <v>5</v>
      </c>
      <c r="D44" s="19">
        <v>5</v>
      </c>
      <c r="E44" s="20">
        <v>0</v>
      </c>
      <c r="F44" s="15"/>
    </row>
    <row r="45" spans="1:6" ht="15.75" customHeight="1" x14ac:dyDescent="0.2">
      <c r="B45" s="1" t="s">
        <v>47</v>
      </c>
      <c r="C45" s="11">
        <f t="shared" si="1"/>
        <v>6</v>
      </c>
      <c r="D45" s="19">
        <v>5</v>
      </c>
      <c r="E45" s="20">
        <v>1</v>
      </c>
      <c r="F45" s="15"/>
    </row>
    <row r="46" spans="1:6" ht="15.75" customHeight="1" x14ac:dyDescent="0.2">
      <c r="B46" s="1" t="s">
        <v>48</v>
      </c>
      <c r="C46" s="11">
        <f t="shared" si="1"/>
        <v>7</v>
      </c>
      <c r="D46" s="19">
        <v>6</v>
      </c>
      <c r="E46" s="20">
        <v>1</v>
      </c>
      <c r="F46" s="15"/>
    </row>
    <row r="47" spans="1:6" ht="15.75" customHeight="1" x14ac:dyDescent="0.2">
      <c r="B47" s="1" t="s">
        <v>49</v>
      </c>
      <c r="C47" s="11">
        <f t="shared" si="1"/>
        <v>2</v>
      </c>
      <c r="D47" s="19">
        <v>2</v>
      </c>
      <c r="E47" s="20">
        <v>0</v>
      </c>
      <c r="F47" s="15"/>
    </row>
    <row r="48" spans="1:6" ht="15.75" customHeight="1" x14ac:dyDescent="0.2">
      <c r="B48" s="1" t="s">
        <v>50</v>
      </c>
      <c r="C48" s="11">
        <f>SUM(D48:E48)</f>
        <v>1</v>
      </c>
      <c r="D48" s="19">
        <v>1</v>
      </c>
      <c r="E48" s="20">
        <v>0</v>
      </c>
      <c r="F48" s="15"/>
    </row>
    <row r="49" spans="1:6" ht="15.75" customHeight="1" x14ac:dyDescent="0.2">
      <c r="B49" t="s">
        <v>51</v>
      </c>
      <c r="C49" s="11">
        <f>SUM(D49:E49)</f>
        <v>1</v>
      </c>
      <c r="D49" s="19">
        <v>1</v>
      </c>
      <c r="E49" s="20">
        <v>0</v>
      </c>
      <c r="F49" s="15"/>
    </row>
    <row r="50" spans="1:6" ht="15.75" customHeight="1" x14ac:dyDescent="0.2">
      <c r="B50" t="s">
        <v>52</v>
      </c>
      <c r="C50" s="11">
        <f>SUM(D50:E50)</f>
        <v>48</v>
      </c>
      <c r="D50" s="19">
        <v>45</v>
      </c>
      <c r="E50" s="20">
        <v>3</v>
      </c>
      <c r="F50" s="15"/>
    </row>
    <row r="51" spans="1:6" ht="15.75" customHeight="1" x14ac:dyDescent="0.2">
      <c r="B51" t="s">
        <v>53</v>
      </c>
      <c r="C51" s="11">
        <f t="shared" si="1"/>
        <v>16</v>
      </c>
      <c r="D51" s="19">
        <v>15</v>
      </c>
      <c r="E51" s="20">
        <v>1</v>
      </c>
      <c r="F51" s="15"/>
    </row>
    <row r="52" spans="1:6" ht="15.75" customHeight="1" x14ac:dyDescent="0.2">
      <c r="B52" t="s">
        <v>54</v>
      </c>
      <c r="C52" s="11">
        <f t="shared" si="1"/>
        <v>14</v>
      </c>
      <c r="D52" s="19">
        <v>12</v>
      </c>
      <c r="E52" s="20">
        <v>2</v>
      </c>
      <c r="F52" s="15"/>
    </row>
    <row r="53" spans="1:6" ht="15.75" customHeight="1" x14ac:dyDescent="0.2">
      <c r="B53" t="s">
        <v>55</v>
      </c>
      <c r="C53" s="11">
        <f t="shared" si="1"/>
        <v>3</v>
      </c>
      <c r="D53" s="19">
        <v>3</v>
      </c>
      <c r="E53" s="20">
        <v>0</v>
      </c>
      <c r="F53" s="15"/>
    </row>
    <row r="54" spans="1:6" ht="15.75" customHeight="1" x14ac:dyDescent="0.2">
      <c r="B54" t="s">
        <v>56</v>
      </c>
      <c r="C54" s="11">
        <f t="shared" si="1"/>
        <v>1</v>
      </c>
      <c r="D54" s="19">
        <v>1</v>
      </c>
      <c r="E54" s="20">
        <v>0</v>
      </c>
      <c r="F54" s="15"/>
    </row>
    <row r="55" spans="1:6" ht="15.75" customHeight="1" x14ac:dyDescent="0.2">
      <c r="B55" t="s">
        <v>57</v>
      </c>
      <c r="C55" s="11">
        <f>SUM(D55:E55)</f>
        <v>57</v>
      </c>
      <c r="D55" s="19">
        <v>55</v>
      </c>
      <c r="E55" s="20">
        <v>2</v>
      </c>
      <c r="F55" s="15"/>
    </row>
    <row r="56" spans="1:6" ht="15.75" customHeight="1" x14ac:dyDescent="0.2">
      <c r="B56" t="s">
        <v>58</v>
      </c>
      <c r="C56" s="11">
        <f t="shared" si="1"/>
        <v>70</v>
      </c>
      <c r="D56" s="19">
        <v>69</v>
      </c>
      <c r="E56" s="20">
        <v>1</v>
      </c>
      <c r="F56" s="15"/>
    </row>
    <row r="57" spans="1:6" ht="15.75" customHeight="1" x14ac:dyDescent="0.2">
      <c r="B57" t="s">
        <v>59</v>
      </c>
      <c r="C57" s="11">
        <f t="shared" si="1"/>
        <v>278</v>
      </c>
      <c r="D57" s="19">
        <v>257</v>
      </c>
      <c r="E57" s="20">
        <v>21</v>
      </c>
      <c r="F57" s="15"/>
    </row>
    <row r="58" spans="1:6" ht="24.95" customHeight="1" x14ac:dyDescent="0.2">
      <c r="A58" s="3" t="s">
        <v>10</v>
      </c>
      <c r="B58" s="10"/>
      <c r="C58" s="11">
        <f>SUM(C59:C76)</f>
        <v>1143</v>
      </c>
      <c r="D58" s="17">
        <f>SUM(D59:D76)</f>
        <v>1073</v>
      </c>
      <c r="E58" s="21">
        <f>SUM(E59:E76)</f>
        <v>70</v>
      </c>
      <c r="F58" s="15"/>
    </row>
    <row r="59" spans="1:6" ht="15.75" customHeight="1" x14ac:dyDescent="0.2">
      <c r="B59" s="1" t="s">
        <v>60</v>
      </c>
      <c r="C59" s="11">
        <f t="shared" ref="C59:C86" si="2">SUM(D59:E59)</f>
        <v>2</v>
      </c>
      <c r="D59" s="19">
        <v>2</v>
      </c>
      <c r="E59" s="20">
        <v>0</v>
      </c>
      <c r="F59" s="15"/>
    </row>
    <row r="60" spans="1:6" ht="15.75" customHeight="1" x14ac:dyDescent="0.2">
      <c r="B60" s="1" t="s">
        <v>61</v>
      </c>
      <c r="C60" s="11">
        <f t="shared" si="2"/>
        <v>7</v>
      </c>
      <c r="D60" s="19">
        <v>7</v>
      </c>
      <c r="E60" s="20">
        <v>0</v>
      </c>
      <c r="F60" s="15"/>
    </row>
    <row r="61" spans="1:6" ht="15.75" customHeight="1" x14ac:dyDescent="0.2">
      <c r="B61" s="1" t="s">
        <v>62</v>
      </c>
      <c r="C61" s="11">
        <f t="shared" si="2"/>
        <v>40</v>
      </c>
      <c r="D61" s="19">
        <v>39</v>
      </c>
      <c r="E61" s="20">
        <v>1</v>
      </c>
      <c r="F61" s="15"/>
    </row>
    <row r="62" spans="1:6" ht="15.75" customHeight="1" x14ac:dyDescent="0.2">
      <c r="B62" s="1" t="s">
        <v>63</v>
      </c>
      <c r="C62" s="11">
        <f t="shared" si="2"/>
        <v>2</v>
      </c>
      <c r="D62" s="19">
        <v>2</v>
      </c>
      <c r="E62" s="20">
        <v>0</v>
      </c>
      <c r="F62" s="15"/>
    </row>
    <row r="63" spans="1:6" ht="15.75" customHeight="1" x14ac:dyDescent="0.2">
      <c r="B63" s="1" t="s">
        <v>64</v>
      </c>
      <c r="C63" s="11">
        <f t="shared" si="2"/>
        <v>10</v>
      </c>
      <c r="D63" s="19">
        <v>10</v>
      </c>
      <c r="E63" s="20">
        <v>0</v>
      </c>
      <c r="F63" s="15"/>
    </row>
    <row r="64" spans="1:6" ht="15.75" customHeight="1" x14ac:dyDescent="0.2">
      <c r="B64" s="1" t="s">
        <v>65</v>
      </c>
      <c r="C64" s="11">
        <f t="shared" si="2"/>
        <v>578</v>
      </c>
      <c r="D64" s="19">
        <v>560</v>
      </c>
      <c r="E64" s="20">
        <v>18</v>
      </c>
      <c r="F64" s="15"/>
    </row>
    <row r="65" spans="1:6" ht="15.75" customHeight="1" x14ac:dyDescent="0.2">
      <c r="B65" s="1" t="s">
        <v>66</v>
      </c>
      <c r="C65" s="11">
        <f t="shared" si="2"/>
        <v>5</v>
      </c>
      <c r="D65" s="19">
        <v>5</v>
      </c>
      <c r="E65" s="20">
        <v>0</v>
      </c>
      <c r="F65" s="15"/>
    </row>
    <row r="66" spans="1:6" ht="15.75" customHeight="1" x14ac:dyDescent="0.2">
      <c r="B66" s="1" t="s">
        <v>67</v>
      </c>
      <c r="C66" s="11">
        <f t="shared" si="2"/>
        <v>364</v>
      </c>
      <c r="D66" s="19">
        <v>325</v>
      </c>
      <c r="E66" s="20">
        <v>39</v>
      </c>
      <c r="F66" s="15"/>
    </row>
    <row r="67" spans="1:6" ht="15.75" customHeight="1" x14ac:dyDescent="0.2">
      <c r="B67" s="1" t="s">
        <v>68</v>
      </c>
      <c r="C67" s="11">
        <f t="shared" si="2"/>
        <v>38</v>
      </c>
      <c r="D67" s="19">
        <v>37</v>
      </c>
      <c r="E67" s="20">
        <v>1</v>
      </c>
      <c r="F67" s="15"/>
    </row>
    <row r="68" spans="1:6" ht="15.75" customHeight="1" x14ac:dyDescent="0.2">
      <c r="B68" s="1" t="s">
        <v>69</v>
      </c>
      <c r="C68" s="11">
        <f t="shared" si="2"/>
        <v>1</v>
      </c>
      <c r="D68" s="19">
        <v>1</v>
      </c>
      <c r="E68" s="20">
        <v>0</v>
      </c>
      <c r="F68" s="15"/>
    </row>
    <row r="69" spans="1:6" ht="15.75" customHeight="1" x14ac:dyDescent="0.2">
      <c r="B69" s="1" t="s">
        <v>70</v>
      </c>
      <c r="C69" s="11">
        <f t="shared" si="2"/>
        <v>5</v>
      </c>
      <c r="D69" s="19">
        <v>5</v>
      </c>
      <c r="E69" s="20">
        <v>0</v>
      </c>
      <c r="F69" s="15"/>
    </row>
    <row r="70" spans="1:6" ht="15.75" customHeight="1" x14ac:dyDescent="0.2">
      <c r="B70" s="1" t="s">
        <v>71</v>
      </c>
      <c r="C70" s="11">
        <f t="shared" si="2"/>
        <v>1</v>
      </c>
      <c r="D70" s="19">
        <v>1</v>
      </c>
      <c r="E70" s="20">
        <v>0</v>
      </c>
      <c r="F70" s="15"/>
    </row>
    <row r="71" spans="1:6" ht="15.75" customHeight="1" x14ac:dyDescent="0.2">
      <c r="B71" s="1" t="s">
        <v>72</v>
      </c>
      <c r="C71" s="11">
        <f t="shared" si="2"/>
        <v>1</v>
      </c>
      <c r="D71" s="19">
        <v>1</v>
      </c>
      <c r="E71" s="20">
        <v>0</v>
      </c>
      <c r="F71" s="15"/>
    </row>
    <row r="72" spans="1:6" ht="15.75" customHeight="1" x14ac:dyDescent="0.2">
      <c r="B72" s="1" t="s">
        <v>73</v>
      </c>
      <c r="C72" s="11">
        <f t="shared" si="2"/>
        <v>8</v>
      </c>
      <c r="D72" s="19">
        <v>7</v>
      </c>
      <c r="E72" s="20">
        <v>1</v>
      </c>
      <c r="F72" s="15"/>
    </row>
    <row r="73" spans="1:6" ht="15.75" customHeight="1" x14ac:dyDescent="0.2">
      <c r="B73" s="1" t="s">
        <v>74</v>
      </c>
      <c r="C73" s="11">
        <f t="shared" si="2"/>
        <v>22</v>
      </c>
      <c r="D73" s="19">
        <v>22</v>
      </c>
      <c r="E73" s="20">
        <v>0</v>
      </c>
      <c r="F73" s="15"/>
    </row>
    <row r="74" spans="1:6" ht="15.75" customHeight="1" x14ac:dyDescent="0.2">
      <c r="B74" s="1" t="s">
        <v>75</v>
      </c>
      <c r="C74" s="11">
        <f t="shared" si="2"/>
        <v>23</v>
      </c>
      <c r="D74" s="19">
        <v>23</v>
      </c>
      <c r="E74" s="20">
        <v>0</v>
      </c>
      <c r="F74" s="15"/>
    </row>
    <row r="75" spans="1:6" ht="15.75" customHeight="1" x14ac:dyDescent="0.2">
      <c r="B75" s="1" t="s">
        <v>76</v>
      </c>
      <c r="C75" s="11">
        <f t="shared" si="2"/>
        <v>32</v>
      </c>
      <c r="D75" s="19">
        <v>22</v>
      </c>
      <c r="E75" s="20">
        <v>10</v>
      </c>
      <c r="F75" s="15"/>
    </row>
    <row r="76" spans="1:6" ht="15.75" customHeight="1" x14ac:dyDescent="0.2">
      <c r="B76" s="1" t="s">
        <v>77</v>
      </c>
      <c r="C76" s="11">
        <f t="shared" si="2"/>
        <v>4</v>
      </c>
      <c r="D76" s="19">
        <v>4</v>
      </c>
      <c r="E76" s="20">
        <v>0</v>
      </c>
      <c r="F76" s="15"/>
    </row>
    <row r="77" spans="1:6" ht="24.95" customHeight="1" x14ac:dyDescent="0.2">
      <c r="A77" s="3" t="s">
        <v>11</v>
      </c>
      <c r="B77" s="10"/>
      <c r="C77" s="11">
        <f>SUM(C78:C85)</f>
        <v>180</v>
      </c>
      <c r="D77" s="17">
        <f>SUM(D78:D85)</f>
        <v>173</v>
      </c>
      <c r="E77" s="21">
        <f>SUM(E78:E85)</f>
        <v>7</v>
      </c>
      <c r="F77" s="15"/>
    </row>
    <row r="78" spans="1:6" ht="15.75" customHeight="1" x14ac:dyDescent="0.2">
      <c r="B78" s="1" t="s">
        <v>78</v>
      </c>
      <c r="C78" s="11">
        <f t="shared" si="2"/>
        <v>3</v>
      </c>
      <c r="D78" s="19">
        <v>3</v>
      </c>
      <c r="E78" s="20">
        <v>0</v>
      </c>
      <c r="F78" s="15"/>
    </row>
    <row r="79" spans="1:6" ht="15.75" customHeight="1" x14ac:dyDescent="0.2">
      <c r="B79" s="1" t="s">
        <v>79</v>
      </c>
      <c r="C79" s="11">
        <f t="shared" si="2"/>
        <v>4</v>
      </c>
      <c r="D79" s="19">
        <v>4</v>
      </c>
      <c r="E79" s="20">
        <v>0</v>
      </c>
      <c r="F79" s="15"/>
    </row>
    <row r="80" spans="1:6" ht="15.75" customHeight="1" x14ac:dyDescent="0.2">
      <c r="B80" s="1" t="s">
        <v>80</v>
      </c>
      <c r="C80" s="11">
        <f t="shared" si="2"/>
        <v>4</v>
      </c>
      <c r="D80" s="19">
        <v>4</v>
      </c>
      <c r="E80" s="20">
        <v>0</v>
      </c>
      <c r="F80" s="15"/>
    </row>
    <row r="81" spans="1:6" ht="15.75" customHeight="1" x14ac:dyDescent="0.2">
      <c r="B81" s="1" t="s">
        <v>81</v>
      </c>
      <c r="C81" s="11">
        <f>SUM(D81:E81)</f>
        <v>1</v>
      </c>
      <c r="D81" s="19">
        <v>1</v>
      </c>
      <c r="E81" s="20">
        <v>0</v>
      </c>
      <c r="F81" s="15"/>
    </row>
    <row r="82" spans="1:6" ht="15.75" customHeight="1" x14ac:dyDescent="0.2">
      <c r="B82" s="1" t="s">
        <v>82</v>
      </c>
      <c r="C82" s="11">
        <f>SUM(D82:E82)</f>
        <v>2</v>
      </c>
      <c r="D82" s="19">
        <v>2</v>
      </c>
      <c r="E82" s="20">
        <v>0</v>
      </c>
      <c r="F82" s="15"/>
    </row>
    <row r="83" spans="1:6" ht="15.75" customHeight="1" x14ac:dyDescent="0.2">
      <c r="B83" s="1" t="s">
        <v>83</v>
      </c>
      <c r="C83" s="11">
        <f>SUM(D83:E83)</f>
        <v>4</v>
      </c>
      <c r="D83" s="19">
        <v>4</v>
      </c>
      <c r="E83" s="20">
        <v>0</v>
      </c>
      <c r="F83" s="15"/>
    </row>
    <row r="84" spans="1:6" ht="15.75" customHeight="1" x14ac:dyDescent="0.2">
      <c r="B84" s="1" t="s">
        <v>84</v>
      </c>
      <c r="C84" s="11">
        <f t="shared" si="2"/>
        <v>161</v>
      </c>
      <c r="D84" s="19">
        <v>154</v>
      </c>
      <c r="E84" s="20">
        <v>7</v>
      </c>
      <c r="F84" s="15"/>
    </row>
    <row r="85" spans="1:6" ht="15.75" customHeight="1" x14ac:dyDescent="0.2">
      <c r="B85" s="1" t="s">
        <v>85</v>
      </c>
      <c r="C85" s="11">
        <f t="shared" si="2"/>
        <v>1</v>
      </c>
      <c r="D85" s="19">
        <v>1</v>
      </c>
      <c r="E85" s="20" t="s">
        <v>86</v>
      </c>
      <c r="F85" s="15"/>
    </row>
    <row r="86" spans="1:6" ht="24.95" customHeight="1" x14ac:dyDescent="0.2">
      <c r="A86" s="3" t="s">
        <v>89</v>
      </c>
      <c r="B86" s="10"/>
      <c r="C86" s="11">
        <f t="shared" si="2"/>
        <v>1</v>
      </c>
      <c r="D86" s="17">
        <v>0</v>
      </c>
      <c r="E86" s="20">
        <v>1</v>
      </c>
      <c r="F86" s="15"/>
    </row>
    <row r="87" spans="1:6" ht="9.1999999999999993" customHeight="1" x14ac:dyDescent="0.2">
      <c r="A87" s="2"/>
      <c r="B87" s="2"/>
      <c r="C87" s="12"/>
      <c r="D87" s="9"/>
      <c r="E87" s="9"/>
    </row>
    <row r="88" spans="1:6" ht="9.1999999999999993" customHeight="1" x14ac:dyDescent="0.2"/>
    <row r="89" spans="1:6" ht="15" customHeight="1" x14ac:dyDescent="0.2">
      <c r="A89" s="16" t="s">
        <v>14</v>
      </c>
      <c r="B89" s="7"/>
    </row>
    <row r="90" spans="1:6" ht="15" customHeight="1" x14ac:dyDescent="0.2">
      <c r="A90" s="3" t="s">
        <v>12</v>
      </c>
    </row>
  </sheetData>
  <mergeCells count="7">
    <mergeCell ref="A1:E1"/>
    <mergeCell ref="A8:B8"/>
    <mergeCell ref="A2:E2"/>
    <mergeCell ref="A4:B6"/>
    <mergeCell ref="C4:E4"/>
    <mergeCell ref="C5:C6"/>
    <mergeCell ref="D5:E5"/>
  </mergeCells>
  <printOptions horizontalCentered="1"/>
  <pageMargins left="0.74803149606299213" right="0.74803149606299213" top="0.98425196850393704" bottom="0.98425196850393704" header="0" footer="0"/>
  <pageSetup scale="90" orientation="portrait" r:id="rId1"/>
  <rowBreaks count="2" manualBreakCount="2">
    <brk id="40" max="16383" man="1"/>
    <brk id="76" max="16383" man="1"/>
  </rowBreaks>
  <ignoredErrors>
    <ignoredError sqref="C12 C20 C30 C58 C77:D77" formula="1"/>
    <ignoredError sqref="D12:E1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2024-10-23T13:24:23Z</cp:lastPrinted>
  <dcterms:created xsi:type="dcterms:W3CDTF">2004-11-16T15:29:04Z</dcterms:created>
  <dcterms:modified xsi:type="dcterms:W3CDTF">2025-06-20T15:58:43Z</dcterms:modified>
</cp:coreProperties>
</file>