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555" yWindow="300" windowWidth="12930" windowHeight="7230"/>
  </bookViews>
  <sheets>
    <sheet name="36" sheetId="7" r:id="rId1"/>
  </sheets>
  <definedNames>
    <definedName name="_xlnm.Print_Area" localSheetId="0">'36'!$A$1:$I$58</definedName>
    <definedName name="_xlnm.Print_Titles" localSheetId="0">'36'!$1:$8</definedName>
  </definedNames>
  <calcPr calcId="152511"/>
</workbook>
</file>

<file path=xl/calcChain.xml><?xml version="1.0" encoding="utf-8"?>
<calcChain xmlns="http://schemas.openxmlformats.org/spreadsheetml/2006/main">
  <c r="C15" i="7" l="1"/>
  <c r="C12" i="7"/>
  <c r="C19" i="7"/>
  <c r="C11" i="7"/>
  <c r="F34" i="7"/>
  <c r="G34" i="7"/>
  <c r="H34" i="7"/>
  <c r="I34" i="7"/>
  <c r="D50" i="7"/>
  <c r="D48" i="7" s="1"/>
  <c r="E50" i="7"/>
  <c r="E48" i="7" s="1"/>
  <c r="C50" i="7"/>
  <c r="D51" i="7"/>
  <c r="C51" i="7" s="1"/>
  <c r="E51" i="7"/>
  <c r="E49" i="7"/>
  <c r="D49" i="7"/>
  <c r="C49" i="7" s="1"/>
  <c r="C48" i="7" s="1"/>
  <c r="D45" i="7"/>
  <c r="C45" i="7" s="1"/>
  <c r="E45" i="7"/>
  <c r="D46" i="7"/>
  <c r="E46" i="7"/>
  <c r="C46" i="7"/>
  <c r="D47" i="7"/>
  <c r="E47" i="7"/>
  <c r="C47" i="7" s="1"/>
  <c r="E44" i="7"/>
  <c r="E43" i="7" s="1"/>
  <c r="D44" i="7"/>
  <c r="D43" i="7" s="1"/>
  <c r="C44" i="7"/>
  <c r="D36" i="7"/>
  <c r="D34" i="7" s="1"/>
  <c r="E36" i="7"/>
  <c r="D37" i="7"/>
  <c r="E37" i="7"/>
  <c r="D38" i="7"/>
  <c r="E38" i="7"/>
  <c r="D39" i="7"/>
  <c r="E39" i="7"/>
  <c r="C39" i="7"/>
  <c r="D40" i="7"/>
  <c r="E40" i="7"/>
  <c r="C40" i="7"/>
  <c r="D41" i="7"/>
  <c r="E41" i="7"/>
  <c r="C41" i="7"/>
  <c r="D42" i="7"/>
  <c r="E42" i="7"/>
  <c r="C42" i="7"/>
  <c r="E35" i="7"/>
  <c r="E34" i="7" s="1"/>
  <c r="D35" i="7"/>
  <c r="D29" i="7"/>
  <c r="C29" i="7" s="1"/>
  <c r="E29" i="7"/>
  <c r="D30" i="7"/>
  <c r="C30" i="7" s="1"/>
  <c r="E30" i="7"/>
  <c r="D31" i="7"/>
  <c r="E31" i="7"/>
  <c r="C31" i="7"/>
  <c r="D32" i="7"/>
  <c r="C32" i="7" s="1"/>
  <c r="E32" i="7"/>
  <c r="D33" i="7"/>
  <c r="E33" i="7"/>
  <c r="C33" i="7"/>
  <c r="E28" i="7"/>
  <c r="E27" i="7" s="1"/>
  <c r="D28" i="7"/>
  <c r="C28" i="7" s="1"/>
  <c r="C27" i="7" s="1"/>
  <c r="D26" i="7"/>
  <c r="C26" i="7" s="1"/>
  <c r="E26" i="7"/>
  <c r="E20" i="7" s="1"/>
  <c r="D22" i="7"/>
  <c r="C22" i="7" s="1"/>
  <c r="E22" i="7"/>
  <c r="D23" i="7"/>
  <c r="C23" i="7" s="1"/>
  <c r="E23" i="7"/>
  <c r="D24" i="7"/>
  <c r="E24" i="7"/>
  <c r="C24" i="7" s="1"/>
  <c r="D25" i="7"/>
  <c r="E25" i="7"/>
  <c r="C25" i="7"/>
  <c r="E21" i="7"/>
  <c r="D21" i="7"/>
  <c r="C21" i="7" s="1"/>
  <c r="D16" i="7"/>
  <c r="C16" i="7" s="1"/>
  <c r="E16" i="7"/>
  <c r="E14" i="7" s="1"/>
  <c r="D17" i="7"/>
  <c r="C17" i="7" s="1"/>
  <c r="E17" i="7"/>
  <c r="D18" i="7"/>
  <c r="C18" i="7" s="1"/>
  <c r="E18" i="7"/>
  <c r="D19" i="7"/>
  <c r="E19" i="7"/>
  <c r="E15" i="7"/>
  <c r="D15" i="7"/>
  <c r="D14" i="7" s="1"/>
  <c r="D12" i="7"/>
  <c r="E12" i="7"/>
  <c r="D13" i="7"/>
  <c r="E13" i="7"/>
  <c r="C13" i="7" s="1"/>
  <c r="C10" i="7" s="1"/>
  <c r="E11" i="7"/>
  <c r="E10" i="7"/>
  <c r="D11" i="7"/>
  <c r="G48" i="7"/>
  <c r="F48" i="7"/>
  <c r="G43" i="7"/>
  <c r="F43" i="7"/>
  <c r="G27" i="7"/>
  <c r="F27" i="7"/>
  <c r="F9" i="7" s="1"/>
  <c r="G20" i="7"/>
  <c r="G9" i="7" s="1"/>
  <c r="F20" i="7"/>
  <c r="G14" i="7"/>
  <c r="F14" i="7"/>
  <c r="G10" i="7"/>
  <c r="F10" i="7"/>
  <c r="I48" i="7"/>
  <c r="H48" i="7"/>
  <c r="H20" i="7"/>
  <c r="H27" i="7"/>
  <c r="I27" i="7"/>
  <c r="I20" i="7"/>
  <c r="H14" i="7"/>
  <c r="I14" i="7"/>
  <c r="I10" i="7"/>
  <c r="I9" i="7" s="1"/>
  <c r="H10" i="7"/>
  <c r="H9" i="7" s="1"/>
  <c r="H43" i="7"/>
  <c r="I43" i="7"/>
  <c r="C38" i="7"/>
  <c r="C37" i="7"/>
  <c r="C35" i="7"/>
  <c r="D27" i="7"/>
  <c r="D10" i="7"/>
  <c r="E9" i="7" l="1"/>
  <c r="C20" i="7"/>
  <c r="C43" i="7"/>
  <c r="C14" i="7"/>
  <c r="D20" i="7"/>
  <c r="D9" i="7" s="1"/>
  <c r="C36" i="7"/>
  <c r="C34" i="7" s="1"/>
  <c r="C9" i="7" l="1"/>
</calcChain>
</file>

<file path=xl/connections.xml><?xml version="1.0" encoding="utf-8"?>
<connections xmlns="http://schemas.openxmlformats.org/spreadsheetml/2006/main">
  <connection id="1" sourceFile="Y:\MIGRA\BASE DE DATOS\BASE DE DATOS 2017\OTROS PUERTOS 2017\ENTRADA\Guabito\ACCESS\ENTRADA OTROS PUERTOS 2017.mdb" keepAlive="1" name="ENTRADA OTROS PUERTOS 2017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2" sourceFile="Y:\MIGRA\BASE DE DATOS\BASE DE DATOS 2017\OTROS PUERTOS 2017\ENTRADA\Guabito\ACCESS\ENTRADA OTROS PUERTOS 2017 SOLO.mdb" keepAlive="1" name="ENTRADA OTROS PUERTOS 2017 SOLO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3" sourceFile="Z:\MIGRA\VERSIÓN BASES\Entrada_2015\ENTRADA_2015 oficial Otros Puertos.xlsx" keepAlive="1" name="ENTRADA_2015 oficial Otros Puertos" type="5" refreshedVersion="4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4" sourceFile="Z:\MIGRA\VERSIÓN BASES\Entrada_2015\ENTRADA_2015 oficial Otros Puertos.xlsx" keepAlive="1" name="ENTRADA_2015 oficial Otros Puertos1" type="5" refreshedVersion="0" new="1" background="1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5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6" sourceFile="\\inec_nas_01\Sociales\MIGRA\BASE DE DATOS\BASE DE DATOS 2022\OTROS PUERTOS 2022\ACCESS\ENTRADAS OTROS PUERTOS 2022.accdb" keepAlive="1" name="ENTRADAS OTROS PUERTOS 2022" type="5" refreshedVersion="4">
    <dbPr connection="Provider=Microsoft.ACE.OLEDB.12.0;Password=&quot;&quot;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7" sourceFile="\\inec_nas_01\Sociales\MIGRA\BASE DE DATOS\BASE DE DATOS 2022\OTROS PUERTOS 2022\ACCESS\ENTRADAS OTROS PUERTOS 2022.accdb" keepAlive="1" name="ENTRADAS OTROS PUERTOS 20221" type="5" refreshedVersion="4">
    <dbPr connection="Provider=Microsoft.ACE.OLEDB.12.0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8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9" sourceFile="\\inec_nas_01\Sociales\MIGRA\BASE DE DATOS\BASE DE DATOS 2023\OTROS PUERTOS 2023\2023-OFICIAL-ENTRADA\ENTRADA\ENTRADAS OTROS PUERTOS 2023.accdb" keepAlive="1" name="ENTRADAS OTROS PUERTOS 20231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0" sourceFile="Y:\MIGRA\BASE DE DATOS\BASE DE DATOS 2018\OTROS PUERTOS 2018.mdb" keepAlive="1" name="OTROS PUERTOS 2018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1" sourceFile="Y:\MIGRA\BASE DE DATOS\BASE DE DATOS 2018\OTROS PUERTOS 2018.mdb" keepAlive="1" name="OTROS PUERTOS 20181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2" sourceFile="Y:\MIGRA\BASE DE DATOS\BASE DE DATOS 2018\OTROS PUERTOS 2018.mdb" keepAlive="1" name="OTROS PUERTOS 20182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3" sourceFile="Y:\MIGRA\BASE DE DATOS\BASE DE DATOS 2019\OTROS PUERTOS\OTROS PUERTOS\ACCESS\OTROS PUERTOS AÑO 2019.mdb" keepAlive="1" name="OTROS PUERTOS AÑO 2019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4" sourceFile="Y:\MIGRA\BASE DE DATOS\BASE DE DATOS 2019\OTROS PUERTOS\OTROS PUERTOS\ACCESS\OTROS PUERTOS AÑO 2019.mdb" keepAlive="1" name="OTROS PUERTOS AÑO 20191" type="5" refreshedVersion="4">
    <dbPr connection="Provider=Microsoft.ACE.OLEDB.12.0;User ID=Admin;Data Source=Y:\MIGRA\BASE DE DATOS\BASE DE DATOS 2019\OTROS PUERTOS\OTROS PUERTOS\ACCESS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5" sourceFile="C:\Users\YANTILLON\Documents\BASE OTROS PUERTOS ENTRADA SALIDA 2016\OTROS PUERTOS ENTRADA.accdb" keepAlive="1" name="OTROS PUERTOS ENTRADA" type="5" refreshedVersion="4">
    <dbPr connection="Provider=Microsoft.ACE.OLEDB.12.0;User ID=Admin;Data Source=C:\Users\YANTILLON\Documents\BASE OTROS PUERTOS ENTRADA SALIDA 2016\OTROS PUERTOS ENTRAD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16" sourceFile="C:\Users\YANTILLON\Documents\BASE OTROS PUERTOS ENTRADA SALIDA 2016\OTROS PUERTOS ENTRADA 2016.accdb" keepAlive="1" name="OTROS PUERTOS ENTRADA 2016" type="5" refreshedVersion="4">
    <dbPr connection="Provider=Microsoft.ACE.OLEDB.12.0;User ID=Admin;Data Source=C:\Users\YANTILLON\Documents\BASE OTROS PUERTOS ENTRADA SALIDA 2016\OTROS PUERTOS ENTRA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17" sourceFile="C:\Users\Yantillon\Desktop\BOLETIN 2020\OTROS PUERTOS ENTRADA 2020.mdb" keepAlive="1" name="OTROS PUERTOS ENTRADA 2020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8" sourceFile="C:\Users\Yantillon\Desktop\BOLETIN 2020\OTROS PUERTOS ENTRADA 2020.mdb" keepAlive="1" name="OTROS PUERTOS ENTRADA 20201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9" sourceFile="C:\Users\Yantillon\Desktop\BOLETIN 2020\OTROS PUERTOS ENTRADA 2020.mdb" keepAlive="1" name="OTROS PUERTOS ENTRADA 20202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0" sourceFile="\\INEC_NAS_01\Sociales\MIGRA\BASE DE DATOS\BASE DE DATOS 2020\OTROS PUERTOS 2020\OTROS PUERTOS ENTRADA 2020.mdb" keepAlive="1" name="OTROS PUERTOS ENTRADA 20203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1" sourceFile="\\INEC_NAS_01\Sociales\MIGRA\BASE DE DATOS\BASE DE DATOS 2019\OTROS PUERTOS\OTROS PUERTOS\ACCESS\OTROS PUERTOS ENTRADA AÑO 2019.mdb" keepAlive="1" name="OTROS PUERTOS ENTRADA AÑO 2019" type="5" refreshedVersion="4">
    <dbPr connection="Provider=Microsoft.ACE.OLEDB.12.0;Password=&quot;&quot;;User ID=Admin;Data Source=\\INEC_NAS_01\Sociales\MIGRA\BASE DE DATOS\BASE DE DATOS 2019\OTROS PUERTOS\OTROS PUERTOS\ACCESS\OTROS PUERTOS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TROS PUERTOS AÑO 2019(2) Consulta" commandType="3"/>
  </connection>
</connections>
</file>

<file path=xl/sharedStrings.xml><?xml version="1.0" encoding="utf-8"?>
<sst xmlns="http://schemas.openxmlformats.org/spreadsheetml/2006/main" count="93" uniqueCount="62">
  <si>
    <t>Clase</t>
  </si>
  <si>
    <t>Total</t>
  </si>
  <si>
    <t>Panameños</t>
  </si>
  <si>
    <t>Extranjeros</t>
  </si>
  <si>
    <t>Residentes en Panamá</t>
  </si>
  <si>
    <t>País de procedencia</t>
  </si>
  <si>
    <t/>
  </si>
  <si>
    <t xml:space="preserve">Hombres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</si>
  <si>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</si>
  <si>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</si>
  <si>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</si>
  <si>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</si>
  <si>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</t>
  </si>
  <si>
    <t>América Central</t>
  </si>
  <si>
    <t>América del Norte</t>
  </si>
  <si>
    <t>América del Sur</t>
  </si>
  <si>
    <t>Antillas</t>
  </si>
  <si>
    <t>Asia</t>
  </si>
  <si>
    <t>Europa</t>
  </si>
  <si>
    <t>África</t>
  </si>
  <si>
    <t>Fuente: Servicio Nacional de Migración.</t>
  </si>
  <si>
    <t>TOTAL</t>
  </si>
  <si>
    <t xml:space="preserve">- Cantidad nula o cero.      </t>
  </si>
  <si>
    <t xml:space="preserve">Cuadro 36.  RESIDENTES EN PANAMÁ QUE REGRESARON A LA REPÚBLICA POR OTROS PUERTOS,  </t>
  </si>
  <si>
    <t>POR CLASE Y SEXO, SEGÚN  PAÍS DE PROCEDENCIA: AÑO 2023</t>
  </si>
  <si>
    <t>Canadá</t>
  </si>
  <si>
    <t>México</t>
  </si>
  <si>
    <t>Estados Unidos de América</t>
  </si>
  <si>
    <t>Costa Rica</t>
  </si>
  <si>
    <t>El Salvador</t>
  </si>
  <si>
    <t>Guatemala</t>
  </si>
  <si>
    <t>Honduras</t>
  </si>
  <si>
    <t>Nicaragua</t>
  </si>
  <si>
    <t>Aruba</t>
  </si>
  <si>
    <t>Bahamas</t>
  </si>
  <si>
    <t>Cuba</t>
  </si>
  <si>
    <t>Dominica</t>
  </si>
  <si>
    <t>Granada</t>
  </si>
  <si>
    <t>República Dominicana</t>
  </si>
  <si>
    <t>Brasil</t>
  </si>
  <si>
    <t>Chile</t>
  </si>
  <si>
    <t>Colombia</t>
  </si>
  <si>
    <t>Ecuador</t>
  </si>
  <si>
    <t>Perú</t>
  </si>
  <si>
    <t>Venezuela</t>
  </si>
  <si>
    <t>Alemania</t>
  </si>
  <si>
    <t>Bélgica</t>
  </si>
  <si>
    <t>España</t>
  </si>
  <si>
    <t>Francia</t>
  </si>
  <si>
    <t>Holanda</t>
  </si>
  <si>
    <t>Italia</t>
  </si>
  <si>
    <t>Polonia</t>
  </si>
  <si>
    <t>Reino Unido</t>
  </si>
  <si>
    <t>China</t>
  </si>
  <si>
    <t>Chipre</t>
  </si>
  <si>
    <t>India</t>
  </si>
  <si>
    <t>Tailandia</t>
  </si>
  <si>
    <t>Malaui</t>
  </si>
  <si>
    <t>Marruecos</t>
  </si>
  <si>
    <t xml:space="preserve">NOTA: No incluye a los pasajeros que ingresaron al país a través de Balboa y Cristobal ni aquellos provenientes </t>
  </si>
  <si>
    <t>de los  cruceros</t>
  </si>
  <si>
    <t>Oceanía (Australia)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</si>
</sst>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0" xfId="0" applyFont="1"/>
    <xf numFmtId="3" fontId="2" fillId="0" borderId="0" xfId="0" applyNumberFormat="1" applyFont="1"/>
    <xf numFmtId="3" fontId="1" fillId="0" borderId="5" xfId="0" applyNumberFormat="1" applyFont="1" applyBorder="1"/>
    <xf numFmtId="0" fontId="1" fillId="0" borderId="6" xfId="0" applyFont="1" applyBorder="1"/>
    <xf numFmtId="3" fontId="1" fillId="0" borderId="0" xfId="0" applyNumberFormat="1" applyFont="1"/>
    <xf numFmtId="3" fontId="2" fillId="0" borderId="1" xfId="0" applyNumberFormat="1" applyFont="1" applyBorder="1"/>
    <xf numFmtId="3" fontId="2" fillId="0" borderId="5" xfId="0" applyNumberFormat="1" applyFont="1" applyBorder="1"/>
    <xf numFmtId="0" fontId="0" fillId="0" borderId="0" xfId="0" applyBorder="1"/>
    <xf numFmtId="0" fontId="3" fillId="0" borderId="0" xfId="0" applyFont="1" applyBorder="1"/>
    <xf numFmtId="3" fontId="2" fillId="0" borderId="7" xfId="0" applyNumberFormat="1" applyFont="1" applyBorder="1" applyAlignment="1">
      <alignment horizontal="right"/>
    </xf>
    <xf numFmtId="0" fontId="0" fillId="0" borderId="0" xfId="0" applyFill="1" applyBorder="1"/>
    <xf numFmtId="3" fontId="3" fillId="0" borderId="0" xfId="0" applyNumberFormat="1" applyFont="1" applyBorder="1"/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0" fillId="0" borderId="0" xfId="0" applyNumberFormat="1"/>
    <xf numFmtId="165" fontId="1" fillId="0" borderId="7" xfId="0" applyNumberFormat="1" applyFont="1" applyFill="1" applyBorder="1" applyAlignment="1">
      <alignment horizontal="right"/>
    </xf>
    <xf numFmtId="165" fontId="0" fillId="0" borderId="0" xfId="0" applyNumberFormat="1" applyBorder="1"/>
    <xf numFmtId="165" fontId="1" fillId="0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abSelected="1" zoomScaleNormal="100" zoomScaleSheetLayoutView="120" workbookViewId="0">
      <selection sqref="A1:I1"/>
    </sheetView>
  </sheetViews>
  <sheetFormatPr baseColWidth="10" defaultRowHeight="12.75" x14ac:dyDescent="0.2"/>
  <cols>
    <col min="1" max="1" width="4.140625" style="5" customWidth="1"/>
    <col min="2" max="2" width="24.140625" style="5" customWidth="1"/>
    <col min="3" max="3" width="9.7109375" style="14" customWidth="1"/>
    <col min="4" max="5" width="9.7109375" style="5" customWidth="1"/>
    <col min="6" max="9" width="11.42578125" style="5" customWidth="1"/>
    <col min="10" max="10" width="11.42578125" style="21" customWidth="1"/>
  </cols>
  <sheetData>
    <row r="1" spans="1:12" ht="15.7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42"/>
    </row>
    <row r="2" spans="1:12" ht="15.7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</row>
    <row r="3" spans="1:12" ht="15.75" customHeight="1" x14ac:dyDescent="0.2">
      <c r="A3" s="1"/>
      <c r="B3" s="1"/>
      <c r="C3" s="11"/>
      <c r="D3" s="1"/>
      <c r="E3" s="1"/>
      <c r="F3" s="1"/>
      <c r="G3" s="1"/>
      <c r="H3" s="1"/>
      <c r="I3" s="1"/>
    </row>
    <row r="4" spans="1:12" ht="22.5" customHeight="1" x14ac:dyDescent="0.2">
      <c r="A4" s="49" t="s">
        <v>5</v>
      </c>
      <c r="B4" s="50"/>
      <c r="C4" s="43" t="s">
        <v>4</v>
      </c>
      <c r="D4" s="44"/>
      <c r="E4" s="44"/>
      <c r="F4" s="44"/>
      <c r="G4" s="44"/>
      <c r="H4" s="44"/>
      <c r="I4" s="44"/>
    </row>
    <row r="5" spans="1:12" ht="23.25" customHeight="1" x14ac:dyDescent="0.2">
      <c r="A5" s="51"/>
      <c r="B5" s="52"/>
      <c r="C5" s="45" t="s">
        <v>1</v>
      </c>
      <c r="D5" s="45" t="s">
        <v>7</v>
      </c>
      <c r="E5" s="45" t="s">
        <v>8</v>
      </c>
      <c r="F5" s="55" t="s">
        <v>0</v>
      </c>
      <c r="G5" s="58"/>
      <c r="H5" s="58"/>
      <c r="I5" s="58"/>
    </row>
    <row r="6" spans="1:12" ht="29.1" customHeight="1" x14ac:dyDescent="0.2">
      <c r="A6" s="51"/>
      <c r="B6" s="52"/>
      <c r="C6" s="46"/>
      <c r="D6" s="46"/>
      <c r="E6" s="46"/>
      <c r="F6" s="55" t="s">
        <v>2</v>
      </c>
      <c r="G6" s="56"/>
      <c r="H6" s="55" t="s">
        <v>3</v>
      </c>
      <c r="I6" s="58"/>
    </row>
    <row r="7" spans="1:12" ht="30" customHeight="1" x14ac:dyDescent="0.2">
      <c r="A7" s="53"/>
      <c r="B7" s="54"/>
      <c r="C7" s="47"/>
      <c r="D7" s="47"/>
      <c r="E7" s="47"/>
      <c r="F7" s="34" t="s">
        <v>9</v>
      </c>
      <c r="G7" s="35" t="s">
        <v>10</v>
      </c>
      <c r="H7" s="34" t="s">
        <v>11</v>
      </c>
      <c r="I7" s="36" t="s">
        <v>12</v>
      </c>
    </row>
    <row r="8" spans="1:12" s="8" customFormat="1" ht="12.95" customHeight="1" x14ac:dyDescent="0.2">
      <c r="A8" s="7"/>
      <c r="B8" s="7"/>
      <c r="C8" s="12"/>
      <c r="D8" s="7"/>
      <c r="E8" s="4"/>
      <c r="F8" s="7"/>
      <c r="G8" s="9"/>
      <c r="H8" s="4"/>
      <c r="I8" s="10"/>
      <c r="J8" s="24"/>
    </row>
    <row r="9" spans="1:12" ht="24.2" customHeight="1" x14ac:dyDescent="0.2">
      <c r="A9" s="59" t="s">
        <v>21</v>
      </c>
      <c r="B9" s="60"/>
      <c r="C9" s="23">
        <f>SUM(C10+C14+C20+C27+C34+C43+C48+C51)</f>
        <v>78452</v>
      </c>
      <c r="D9" s="26">
        <f>SUM(D10+D14+D20+D27+D34+D43+D48+D51)</f>
        <v>39125</v>
      </c>
      <c r="E9" s="26">
        <f>SUM(E10+E14+E20+E27+E34+E43+E48+E51)</f>
        <v>39327</v>
      </c>
      <c r="F9" s="26">
        <f>SUM(F14+F20+F27+F34+F43+F48+F51+F10)</f>
        <v>37117</v>
      </c>
      <c r="G9" s="26">
        <f>SUM(G14+G20+G27+G34+G43+G48+G51+G10)</f>
        <v>36764</v>
      </c>
      <c r="H9" s="26">
        <f>SUM(H10+H14+H20+H27+H34+H43+H48+H51)</f>
        <v>2008</v>
      </c>
      <c r="I9" s="27">
        <f>SUM(I10+I14+I20+I27+I34+I43+I48+I51)</f>
        <v>2563</v>
      </c>
      <c r="J9" s="32"/>
    </row>
    <row r="10" spans="1:12" s="6" customFormat="1" ht="26.1" customHeight="1" x14ac:dyDescent="0.25">
      <c r="A10" s="5" t="s">
        <v>14</v>
      </c>
      <c r="B10" s="14"/>
      <c r="C10" s="23">
        <f>SUM(C11:C13)</f>
        <v>118</v>
      </c>
      <c r="D10" s="26">
        <f t="shared" ref="D10:I10" si="0">SUM(D11:D13)</f>
        <v>79</v>
      </c>
      <c r="E10" s="26">
        <f t="shared" si="0"/>
        <v>39</v>
      </c>
      <c r="F10" s="26">
        <f>SUM(F11:F13)</f>
        <v>74</v>
      </c>
      <c r="G10" s="26">
        <f>SUM(G11:G13)</f>
        <v>34</v>
      </c>
      <c r="H10" s="26">
        <f t="shared" si="0"/>
        <v>5</v>
      </c>
      <c r="I10" s="27">
        <f t="shared" si="0"/>
        <v>5</v>
      </c>
      <c r="J10" s="25"/>
      <c r="K10"/>
    </row>
    <row r="11" spans="1:12" ht="15.75" customHeight="1" x14ac:dyDescent="0.25">
      <c r="B11" s="21" t="s">
        <v>25</v>
      </c>
      <c r="C11" s="23">
        <f>SUM(D11,E11)</f>
        <v>25</v>
      </c>
      <c r="D11" s="26">
        <f t="shared" ref="D11:E13" si="1">H11+F11</f>
        <v>9</v>
      </c>
      <c r="E11" s="26">
        <f t="shared" si="1"/>
        <v>16</v>
      </c>
      <c r="F11" s="28">
        <v>6</v>
      </c>
      <c r="G11" s="28">
        <v>11</v>
      </c>
      <c r="H11" s="28">
        <v>3</v>
      </c>
      <c r="I11" s="29">
        <v>5</v>
      </c>
      <c r="L11" s="6"/>
    </row>
    <row r="12" spans="1:12" ht="15.75" customHeight="1" x14ac:dyDescent="0.2">
      <c r="B12" s="2" t="s">
        <v>27</v>
      </c>
      <c r="C12" s="23">
        <f>SUM(D12,E12)</f>
        <v>43</v>
      </c>
      <c r="D12" s="26">
        <f t="shared" si="1"/>
        <v>35</v>
      </c>
      <c r="E12" s="26">
        <f t="shared" si="1"/>
        <v>8</v>
      </c>
      <c r="F12" s="28">
        <v>33</v>
      </c>
      <c r="G12" s="28">
        <v>8</v>
      </c>
      <c r="H12" s="28">
        <v>2</v>
      </c>
      <c r="I12" s="29">
        <v>0</v>
      </c>
    </row>
    <row r="13" spans="1:12" ht="15.75" customHeight="1" x14ac:dyDescent="0.2">
      <c r="B13" s="21" t="s">
        <v>26</v>
      </c>
      <c r="C13" s="23">
        <f>SUM(D13,E13)</f>
        <v>50</v>
      </c>
      <c r="D13" s="26">
        <f t="shared" si="1"/>
        <v>35</v>
      </c>
      <c r="E13" s="26">
        <f t="shared" si="1"/>
        <v>15</v>
      </c>
      <c r="F13" s="28">
        <v>35</v>
      </c>
      <c r="G13" s="28">
        <v>15</v>
      </c>
      <c r="H13" s="28">
        <v>0</v>
      </c>
      <c r="I13" s="29">
        <v>0</v>
      </c>
    </row>
    <row r="14" spans="1:12" s="6" customFormat="1" ht="26.1" customHeight="1" x14ac:dyDescent="0.25">
      <c r="A14" s="5" t="s">
        <v>13</v>
      </c>
      <c r="B14" s="3"/>
      <c r="C14" s="23">
        <f>SUM(C15:C19)</f>
        <v>364</v>
      </c>
      <c r="D14" s="26">
        <f t="shared" ref="D14:I14" si="2">SUM(D15:D19)</f>
        <v>163</v>
      </c>
      <c r="E14" s="26">
        <f t="shared" si="2"/>
        <v>201</v>
      </c>
      <c r="F14" s="26">
        <f>SUM(F15:F19)</f>
        <v>157</v>
      </c>
      <c r="G14" s="26">
        <f>SUM(G15:G19)</f>
        <v>199</v>
      </c>
      <c r="H14" s="26">
        <f t="shared" si="2"/>
        <v>6</v>
      </c>
      <c r="I14" s="27">
        <f t="shared" si="2"/>
        <v>2</v>
      </c>
      <c r="J14" s="25"/>
    </row>
    <row r="15" spans="1:12" ht="15.75" customHeight="1" x14ac:dyDescent="0.2">
      <c r="B15" s="21" t="s">
        <v>28</v>
      </c>
      <c r="C15" s="23">
        <f>SUM(D15,E15)</f>
        <v>345</v>
      </c>
      <c r="D15" s="26">
        <f t="shared" ref="D15:E19" si="3">H15+F15</f>
        <v>153</v>
      </c>
      <c r="E15" s="26">
        <f t="shared" si="3"/>
        <v>192</v>
      </c>
      <c r="F15" s="28">
        <v>150</v>
      </c>
      <c r="G15" s="28">
        <v>191</v>
      </c>
      <c r="H15" s="28">
        <v>3</v>
      </c>
      <c r="I15" s="29">
        <v>1</v>
      </c>
    </row>
    <row r="16" spans="1:12" ht="15.75" customHeight="1" x14ac:dyDescent="0.2">
      <c r="B16" s="21" t="s">
        <v>29</v>
      </c>
      <c r="C16" s="23">
        <f>SUM(D16,E16)</f>
        <v>4</v>
      </c>
      <c r="D16" s="26">
        <f t="shared" si="3"/>
        <v>2</v>
      </c>
      <c r="E16" s="26">
        <f t="shared" si="3"/>
        <v>2</v>
      </c>
      <c r="F16" s="28">
        <v>2</v>
      </c>
      <c r="G16" s="28">
        <v>2</v>
      </c>
      <c r="H16" s="28">
        <v>0</v>
      </c>
      <c r="I16" s="29">
        <v>0</v>
      </c>
    </row>
    <row r="17" spans="1:11" ht="15.75" customHeight="1" x14ac:dyDescent="0.2">
      <c r="B17" s="21" t="s">
        <v>30</v>
      </c>
      <c r="C17" s="23">
        <f>SUM(D17,E17)</f>
        <v>2</v>
      </c>
      <c r="D17" s="26">
        <f t="shared" si="3"/>
        <v>1</v>
      </c>
      <c r="E17" s="26">
        <f t="shared" si="3"/>
        <v>1</v>
      </c>
      <c r="F17" s="28">
        <v>0</v>
      </c>
      <c r="G17" s="28">
        <v>0</v>
      </c>
      <c r="H17" s="28">
        <v>1</v>
      </c>
      <c r="I17" s="29">
        <v>1</v>
      </c>
    </row>
    <row r="18" spans="1:11" ht="15.75" customHeight="1" x14ac:dyDescent="0.2">
      <c r="B18" s="21" t="s">
        <v>31</v>
      </c>
      <c r="C18" s="23">
        <f>SUM(D18,E18)</f>
        <v>11</v>
      </c>
      <c r="D18" s="26">
        <f t="shared" si="3"/>
        <v>5</v>
      </c>
      <c r="E18" s="26">
        <f t="shared" si="3"/>
        <v>6</v>
      </c>
      <c r="F18" s="28">
        <v>5</v>
      </c>
      <c r="G18" s="28">
        <v>6</v>
      </c>
      <c r="H18" s="28">
        <v>0</v>
      </c>
      <c r="I18" s="29">
        <v>0</v>
      </c>
    </row>
    <row r="19" spans="1:11" ht="15.75" customHeight="1" x14ac:dyDescent="0.2">
      <c r="B19" s="21" t="s">
        <v>32</v>
      </c>
      <c r="C19" s="23">
        <f>SUM(D19,E19)</f>
        <v>2</v>
      </c>
      <c r="D19" s="26">
        <f t="shared" si="3"/>
        <v>2</v>
      </c>
      <c r="E19" s="26">
        <f t="shared" si="3"/>
        <v>0</v>
      </c>
      <c r="F19" s="28">
        <v>0</v>
      </c>
      <c r="G19" s="28">
        <v>0</v>
      </c>
      <c r="H19" s="28">
        <v>2</v>
      </c>
      <c r="I19" s="29">
        <v>0</v>
      </c>
    </row>
    <row r="20" spans="1:11" s="6" customFormat="1" ht="26.1" customHeight="1" x14ac:dyDescent="0.25">
      <c r="A20" s="5" t="s">
        <v>16</v>
      </c>
      <c r="B20" s="3"/>
      <c r="C20" s="23">
        <f>SUM(C21:C26)</f>
        <v>8949</v>
      </c>
      <c r="D20" s="26">
        <f t="shared" ref="D20:I20" si="4">SUM(D21:D26)</f>
        <v>5773</v>
      </c>
      <c r="E20" s="26">
        <f t="shared" si="4"/>
        <v>3176</v>
      </c>
      <c r="F20" s="26">
        <f t="shared" si="4"/>
        <v>5672</v>
      </c>
      <c r="G20" s="26">
        <f t="shared" si="4"/>
        <v>3002</v>
      </c>
      <c r="H20" s="26">
        <f t="shared" si="4"/>
        <v>101</v>
      </c>
      <c r="I20" s="27">
        <f t="shared" si="4"/>
        <v>174</v>
      </c>
      <c r="J20" s="2"/>
      <c r="K20" s="2"/>
    </row>
    <row r="21" spans="1:11" s="6" customFormat="1" ht="15.75" customHeight="1" x14ac:dyDescent="0.25">
      <c r="A21" s="5"/>
      <c r="B21" s="2" t="s">
        <v>33</v>
      </c>
      <c r="C21" s="23">
        <f t="shared" ref="C21:C26" si="5">SUM(D21,E21)</f>
        <v>7</v>
      </c>
      <c r="D21" s="26">
        <f t="shared" ref="D21:E26" si="6">H21+F21</f>
        <v>5</v>
      </c>
      <c r="E21" s="26">
        <f t="shared" si="6"/>
        <v>2</v>
      </c>
      <c r="F21" s="28">
        <v>5</v>
      </c>
      <c r="G21" s="28">
        <v>2</v>
      </c>
      <c r="H21" s="28">
        <v>0</v>
      </c>
      <c r="I21" s="30">
        <v>0</v>
      </c>
      <c r="J21" s="2"/>
      <c r="K21" s="2"/>
    </row>
    <row r="22" spans="1:11" s="6" customFormat="1" ht="15.75" customHeight="1" x14ac:dyDescent="0.25">
      <c r="A22" s="5"/>
      <c r="B22" s="2" t="s">
        <v>34</v>
      </c>
      <c r="C22" s="23">
        <f t="shared" si="5"/>
        <v>6265</v>
      </c>
      <c r="D22" s="26">
        <f t="shared" si="6"/>
        <v>4602</v>
      </c>
      <c r="E22" s="26">
        <f t="shared" si="6"/>
        <v>1663</v>
      </c>
      <c r="F22" s="28">
        <v>4562</v>
      </c>
      <c r="G22" s="28">
        <v>1632</v>
      </c>
      <c r="H22" s="28">
        <v>40</v>
      </c>
      <c r="I22" s="30">
        <v>31</v>
      </c>
      <c r="J22" s="2"/>
      <c r="K22" s="2"/>
    </row>
    <row r="23" spans="1:11" s="6" customFormat="1" ht="15.75" customHeight="1" x14ac:dyDescent="0.25">
      <c r="A23" s="5"/>
      <c r="B23" s="2" t="s">
        <v>35</v>
      </c>
      <c r="C23" s="23">
        <f t="shared" si="5"/>
        <v>39</v>
      </c>
      <c r="D23" s="26">
        <f t="shared" si="6"/>
        <v>13</v>
      </c>
      <c r="E23" s="26">
        <f t="shared" si="6"/>
        <v>26</v>
      </c>
      <c r="F23" s="28">
        <v>7</v>
      </c>
      <c r="G23" s="28">
        <v>11</v>
      </c>
      <c r="H23" s="28">
        <v>6</v>
      </c>
      <c r="I23" s="30">
        <v>15</v>
      </c>
      <c r="J23" s="2"/>
      <c r="K23" s="2"/>
    </row>
    <row r="24" spans="1:11" s="6" customFormat="1" ht="15.75" customHeight="1" x14ac:dyDescent="0.25">
      <c r="A24" s="5"/>
      <c r="B24" s="2" t="s">
        <v>36</v>
      </c>
      <c r="C24" s="23">
        <f t="shared" si="5"/>
        <v>32</v>
      </c>
      <c r="D24" s="26">
        <f t="shared" si="6"/>
        <v>25</v>
      </c>
      <c r="E24" s="26">
        <f t="shared" si="6"/>
        <v>7</v>
      </c>
      <c r="F24" s="28">
        <v>25</v>
      </c>
      <c r="G24" s="28">
        <v>7</v>
      </c>
      <c r="H24" s="28">
        <v>0</v>
      </c>
      <c r="I24" s="30">
        <v>0</v>
      </c>
      <c r="J24" s="2"/>
      <c r="K24" s="2"/>
    </row>
    <row r="25" spans="1:11" s="6" customFormat="1" ht="15.75" customHeight="1" x14ac:dyDescent="0.25">
      <c r="A25" s="5"/>
      <c r="B25" s="2" t="s">
        <v>37</v>
      </c>
      <c r="C25" s="23">
        <f t="shared" si="5"/>
        <v>1</v>
      </c>
      <c r="D25" s="26">
        <f t="shared" si="6"/>
        <v>1</v>
      </c>
      <c r="E25" s="26">
        <f t="shared" si="6"/>
        <v>0</v>
      </c>
      <c r="F25" s="28">
        <v>1</v>
      </c>
      <c r="G25" s="28">
        <v>0</v>
      </c>
      <c r="H25" s="28">
        <v>0</v>
      </c>
      <c r="I25" s="30">
        <v>0</v>
      </c>
      <c r="J25" s="22"/>
      <c r="K25" s="2"/>
    </row>
    <row r="26" spans="1:11" s="6" customFormat="1" ht="15.75" customHeight="1" x14ac:dyDescent="0.25">
      <c r="A26" s="5"/>
      <c r="B26" s="2" t="s">
        <v>38</v>
      </c>
      <c r="C26" s="23">
        <f t="shared" si="5"/>
        <v>2605</v>
      </c>
      <c r="D26" s="26">
        <f t="shared" si="6"/>
        <v>1127</v>
      </c>
      <c r="E26" s="26">
        <f t="shared" si="6"/>
        <v>1478</v>
      </c>
      <c r="F26" s="28">
        <v>1072</v>
      </c>
      <c r="G26" s="28">
        <v>1350</v>
      </c>
      <c r="H26" s="28">
        <v>55</v>
      </c>
      <c r="I26" s="30">
        <v>128</v>
      </c>
      <c r="J26" s="22"/>
      <c r="K26" s="2"/>
    </row>
    <row r="27" spans="1:11" s="6" customFormat="1" ht="26.1" customHeight="1" x14ac:dyDescent="0.25">
      <c r="A27" s="2" t="s">
        <v>15</v>
      </c>
      <c r="B27" s="3"/>
      <c r="C27" s="23">
        <f>SUM(C28:C33)</f>
        <v>68243</v>
      </c>
      <c r="D27" s="26">
        <f t="shared" ref="D27:I27" si="7">SUM(D28:D33)</f>
        <v>32537</v>
      </c>
      <c r="E27" s="26">
        <f t="shared" si="7"/>
        <v>35706</v>
      </c>
      <c r="F27" s="26">
        <f t="shared" si="7"/>
        <v>30655</v>
      </c>
      <c r="G27" s="26">
        <f t="shared" si="7"/>
        <v>33345</v>
      </c>
      <c r="H27" s="26">
        <f t="shared" si="7"/>
        <v>1882</v>
      </c>
      <c r="I27" s="27">
        <f t="shared" si="7"/>
        <v>2361</v>
      </c>
      <c r="J27" s="22"/>
      <c r="K27" s="2"/>
    </row>
    <row r="28" spans="1:11" ht="15.75" customHeight="1" x14ac:dyDescent="0.2">
      <c r="A28" s="2"/>
      <c r="B28" s="21" t="s">
        <v>39</v>
      </c>
      <c r="C28" s="23">
        <f t="shared" ref="C28:C33" si="8">SUM(D28,E28)</f>
        <v>14</v>
      </c>
      <c r="D28" s="26">
        <f t="shared" ref="D28:E33" si="9">H28+F28</f>
        <v>9</v>
      </c>
      <c r="E28" s="26">
        <f t="shared" si="9"/>
        <v>5</v>
      </c>
      <c r="F28" s="28">
        <v>9</v>
      </c>
      <c r="G28" s="28">
        <v>5</v>
      </c>
      <c r="H28" s="28">
        <v>0</v>
      </c>
      <c r="I28" s="29">
        <v>0</v>
      </c>
      <c r="K28" s="2"/>
    </row>
    <row r="29" spans="1:11" ht="15.75" customHeight="1" x14ac:dyDescent="0.2">
      <c r="A29" s="2"/>
      <c r="B29" s="21" t="s">
        <v>40</v>
      </c>
      <c r="C29" s="23">
        <f t="shared" si="8"/>
        <v>1</v>
      </c>
      <c r="D29" s="26">
        <f t="shared" si="9"/>
        <v>1</v>
      </c>
      <c r="E29" s="26">
        <f t="shared" si="9"/>
        <v>0</v>
      </c>
      <c r="F29" s="28">
        <v>1</v>
      </c>
      <c r="G29" s="28">
        <v>0</v>
      </c>
      <c r="H29" s="28">
        <v>0</v>
      </c>
      <c r="I29" s="29">
        <v>0</v>
      </c>
      <c r="K29" s="2"/>
    </row>
    <row r="30" spans="1:11" ht="15.75" customHeight="1" x14ac:dyDescent="0.2">
      <c r="A30" s="2"/>
      <c r="B30" s="21" t="s">
        <v>41</v>
      </c>
      <c r="C30" s="23">
        <f t="shared" si="8"/>
        <v>68190</v>
      </c>
      <c r="D30" s="26">
        <f t="shared" si="9"/>
        <v>32496</v>
      </c>
      <c r="E30" s="26">
        <f t="shared" si="9"/>
        <v>35694</v>
      </c>
      <c r="F30" s="28">
        <v>30616</v>
      </c>
      <c r="G30" s="28">
        <v>33336</v>
      </c>
      <c r="H30" s="28">
        <v>1880</v>
      </c>
      <c r="I30" s="29">
        <v>2358</v>
      </c>
      <c r="K30" s="2"/>
    </row>
    <row r="31" spans="1:11" ht="15.75" customHeight="1" x14ac:dyDescent="0.2">
      <c r="A31" s="2"/>
      <c r="B31" s="21" t="s">
        <v>42</v>
      </c>
      <c r="C31" s="23">
        <f t="shared" si="8"/>
        <v>12</v>
      </c>
      <c r="D31" s="26">
        <f t="shared" si="9"/>
        <v>11</v>
      </c>
      <c r="E31" s="26">
        <f t="shared" si="9"/>
        <v>1</v>
      </c>
      <c r="F31" s="28">
        <v>11</v>
      </c>
      <c r="G31" s="28">
        <v>1</v>
      </c>
      <c r="H31" s="28">
        <v>0</v>
      </c>
      <c r="I31" s="29">
        <v>0</v>
      </c>
      <c r="K31" s="2"/>
    </row>
    <row r="32" spans="1:11" ht="15.75" customHeight="1" x14ac:dyDescent="0.2">
      <c r="A32" s="2"/>
      <c r="B32" s="21" t="s">
        <v>43</v>
      </c>
      <c r="C32" s="23">
        <f t="shared" si="8"/>
        <v>1</v>
      </c>
      <c r="D32" s="26">
        <f t="shared" si="9"/>
        <v>1</v>
      </c>
      <c r="E32" s="26">
        <f t="shared" si="9"/>
        <v>0</v>
      </c>
      <c r="F32" s="28">
        <v>1</v>
      </c>
      <c r="G32" s="28">
        <v>0</v>
      </c>
      <c r="H32" s="28">
        <v>0</v>
      </c>
      <c r="I32" s="29">
        <v>0</v>
      </c>
      <c r="K32" s="2"/>
    </row>
    <row r="33" spans="1:11" ht="15.75" customHeight="1" x14ac:dyDescent="0.2">
      <c r="A33" s="2"/>
      <c r="B33" s="21" t="s">
        <v>44</v>
      </c>
      <c r="C33" s="23">
        <f t="shared" si="8"/>
        <v>25</v>
      </c>
      <c r="D33" s="26">
        <f t="shared" si="9"/>
        <v>19</v>
      </c>
      <c r="E33" s="26">
        <f t="shared" si="9"/>
        <v>6</v>
      </c>
      <c r="F33" s="28">
        <v>17</v>
      </c>
      <c r="G33" s="28">
        <v>3</v>
      </c>
      <c r="H33" s="28">
        <v>2</v>
      </c>
      <c r="I33" s="29">
        <v>3</v>
      </c>
      <c r="K33" s="2"/>
    </row>
    <row r="34" spans="1:11" s="6" customFormat="1" ht="26.1" customHeight="1" x14ac:dyDescent="0.25">
      <c r="A34" s="5" t="s">
        <v>18</v>
      </c>
      <c r="B34" s="3"/>
      <c r="C34" s="23">
        <f t="shared" ref="C34:I34" si="10">SUM(C35:C42)</f>
        <v>470</v>
      </c>
      <c r="D34" s="26">
        <f t="shared" si="10"/>
        <v>352</v>
      </c>
      <c r="E34" s="26">
        <f t="shared" si="10"/>
        <v>118</v>
      </c>
      <c r="F34" s="26">
        <f t="shared" si="10"/>
        <v>340</v>
      </c>
      <c r="G34" s="26">
        <f t="shared" si="10"/>
        <v>97</v>
      </c>
      <c r="H34" s="26">
        <f t="shared" si="10"/>
        <v>12</v>
      </c>
      <c r="I34" s="27">
        <f t="shared" si="10"/>
        <v>21</v>
      </c>
      <c r="J34" s="22"/>
      <c r="K34" s="2"/>
    </row>
    <row r="35" spans="1:11" ht="15.75" customHeight="1" x14ac:dyDescent="0.2">
      <c r="B35" t="s">
        <v>45</v>
      </c>
      <c r="C35" s="23">
        <f>SUM(D35,E35)</f>
        <v>12</v>
      </c>
      <c r="D35" s="26">
        <f>H35+F35</f>
        <v>8</v>
      </c>
      <c r="E35" s="26">
        <f>I35+G35</f>
        <v>4</v>
      </c>
      <c r="F35" s="28">
        <v>8</v>
      </c>
      <c r="G35">
        <v>3</v>
      </c>
      <c r="H35" s="28">
        <v>0</v>
      </c>
      <c r="I35" s="29">
        <v>1</v>
      </c>
      <c r="K35" s="2"/>
    </row>
    <row r="36" spans="1:11" ht="15.75" customHeight="1" x14ac:dyDescent="0.2">
      <c r="B36" t="s">
        <v>46</v>
      </c>
      <c r="C36" s="23">
        <f t="shared" ref="C36:C42" si="11">SUM(D36,E36)</f>
        <v>1</v>
      </c>
      <c r="D36" s="26">
        <f t="shared" ref="D36:D42" si="12">H36+F36</f>
        <v>1</v>
      </c>
      <c r="E36" s="26">
        <f t="shared" ref="E36:E42" si="13">I36+G36</f>
        <v>0</v>
      </c>
      <c r="F36" s="28">
        <v>1</v>
      </c>
      <c r="G36" s="31">
        <v>0</v>
      </c>
      <c r="H36" s="28">
        <v>0</v>
      </c>
      <c r="I36" s="29">
        <v>0</v>
      </c>
      <c r="J36" s="2"/>
      <c r="K36" s="2"/>
    </row>
    <row r="37" spans="1:11" ht="15.75" customHeight="1" x14ac:dyDescent="0.2">
      <c r="B37" t="s">
        <v>47</v>
      </c>
      <c r="C37" s="23">
        <f t="shared" si="11"/>
        <v>24</v>
      </c>
      <c r="D37" s="26">
        <f t="shared" si="12"/>
        <v>13</v>
      </c>
      <c r="E37" s="26">
        <f t="shared" si="13"/>
        <v>11</v>
      </c>
      <c r="F37" s="28">
        <v>5</v>
      </c>
      <c r="G37">
        <v>1</v>
      </c>
      <c r="H37" s="28">
        <v>8</v>
      </c>
      <c r="I37" s="29">
        <v>10</v>
      </c>
      <c r="J37" s="2"/>
      <c r="K37" s="2"/>
    </row>
    <row r="38" spans="1:11" ht="15.75" customHeight="1" x14ac:dyDescent="0.2">
      <c r="B38" t="s">
        <v>48</v>
      </c>
      <c r="C38" s="23">
        <f t="shared" si="11"/>
        <v>4</v>
      </c>
      <c r="D38" s="26">
        <f t="shared" si="12"/>
        <v>3</v>
      </c>
      <c r="E38" s="26">
        <f t="shared" si="13"/>
        <v>1</v>
      </c>
      <c r="F38" s="28">
        <v>3</v>
      </c>
      <c r="G38">
        <v>1</v>
      </c>
      <c r="H38" s="28">
        <v>0</v>
      </c>
      <c r="I38" s="29">
        <v>0</v>
      </c>
      <c r="J38" s="2"/>
      <c r="K38" s="2"/>
    </row>
    <row r="39" spans="1:11" ht="15.75" customHeight="1" x14ac:dyDescent="0.2">
      <c r="B39" t="s">
        <v>49</v>
      </c>
      <c r="C39" s="23">
        <f t="shared" si="11"/>
        <v>1</v>
      </c>
      <c r="D39" s="26">
        <f t="shared" si="12"/>
        <v>0</v>
      </c>
      <c r="E39" s="26">
        <f t="shared" si="13"/>
        <v>1</v>
      </c>
      <c r="F39" s="28">
        <v>0</v>
      </c>
      <c r="G39">
        <v>1</v>
      </c>
      <c r="H39" s="28">
        <v>0</v>
      </c>
      <c r="I39" s="29">
        <v>0</v>
      </c>
      <c r="J39" s="2"/>
      <c r="K39" s="2"/>
    </row>
    <row r="40" spans="1:11" ht="15.75" customHeight="1" x14ac:dyDescent="0.2">
      <c r="B40" t="s">
        <v>50</v>
      </c>
      <c r="C40" s="23">
        <f t="shared" si="11"/>
        <v>8</v>
      </c>
      <c r="D40" s="26">
        <f t="shared" si="12"/>
        <v>6</v>
      </c>
      <c r="E40" s="26">
        <f t="shared" si="13"/>
        <v>2</v>
      </c>
      <c r="F40" s="28">
        <v>4</v>
      </c>
      <c r="G40">
        <v>2</v>
      </c>
      <c r="H40" s="28">
        <v>2</v>
      </c>
      <c r="I40" s="29">
        <v>0</v>
      </c>
      <c r="J40" s="2"/>
      <c r="K40" s="2"/>
    </row>
    <row r="41" spans="1:11" ht="15.75" customHeight="1" x14ac:dyDescent="0.2">
      <c r="B41" t="s">
        <v>51</v>
      </c>
      <c r="C41" s="23">
        <f t="shared" si="11"/>
        <v>2</v>
      </c>
      <c r="D41" s="26">
        <f t="shared" si="12"/>
        <v>0</v>
      </c>
      <c r="E41" s="26">
        <f t="shared" si="13"/>
        <v>2</v>
      </c>
      <c r="F41" s="28">
        <v>0</v>
      </c>
      <c r="G41">
        <v>2</v>
      </c>
      <c r="H41" s="28">
        <v>0</v>
      </c>
      <c r="I41" s="29">
        <v>0</v>
      </c>
      <c r="J41" s="2"/>
      <c r="K41" s="2"/>
    </row>
    <row r="42" spans="1:11" ht="15.75" customHeight="1" x14ac:dyDescent="0.2">
      <c r="B42" t="s">
        <v>52</v>
      </c>
      <c r="C42" s="23">
        <f t="shared" si="11"/>
        <v>418</v>
      </c>
      <c r="D42" s="26">
        <f t="shared" si="12"/>
        <v>321</v>
      </c>
      <c r="E42" s="26">
        <f t="shared" si="13"/>
        <v>97</v>
      </c>
      <c r="F42" s="28">
        <v>319</v>
      </c>
      <c r="G42">
        <v>87</v>
      </c>
      <c r="H42" s="28">
        <v>2</v>
      </c>
      <c r="I42" s="29">
        <v>10</v>
      </c>
    </row>
    <row r="43" spans="1:11" ht="26.1" customHeight="1" x14ac:dyDescent="0.2">
      <c r="A43" s="5" t="s">
        <v>17</v>
      </c>
      <c r="B43" s="3"/>
      <c r="C43" s="23">
        <f>SUM(C44:C47)</f>
        <v>286</v>
      </c>
      <c r="D43" s="26">
        <f t="shared" ref="D43:I43" si="14">SUM(D44:D47)</f>
        <v>209</v>
      </c>
      <c r="E43" s="26">
        <f t="shared" si="14"/>
        <v>77</v>
      </c>
      <c r="F43" s="26">
        <f t="shared" si="14"/>
        <v>209</v>
      </c>
      <c r="G43" s="26">
        <f t="shared" si="14"/>
        <v>77</v>
      </c>
      <c r="H43" s="26">
        <f t="shared" si="14"/>
        <v>0</v>
      </c>
      <c r="I43" s="27">
        <f t="shared" si="14"/>
        <v>0</v>
      </c>
    </row>
    <row r="44" spans="1:11" ht="15.75" customHeight="1" x14ac:dyDescent="0.2">
      <c r="A44" s="14"/>
      <c r="B44" s="2" t="s">
        <v>53</v>
      </c>
      <c r="C44" s="23">
        <f>D44+E44</f>
        <v>2</v>
      </c>
      <c r="D44" s="26">
        <f t="shared" ref="D44:E47" si="15">H44+F44</f>
        <v>2</v>
      </c>
      <c r="E44" s="26">
        <f t="shared" si="15"/>
        <v>0</v>
      </c>
      <c r="F44" s="28">
        <v>2</v>
      </c>
      <c r="G44" s="28">
        <v>0</v>
      </c>
      <c r="H44" s="28">
        <v>0</v>
      </c>
      <c r="I44" s="29">
        <v>0</v>
      </c>
    </row>
    <row r="45" spans="1:11" ht="15.75" customHeight="1" x14ac:dyDescent="0.2">
      <c r="A45" s="14"/>
      <c r="B45" s="2" t="s">
        <v>54</v>
      </c>
      <c r="C45" s="23">
        <f>D45+E45</f>
        <v>5</v>
      </c>
      <c r="D45" s="26">
        <f t="shared" si="15"/>
        <v>4</v>
      </c>
      <c r="E45" s="26">
        <f t="shared" si="15"/>
        <v>1</v>
      </c>
      <c r="F45" s="28">
        <v>4</v>
      </c>
      <c r="G45" s="28">
        <v>1</v>
      </c>
      <c r="H45" s="28">
        <v>0</v>
      </c>
      <c r="I45" s="29">
        <v>0</v>
      </c>
    </row>
    <row r="46" spans="1:11" ht="15.75" customHeight="1" x14ac:dyDescent="0.2">
      <c r="A46" s="14"/>
      <c r="B46" s="2" t="s">
        <v>55</v>
      </c>
      <c r="C46" s="23">
        <f>D46+E46</f>
        <v>22</v>
      </c>
      <c r="D46" s="26">
        <f t="shared" si="15"/>
        <v>22</v>
      </c>
      <c r="E46" s="26">
        <f t="shared" si="15"/>
        <v>0</v>
      </c>
      <c r="F46" s="28">
        <v>22</v>
      </c>
      <c r="G46" s="28">
        <v>0</v>
      </c>
      <c r="H46" s="28">
        <v>0</v>
      </c>
      <c r="I46" s="29">
        <v>0</v>
      </c>
    </row>
    <row r="47" spans="1:11" ht="15.75" customHeight="1" x14ac:dyDescent="0.2">
      <c r="A47" s="14"/>
      <c r="B47" s="2" t="s">
        <v>56</v>
      </c>
      <c r="C47" s="23">
        <f>D47+E47</f>
        <v>257</v>
      </c>
      <c r="D47" s="26">
        <f t="shared" si="15"/>
        <v>181</v>
      </c>
      <c r="E47" s="26">
        <f t="shared" si="15"/>
        <v>76</v>
      </c>
      <c r="F47" s="28">
        <v>181</v>
      </c>
      <c r="G47" s="28">
        <v>76</v>
      </c>
      <c r="H47" s="28">
        <v>0</v>
      </c>
      <c r="I47" s="29">
        <v>0</v>
      </c>
    </row>
    <row r="48" spans="1:11" ht="26.1" customHeight="1" x14ac:dyDescent="0.2">
      <c r="A48" s="5" t="s">
        <v>19</v>
      </c>
      <c r="B48" s="2"/>
      <c r="C48" s="23">
        <f>SUM(C49:C50)</f>
        <v>7</v>
      </c>
      <c r="D48" s="26">
        <f t="shared" ref="D48:I48" si="16">SUM(D49:D50)</f>
        <v>6</v>
      </c>
      <c r="E48" s="26">
        <f t="shared" si="16"/>
        <v>1</v>
      </c>
      <c r="F48" s="26">
        <f t="shared" si="16"/>
        <v>4</v>
      </c>
      <c r="G48" s="26">
        <f t="shared" si="16"/>
        <v>1</v>
      </c>
      <c r="H48" s="26">
        <f t="shared" si="16"/>
        <v>2</v>
      </c>
      <c r="I48" s="27">
        <f t="shared" si="16"/>
        <v>0</v>
      </c>
    </row>
    <row r="49" spans="1:17" ht="15.75" customHeight="1" x14ac:dyDescent="0.2">
      <c r="B49" s="2" t="s">
        <v>57</v>
      </c>
      <c r="C49" s="23">
        <f>D49+E49</f>
        <v>5</v>
      </c>
      <c r="D49" s="26">
        <f t="shared" ref="D49:E51" si="17">H49+F49</f>
        <v>4</v>
      </c>
      <c r="E49" s="26">
        <f t="shared" si="17"/>
        <v>1</v>
      </c>
      <c r="F49" s="28">
        <v>4</v>
      </c>
      <c r="G49" s="28">
        <v>1</v>
      </c>
      <c r="H49" s="28">
        <v>0</v>
      </c>
      <c r="I49" s="27">
        <v>0</v>
      </c>
    </row>
    <row r="50" spans="1:17" ht="15.75" customHeight="1" x14ac:dyDescent="0.2">
      <c r="B50" s="21" t="s">
        <v>58</v>
      </c>
      <c r="C50" s="23">
        <f>D50+E50</f>
        <v>2</v>
      </c>
      <c r="D50" s="26">
        <f t="shared" si="17"/>
        <v>2</v>
      </c>
      <c r="E50" s="26">
        <f t="shared" si="17"/>
        <v>0</v>
      </c>
      <c r="F50" s="28">
        <v>0</v>
      </c>
      <c r="G50" s="28">
        <v>0</v>
      </c>
      <c r="H50" s="28">
        <v>2</v>
      </c>
      <c r="I50" s="27">
        <v>0</v>
      </c>
    </row>
    <row r="51" spans="1:17" ht="26.1" customHeight="1" x14ac:dyDescent="0.2">
      <c r="A51" s="2" t="s">
        <v>61</v>
      </c>
      <c r="B51" s="3"/>
      <c r="C51" s="23">
        <f>D51+E51</f>
        <v>15</v>
      </c>
      <c r="D51" s="26">
        <f t="shared" si="17"/>
        <v>6</v>
      </c>
      <c r="E51" s="26">
        <f t="shared" si="17"/>
        <v>9</v>
      </c>
      <c r="F51" s="31">
        <v>6</v>
      </c>
      <c r="G51" s="31">
        <v>9</v>
      </c>
      <c r="H51" s="31">
        <v>0</v>
      </c>
      <c r="I51" s="33">
        <v>0</v>
      </c>
    </row>
    <row r="52" spans="1:17" x14ac:dyDescent="0.2">
      <c r="A52" s="1"/>
      <c r="B52" s="1" t="s">
        <v>6</v>
      </c>
      <c r="C52" s="13"/>
      <c r="D52" s="19"/>
      <c r="E52" s="20"/>
      <c r="F52" s="19"/>
      <c r="G52" s="16"/>
      <c r="H52" s="1"/>
      <c r="I52" s="17"/>
    </row>
    <row r="53" spans="1:17" x14ac:dyDescent="0.2">
      <c r="B53" s="5" t="s">
        <v>6</v>
      </c>
      <c r="D53" s="18"/>
      <c r="E53" s="18"/>
      <c r="F53" s="18"/>
      <c r="G53" s="18"/>
    </row>
    <row r="54" spans="1:17" x14ac:dyDescent="0.2">
      <c r="A54" s="37" t="s">
        <v>59</v>
      </c>
      <c r="B54" s="37"/>
      <c r="C54" s="38"/>
      <c r="D54" s="39"/>
      <c r="E54" s="40"/>
      <c r="F54" s="40"/>
      <c r="G54" s="40"/>
      <c r="H54" s="40"/>
      <c r="I54" s="40"/>
    </row>
    <row r="55" spans="1:17" x14ac:dyDescent="0.2">
      <c r="A55" s="41" t="s">
        <v>60</v>
      </c>
      <c r="B55" s="37"/>
      <c r="C55" s="38"/>
      <c r="D55" s="39"/>
      <c r="E55" s="40"/>
      <c r="F55" s="40"/>
      <c r="G55" s="40"/>
      <c r="H55" s="40"/>
      <c r="I55" s="40"/>
    </row>
    <row r="56" spans="1:17" ht="14.1" customHeight="1" x14ac:dyDescent="0.2">
      <c r="A56" s="48" t="s">
        <v>22</v>
      </c>
      <c r="B56" s="48"/>
      <c r="D56" s="18"/>
      <c r="E56" s="18"/>
      <c r="F56" s="18"/>
      <c r="G56" s="18"/>
      <c r="Q56" s="2"/>
    </row>
    <row r="57" spans="1:17" ht="14.1" customHeight="1" x14ac:dyDescent="0.2">
      <c r="A57" s="57" t="s">
        <v>20</v>
      </c>
      <c r="B57" s="57"/>
      <c r="C57" s="57"/>
      <c r="D57" s="18"/>
      <c r="E57" s="18"/>
      <c r="F57" s="18"/>
      <c r="G57" s="18"/>
    </row>
    <row r="58" spans="1:17" x14ac:dyDescent="0.2">
      <c r="B58" s="5" t="s">
        <v>6</v>
      </c>
      <c r="D58" s="18"/>
      <c r="E58" s="18"/>
      <c r="F58" s="18"/>
      <c r="G58" s="18"/>
    </row>
    <row r="59" spans="1:17" x14ac:dyDescent="0.2">
      <c r="B59" s="5" t="s">
        <v>6</v>
      </c>
      <c r="D59" s="18"/>
      <c r="E59" s="18"/>
      <c r="F59" s="18"/>
      <c r="G59" s="18"/>
    </row>
    <row r="60" spans="1:17" x14ac:dyDescent="0.2">
      <c r="B60" s="5" t="s">
        <v>6</v>
      </c>
      <c r="D60" s="18"/>
      <c r="E60" s="18"/>
      <c r="F60" s="18"/>
      <c r="G60" s="18"/>
    </row>
    <row r="61" spans="1:17" x14ac:dyDescent="0.2">
      <c r="B61" s="5" t="s">
        <v>6</v>
      </c>
      <c r="D61" s="18"/>
      <c r="E61" s="18"/>
      <c r="F61" s="18"/>
      <c r="G61" s="18"/>
    </row>
    <row r="62" spans="1:17" x14ac:dyDescent="0.2">
      <c r="B62" s="5" t="s">
        <v>6</v>
      </c>
      <c r="D62" s="18"/>
      <c r="E62" s="18"/>
      <c r="F62" s="18"/>
      <c r="G62" s="18"/>
    </row>
    <row r="63" spans="1:17" x14ac:dyDescent="0.2">
      <c r="B63" s="5" t="s">
        <v>6</v>
      </c>
      <c r="D63" s="18"/>
      <c r="E63" s="18"/>
      <c r="F63" s="18"/>
      <c r="G63" s="18"/>
    </row>
    <row r="64" spans="1:17" x14ac:dyDescent="0.2">
      <c r="B64" s="5" t="s">
        <v>6</v>
      </c>
      <c r="D64" s="18"/>
      <c r="E64" s="18"/>
      <c r="F64" s="18"/>
      <c r="G64" s="18"/>
    </row>
    <row r="65" spans="2:7" x14ac:dyDescent="0.2">
      <c r="B65" s="5" t="s">
        <v>6</v>
      </c>
      <c r="D65" s="18"/>
      <c r="E65" s="18"/>
      <c r="F65" s="18"/>
      <c r="G65" s="18"/>
    </row>
    <row r="66" spans="2:7" x14ac:dyDescent="0.2">
      <c r="B66" s="5" t="s">
        <v>6</v>
      </c>
      <c r="D66" s="18"/>
      <c r="E66" s="18"/>
      <c r="F66" s="18"/>
      <c r="G66" s="18"/>
    </row>
    <row r="67" spans="2:7" x14ac:dyDescent="0.2">
      <c r="B67" s="5" t="s">
        <v>6</v>
      </c>
      <c r="D67" s="18"/>
      <c r="E67" s="18"/>
      <c r="F67" s="18"/>
      <c r="G67" s="18"/>
    </row>
    <row r="68" spans="2:7" x14ac:dyDescent="0.2">
      <c r="B68" s="5" t="s">
        <v>6</v>
      </c>
      <c r="D68" s="18"/>
      <c r="E68" s="18"/>
      <c r="F68" s="18"/>
      <c r="G68" s="18"/>
    </row>
    <row r="69" spans="2:7" x14ac:dyDescent="0.2">
      <c r="B69" s="5" t="s">
        <v>6</v>
      </c>
      <c r="D69" s="18"/>
      <c r="E69" s="18"/>
      <c r="F69" s="18"/>
      <c r="G69" s="18"/>
    </row>
    <row r="70" spans="2:7" x14ac:dyDescent="0.2">
      <c r="B70" s="5" t="s">
        <v>6</v>
      </c>
      <c r="D70" s="18"/>
      <c r="E70" s="18"/>
      <c r="F70" s="18"/>
      <c r="G70" s="18"/>
    </row>
    <row r="71" spans="2:7" x14ac:dyDescent="0.2">
      <c r="B71" s="5" t="s">
        <v>6</v>
      </c>
      <c r="D71" s="18"/>
      <c r="E71" s="18"/>
      <c r="F71" s="18"/>
      <c r="G71" s="18"/>
    </row>
    <row r="72" spans="2:7" x14ac:dyDescent="0.2">
      <c r="B72" s="5" t="s">
        <v>6</v>
      </c>
      <c r="D72" s="18"/>
      <c r="E72" s="18"/>
      <c r="F72" s="18"/>
      <c r="G72" s="18"/>
    </row>
    <row r="73" spans="2:7" x14ac:dyDescent="0.2">
      <c r="B73" s="5" t="s">
        <v>6</v>
      </c>
      <c r="D73" s="18"/>
      <c r="E73" s="18"/>
      <c r="F73" s="18"/>
      <c r="G73" s="18"/>
    </row>
    <row r="74" spans="2:7" x14ac:dyDescent="0.2">
      <c r="B74" s="5" t="s">
        <v>6</v>
      </c>
      <c r="D74" s="18"/>
      <c r="E74" s="18"/>
      <c r="F74" s="18"/>
      <c r="G74" s="18"/>
    </row>
    <row r="75" spans="2:7" x14ac:dyDescent="0.2">
      <c r="B75" s="5" t="s">
        <v>6</v>
      </c>
      <c r="D75" s="18"/>
      <c r="E75" s="18"/>
      <c r="F75" s="18"/>
      <c r="G75" s="18"/>
    </row>
    <row r="76" spans="2:7" x14ac:dyDescent="0.2">
      <c r="B76" s="5" t="s">
        <v>6</v>
      </c>
      <c r="D76" s="18"/>
      <c r="E76" s="18"/>
      <c r="F76" s="18"/>
      <c r="G76" s="18"/>
    </row>
    <row r="77" spans="2:7" x14ac:dyDescent="0.2">
      <c r="B77" s="5" t="s">
        <v>6</v>
      </c>
      <c r="D77" s="18"/>
      <c r="E77" s="18"/>
      <c r="F77" s="18"/>
      <c r="G77" s="18"/>
    </row>
    <row r="78" spans="2:7" x14ac:dyDescent="0.2">
      <c r="B78" s="5" t="s">
        <v>6</v>
      </c>
      <c r="D78" s="18"/>
      <c r="E78" s="18"/>
      <c r="F78" s="18"/>
      <c r="G78" s="18"/>
    </row>
    <row r="79" spans="2:7" x14ac:dyDescent="0.2">
      <c r="B79" s="5" t="s">
        <v>6</v>
      </c>
      <c r="D79" s="18"/>
      <c r="E79" s="18"/>
      <c r="F79" s="18"/>
      <c r="G79" s="18"/>
    </row>
    <row r="80" spans="2:7" x14ac:dyDescent="0.2">
      <c r="B80" s="5" t="s">
        <v>6</v>
      </c>
      <c r="D80" s="18"/>
      <c r="E80" s="18"/>
      <c r="F80" s="18"/>
      <c r="G80" s="18"/>
    </row>
    <row r="81" spans="2:7" x14ac:dyDescent="0.2">
      <c r="B81" s="5" t="s">
        <v>6</v>
      </c>
      <c r="D81" s="18"/>
      <c r="E81" s="18"/>
      <c r="F81" s="18"/>
      <c r="G81" s="18"/>
    </row>
    <row r="82" spans="2:7" x14ac:dyDescent="0.2">
      <c r="B82" s="5" t="s">
        <v>6</v>
      </c>
      <c r="D82" s="18"/>
      <c r="E82" s="18"/>
      <c r="F82" s="18"/>
      <c r="G82" s="18"/>
    </row>
    <row r="83" spans="2:7" x14ac:dyDescent="0.2">
      <c r="B83" s="5" t="s">
        <v>6</v>
      </c>
      <c r="D83" s="18"/>
      <c r="E83" s="18"/>
      <c r="F83" s="18"/>
      <c r="G83" s="18"/>
    </row>
    <row r="84" spans="2:7" x14ac:dyDescent="0.2">
      <c r="B84" s="5" t="s">
        <v>6</v>
      </c>
      <c r="D84" s="18"/>
      <c r="E84" s="18"/>
      <c r="F84" s="18"/>
      <c r="G84" s="18"/>
    </row>
    <row r="85" spans="2:7" x14ac:dyDescent="0.2">
      <c r="B85" s="5" t="s">
        <v>6</v>
      </c>
      <c r="D85" s="18"/>
      <c r="E85" s="18"/>
      <c r="F85" s="18"/>
      <c r="G85" s="18"/>
    </row>
    <row r="86" spans="2:7" x14ac:dyDescent="0.2">
      <c r="B86" s="5" t="s">
        <v>6</v>
      </c>
      <c r="D86" s="18"/>
      <c r="E86" s="18"/>
      <c r="F86" s="18"/>
      <c r="G86" s="18"/>
    </row>
    <row r="87" spans="2:7" x14ac:dyDescent="0.2">
      <c r="B87" s="5" t="s">
        <v>6</v>
      </c>
      <c r="C87" s="15"/>
      <c r="D87" s="18"/>
      <c r="E87" s="18"/>
      <c r="F87" s="18"/>
      <c r="G87" s="18"/>
    </row>
    <row r="88" spans="2:7" x14ac:dyDescent="0.2">
      <c r="C88" s="15"/>
      <c r="D88" s="18"/>
      <c r="E88" s="18"/>
    </row>
    <row r="89" spans="2:7" x14ac:dyDescent="0.2">
      <c r="C89" s="15"/>
      <c r="D89" s="18"/>
      <c r="E89" s="18"/>
    </row>
    <row r="90" spans="2:7" x14ac:dyDescent="0.2">
      <c r="C90" s="15"/>
      <c r="D90" s="18"/>
      <c r="E90" s="18"/>
    </row>
    <row r="91" spans="2:7" x14ac:dyDescent="0.2">
      <c r="C91" s="15"/>
      <c r="D91" s="18"/>
      <c r="E91" s="18"/>
    </row>
    <row r="92" spans="2:7" x14ac:dyDescent="0.2">
      <c r="C92" s="15"/>
      <c r="D92" s="18"/>
      <c r="E92" s="18"/>
    </row>
    <row r="93" spans="2:7" x14ac:dyDescent="0.2">
      <c r="C93" s="15"/>
      <c r="D93" s="18"/>
      <c r="E93" s="18"/>
    </row>
    <row r="94" spans="2:7" x14ac:dyDescent="0.2">
      <c r="C94" s="15"/>
      <c r="D94" s="18"/>
      <c r="E94" s="18"/>
    </row>
    <row r="95" spans="2:7" x14ac:dyDescent="0.2">
      <c r="C95" s="15"/>
      <c r="D95" s="18"/>
      <c r="E95" s="18"/>
    </row>
    <row r="96" spans="2:7" x14ac:dyDescent="0.2">
      <c r="C96" s="15"/>
      <c r="D96" s="18"/>
      <c r="E96" s="18"/>
    </row>
    <row r="97" spans="3:5" x14ac:dyDescent="0.2">
      <c r="C97" s="15"/>
      <c r="D97" s="18"/>
      <c r="E97" s="18"/>
    </row>
    <row r="98" spans="3:5" x14ac:dyDescent="0.2">
      <c r="C98" s="15"/>
      <c r="D98" s="18"/>
      <c r="E98" s="18"/>
    </row>
    <row r="99" spans="3:5" x14ac:dyDescent="0.2">
      <c r="C99" s="15"/>
      <c r="D99" s="18"/>
      <c r="E99" s="18"/>
    </row>
    <row r="100" spans="3:5" x14ac:dyDescent="0.2">
      <c r="C100" s="15"/>
      <c r="D100" s="18"/>
      <c r="E100" s="18"/>
    </row>
    <row r="101" spans="3:5" x14ac:dyDescent="0.2">
      <c r="C101" s="15"/>
      <c r="D101" s="18"/>
      <c r="E101" s="18"/>
    </row>
    <row r="102" spans="3:5" x14ac:dyDescent="0.2">
      <c r="C102" s="15"/>
      <c r="D102" s="18"/>
      <c r="E102" s="18"/>
    </row>
    <row r="103" spans="3:5" x14ac:dyDescent="0.2">
      <c r="C103" s="15"/>
      <c r="D103" s="18"/>
      <c r="E103" s="18"/>
    </row>
    <row r="104" spans="3:5" x14ac:dyDescent="0.2">
      <c r="C104" s="15"/>
      <c r="D104" s="18"/>
      <c r="E104" s="18"/>
    </row>
    <row r="105" spans="3:5" x14ac:dyDescent="0.2">
      <c r="C105" s="15"/>
      <c r="D105" s="18"/>
      <c r="E105" s="18"/>
    </row>
    <row r="106" spans="3:5" x14ac:dyDescent="0.2">
      <c r="C106" s="15"/>
      <c r="D106" s="18"/>
      <c r="E106" s="18"/>
    </row>
    <row r="107" spans="3:5" x14ac:dyDescent="0.2">
      <c r="C107" s="15"/>
      <c r="D107" s="18"/>
      <c r="E107" s="18"/>
    </row>
    <row r="108" spans="3:5" x14ac:dyDescent="0.2">
      <c r="C108" s="15"/>
      <c r="D108" s="18"/>
      <c r="E108" s="18"/>
    </row>
    <row r="109" spans="3:5" x14ac:dyDescent="0.2">
      <c r="C109" s="15"/>
      <c r="D109" s="18"/>
      <c r="E109" s="18"/>
    </row>
    <row r="110" spans="3:5" x14ac:dyDescent="0.2">
      <c r="C110" s="15"/>
      <c r="D110" s="18"/>
      <c r="E110" s="18"/>
    </row>
    <row r="111" spans="3:5" x14ac:dyDescent="0.2">
      <c r="C111" s="15"/>
      <c r="D111" s="18"/>
      <c r="E111" s="18"/>
    </row>
    <row r="112" spans="3:5" x14ac:dyDescent="0.2">
      <c r="C112" s="15"/>
      <c r="D112" s="18"/>
      <c r="E112" s="18"/>
    </row>
    <row r="113" spans="3:5" x14ac:dyDescent="0.2">
      <c r="C113" s="15"/>
      <c r="D113" s="18"/>
      <c r="E113" s="18"/>
    </row>
    <row r="114" spans="3:5" x14ac:dyDescent="0.2">
      <c r="C114" s="15"/>
      <c r="D114" s="18"/>
      <c r="E114" s="18"/>
    </row>
    <row r="115" spans="3:5" x14ac:dyDescent="0.2">
      <c r="C115" s="15"/>
      <c r="D115" s="18"/>
      <c r="E115" s="18"/>
    </row>
    <row r="116" spans="3:5" x14ac:dyDescent="0.2">
      <c r="C116" s="15"/>
      <c r="D116" s="18"/>
      <c r="E116" s="18"/>
    </row>
    <row r="117" spans="3:5" x14ac:dyDescent="0.2">
      <c r="C117" s="15"/>
      <c r="D117" s="18"/>
      <c r="E117" s="18"/>
    </row>
    <row r="118" spans="3:5" x14ac:dyDescent="0.2">
      <c r="C118" s="15"/>
      <c r="D118" s="18"/>
      <c r="E118" s="18"/>
    </row>
    <row r="119" spans="3:5" x14ac:dyDescent="0.2">
      <c r="C119" s="15"/>
      <c r="D119" s="18"/>
      <c r="E119" s="18"/>
    </row>
    <row r="120" spans="3:5" x14ac:dyDescent="0.2">
      <c r="C120" s="15"/>
      <c r="D120" s="18"/>
      <c r="E120" s="18"/>
    </row>
    <row r="121" spans="3:5" x14ac:dyDescent="0.2">
      <c r="C121" s="15"/>
      <c r="D121" s="18"/>
      <c r="E121" s="18"/>
    </row>
    <row r="122" spans="3:5" x14ac:dyDescent="0.2">
      <c r="C122" s="15"/>
      <c r="D122" s="18"/>
      <c r="E122" s="18"/>
    </row>
    <row r="123" spans="3:5" x14ac:dyDescent="0.2">
      <c r="C123" s="15"/>
      <c r="D123" s="18"/>
      <c r="E123" s="18"/>
    </row>
    <row r="124" spans="3:5" x14ac:dyDescent="0.2">
      <c r="C124" s="15"/>
      <c r="D124" s="18"/>
      <c r="E124" s="18"/>
    </row>
    <row r="125" spans="3:5" x14ac:dyDescent="0.2">
      <c r="C125" s="15"/>
      <c r="D125" s="18"/>
      <c r="E125" s="18"/>
    </row>
    <row r="126" spans="3:5" x14ac:dyDescent="0.2">
      <c r="C126" s="15"/>
      <c r="D126" s="18"/>
      <c r="E126" s="18"/>
    </row>
    <row r="127" spans="3:5" x14ac:dyDescent="0.2">
      <c r="C127" s="15"/>
      <c r="D127" s="18"/>
      <c r="E127" s="18"/>
    </row>
    <row r="128" spans="3:5" x14ac:dyDescent="0.2">
      <c r="C128" s="15"/>
      <c r="D128" s="18"/>
      <c r="E128" s="18"/>
    </row>
    <row r="129" spans="3:5" x14ac:dyDescent="0.2">
      <c r="C129" s="15"/>
      <c r="D129" s="18"/>
      <c r="E129" s="18"/>
    </row>
    <row r="130" spans="3:5" x14ac:dyDescent="0.2">
      <c r="C130" s="15"/>
      <c r="D130" s="18"/>
      <c r="E130" s="18"/>
    </row>
    <row r="131" spans="3:5" x14ac:dyDescent="0.2">
      <c r="C131" s="15"/>
      <c r="D131" s="18"/>
      <c r="E131" s="18"/>
    </row>
    <row r="132" spans="3:5" x14ac:dyDescent="0.2">
      <c r="C132" s="15"/>
      <c r="D132" s="18"/>
      <c r="E132" s="18"/>
    </row>
    <row r="133" spans="3:5" x14ac:dyDescent="0.2">
      <c r="C133" s="15"/>
      <c r="D133" s="18"/>
      <c r="E133" s="18"/>
    </row>
    <row r="134" spans="3:5" x14ac:dyDescent="0.2">
      <c r="C134" s="15"/>
      <c r="D134" s="18"/>
      <c r="E134" s="18"/>
    </row>
    <row r="135" spans="3:5" x14ac:dyDescent="0.2">
      <c r="C135" s="15"/>
      <c r="D135" s="18"/>
      <c r="E135" s="18"/>
    </row>
    <row r="136" spans="3:5" x14ac:dyDescent="0.2">
      <c r="C136" s="15"/>
      <c r="D136" s="18"/>
      <c r="E136" s="18"/>
    </row>
    <row r="137" spans="3:5" x14ac:dyDescent="0.2">
      <c r="C137" s="15"/>
      <c r="D137" s="18"/>
      <c r="E137" s="18"/>
    </row>
    <row r="138" spans="3:5" x14ac:dyDescent="0.2">
      <c r="C138" s="15"/>
      <c r="D138" s="18"/>
      <c r="E138" s="18"/>
    </row>
    <row r="139" spans="3:5" x14ac:dyDescent="0.2">
      <c r="C139" s="15"/>
      <c r="D139" s="18"/>
      <c r="E139" s="18"/>
    </row>
    <row r="140" spans="3:5" x14ac:dyDescent="0.2">
      <c r="C140" s="15"/>
      <c r="D140" s="18"/>
      <c r="E140" s="18"/>
    </row>
    <row r="141" spans="3:5" x14ac:dyDescent="0.2">
      <c r="C141" s="15"/>
      <c r="D141" s="18"/>
      <c r="E141" s="18"/>
    </row>
    <row r="142" spans="3:5" x14ac:dyDescent="0.2">
      <c r="C142" s="15"/>
      <c r="D142" s="18"/>
      <c r="E142" s="18"/>
    </row>
    <row r="143" spans="3:5" x14ac:dyDescent="0.2">
      <c r="C143" s="15"/>
      <c r="D143" s="18"/>
      <c r="E143" s="18"/>
    </row>
    <row r="144" spans="3:5" x14ac:dyDescent="0.2">
      <c r="C144" s="15"/>
      <c r="D144" s="18"/>
      <c r="E144" s="18"/>
    </row>
    <row r="145" spans="3:5" x14ac:dyDescent="0.2">
      <c r="C145" s="15"/>
      <c r="D145" s="18"/>
      <c r="E145" s="18"/>
    </row>
    <row r="146" spans="3:5" x14ac:dyDescent="0.2">
      <c r="C146" s="15"/>
      <c r="D146" s="18"/>
      <c r="E146" s="18"/>
    </row>
    <row r="147" spans="3:5" x14ac:dyDescent="0.2">
      <c r="C147" s="15"/>
      <c r="D147" s="18"/>
      <c r="E147" s="18"/>
    </row>
    <row r="148" spans="3:5" x14ac:dyDescent="0.2">
      <c r="C148" s="15"/>
      <c r="D148" s="18"/>
      <c r="E148" s="18"/>
    </row>
    <row r="149" spans="3:5" x14ac:dyDescent="0.2">
      <c r="C149" s="15"/>
      <c r="D149" s="18"/>
      <c r="E149" s="18"/>
    </row>
    <row r="150" spans="3:5" x14ac:dyDescent="0.2">
      <c r="C150" s="15"/>
      <c r="D150" s="18"/>
      <c r="E150" s="18"/>
    </row>
    <row r="151" spans="3:5" x14ac:dyDescent="0.2">
      <c r="C151" s="15"/>
      <c r="D151" s="18"/>
      <c r="E151" s="18"/>
    </row>
    <row r="152" spans="3:5" x14ac:dyDescent="0.2">
      <c r="C152" s="15"/>
      <c r="D152" s="18"/>
      <c r="E152" s="18"/>
    </row>
    <row r="153" spans="3:5" x14ac:dyDescent="0.2">
      <c r="C153" s="15"/>
      <c r="D153" s="18"/>
      <c r="E153" s="18"/>
    </row>
    <row r="154" spans="3:5" x14ac:dyDescent="0.2">
      <c r="C154" s="15"/>
      <c r="D154" s="18"/>
      <c r="E154" s="18"/>
    </row>
    <row r="155" spans="3:5" x14ac:dyDescent="0.2">
      <c r="C155" s="15"/>
      <c r="D155" s="18"/>
      <c r="E155" s="18"/>
    </row>
    <row r="156" spans="3:5" x14ac:dyDescent="0.2">
      <c r="C156" s="15"/>
      <c r="D156" s="18"/>
      <c r="E156" s="18"/>
    </row>
    <row r="157" spans="3:5" x14ac:dyDescent="0.2">
      <c r="C157" s="15"/>
      <c r="D157" s="18"/>
      <c r="E157" s="18"/>
    </row>
    <row r="158" spans="3:5" x14ac:dyDescent="0.2">
      <c r="C158" s="15"/>
      <c r="D158" s="18"/>
      <c r="E158" s="18"/>
    </row>
    <row r="159" spans="3:5" x14ac:dyDescent="0.2">
      <c r="C159" s="15"/>
      <c r="D159" s="18"/>
      <c r="E159" s="18"/>
    </row>
    <row r="160" spans="3:5" x14ac:dyDescent="0.2">
      <c r="C160" s="15"/>
      <c r="D160" s="18"/>
      <c r="E160" s="18"/>
    </row>
    <row r="161" spans="3:5" x14ac:dyDescent="0.2">
      <c r="C161" s="15"/>
      <c r="D161" s="18"/>
      <c r="E161" s="18"/>
    </row>
    <row r="162" spans="3:5" x14ac:dyDescent="0.2">
      <c r="C162" s="15"/>
      <c r="D162" s="18"/>
      <c r="E162" s="18"/>
    </row>
    <row r="163" spans="3:5" x14ac:dyDescent="0.2">
      <c r="C163" s="15"/>
      <c r="D163" s="18"/>
      <c r="E163" s="18"/>
    </row>
    <row r="164" spans="3:5" x14ac:dyDescent="0.2">
      <c r="C164" s="15"/>
      <c r="D164" s="18"/>
      <c r="E164" s="18"/>
    </row>
    <row r="165" spans="3:5" x14ac:dyDescent="0.2">
      <c r="C165" s="15"/>
      <c r="D165" s="18"/>
      <c r="E165" s="18"/>
    </row>
    <row r="166" spans="3:5" x14ac:dyDescent="0.2">
      <c r="C166" s="15"/>
      <c r="D166" s="18"/>
      <c r="E166" s="18"/>
    </row>
    <row r="167" spans="3:5" x14ac:dyDescent="0.2">
      <c r="C167" s="15"/>
      <c r="D167" s="18"/>
      <c r="E167" s="18"/>
    </row>
    <row r="168" spans="3:5" x14ac:dyDescent="0.2">
      <c r="C168" s="15"/>
      <c r="D168" s="18"/>
      <c r="E168" s="18"/>
    </row>
  </sheetData>
  <mergeCells count="13">
    <mergeCell ref="A56:B56"/>
    <mergeCell ref="A4:B7"/>
    <mergeCell ref="F6:G6"/>
    <mergeCell ref="A57:C57"/>
    <mergeCell ref="F5:I5"/>
    <mergeCell ref="H6:I6"/>
    <mergeCell ref="A9:B9"/>
    <mergeCell ref="A1:I1"/>
    <mergeCell ref="A2:I2"/>
    <mergeCell ref="C4:I4"/>
    <mergeCell ref="C5:C7"/>
    <mergeCell ref="D5:D7"/>
    <mergeCell ref="E5:E7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1" manualBreakCount="1">
    <brk id="42" max="16383" man="1"/>
  </rowBreaks>
  <ignoredErrors>
    <ignoredError sqref="D57:F57 C48:D48 E48 C14:E14 D43:E43 C62:F75 C61:E61 C20:E20 C27:E27 C58:F60 C34:E34" formula="1"/>
    <ignoredError sqref="F48:G48 H48:I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36</vt:lpstr>
      <vt:lpstr>'36'!Área_de_impresión</vt:lpstr>
      <vt:lpstr>'36'!Títulos_a_imprimir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2025-05-27T16:45:00Z</cp:lastPrinted>
  <dcterms:created xsi:type="dcterms:W3CDTF">2004-11-22T16:16:27Z</dcterms:created>
  <dcterms:modified xsi:type="dcterms:W3CDTF">2025-06-20T13:41:03Z</dcterms:modified>
</cp:coreProperties>
</file>