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"/>
    </mc:Choice>
  </mc:AlternateContent>
  <bookViews>
    <workbookView xWindow="0" yWindow="0" windowWidth="21600" windowHeight="10425"/>
  </bookViews>
  <sheets>
    <sheet name="451-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0" i="1"/>
  <c r="H14" i="1" l="1"/>
  <c r="H15" i="1"/>
  <c r="H16" i="1"/>
  <c r="H17" i="1"/>
  <c r="H18" i="1"/>
  <c r="H13" i="1"/>
  <c r="G31" i="1" l="1"/>
  <c r="F31" i="1"/>
  <c r="E31" i="1"/>
  <c r="D31" i="1"/>
  <c r="G19" i="1"/>
  <c r="F19" i="1"/>
  <c r="E19" i="1"/>
  <c r="D19" i="1"/>
  <c r="G18" i="1"/>
  <c r="F18" i="1"/>
  <c r="E18" i="1"/>
  <c r="D18" i="1"/>
  <c r="G17" i="1"/>
  <c r="F17" i="1"/>
  <c r="E17" i="1"/>
  <c r="D17" i="1"/>
  <c r="G15" i="1"/>
  <c r="F15" i="1"/>
  <c r="E15" i="1"/>
  <c r="D15" i="1"/>
  <c r="G14" i="1"/>
  <c r="F14" i="1"/>
  <c r="E14" i="1"/>
  <c r="D14" i="1"/>
  <c r="G13" i="1"/>
  <c r="F13" i="1"/>
  <c r="E13" i="1"/>
  <c r="D13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H8" i="1"/>
  <c r="H9" i="1"/>
  <c r="F7" i="1" l="1"/>
  <c r="G7" i="1"/>
  <c r="H7" i="1"/>
  <c r="D7" i="1"/>
  <c r="E7" i="1"/>
  <c r="H31" i="1" l="1"/>
  <c r="H1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5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6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7" odcFile="C:\Users\libatista\Documents\Mis archivos de origen de datos\PAIRCA-PAN01_SQL2008 SOCIALES22 VVICTIMAS.odc" keepAlive="1" name="PAIRCA-PAN01_SQL2008 SOCIALES22 VVICTIMAS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VICTIMAS&quot;" commandType="3"/>
  </connection>
  <connection id="8" odcFile="C:\Users\libatista\Documents\Mis archivos de origen de datos\PAIRCA-PAN01_SQL2008 SOCIALES23 VVICTIMAS.odc" keepAlive="1" name="PAIRCA-PAN01_SQL2008 SOCIALES23 VVICTIMAS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VICTIMAS&quot;" commandType="3"/>
  </connection>
  <connection id="9" odcFile="C:\Users\libatista\Documents\Mis archivos de origen de datos\PAIRCA-PAN01_SQL2008 SOCIALES24 VVICTIMAS.odc" keepAlive="1" name="PAIRCA-PAN01_SQL2008 SOCIALES24 VVICTIMAS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VICTIMAS&quot;" commandType="3"/>
  </connection>
  <connection id="10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<sst xmlns="http://schemas.openxmlformats.org/spreadsheetml/2006/main" count="64" uniqueCount="25">
  <si>
    <t>TOTAL</t>
  </si>
  <si>
    <t>Muertos</t>
  </si>
  <si>
    <t>Colisión</t>
  </si>
  <si>
    <t>Atropello</t>
  </si>
  <si>
    <t>Colisión y atropello</t>
  </si>
  <si>
    <t>Heridos</t>
  </si>
  <si>
    <t>-</t>
  </si>
  <si>
    <t>Fuente: Departamento de Operaciones del Tránsito de la Policía Nacional.</t>
  </si>
  <si>
    <t>Accidentes de tránsito</t>
  </si>
  <si>
    <t>Colisión con objeto fijo</t>
  </si>
  <si>
    <t>Colisión y vuelco</t>
  </si>
  <si>
    <t xml:space="preserve">Caída de persona o cosa del  </t>
  </si>
  <si>
    <t>Clase y víctima</t>
  </si>
  <si>
    <t xml:space="preserve">   </t>
  </si>
  <si>
    <t>vehículo en marcha</t>
  </si>
  <si>
    <t>Cuadro 14. ACCIDENTES DE TRÁNSITO EN LA REPÚBLICA, SEGÚN</t>
  </si>
  <si>
    <t>Atropello y colisión</t>
  </si>
  <si>
    <t>Atropello y vuelco</t>
  </si>
  <si>
    <t xml:space="preserve"> CLASE Y VÍCTIMA: AÑOS 2020-24</t>
  </si>
  <si>
    <t>Atropello y fuga (1)</t>
  </si>
  <si>
    <t>…</t>
  </si>
  <si>
    <t>… Información no disponible.</t>
  </si>
  <si>
    <t>-    Cantidad nula o cero.</t>
  </si>
  <si>
    <t>(1) Incluye atropello y fuga con base en los casos registrados por denuncias.</t>
  </si>
  <si>
    <t xml:space="preserve">Vuelco (caída en cuneta)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</si>
</sst>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164" fontId="3" fillId="0" borderId="2" xfId="0" applyNumberFormat="1" applyFont="1" applyFill="1" applyBorder="1"/>
    <xf numFmtId="164" fontId="1" fillId="0" borderId="2" xfId="0" applyNumberFormat="1" applyFont="1" applyFill="1" applyBorder="1"/>
    <xf numFmtId="164" fontId="0" fillId="0" borderId="2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0" fontId="4" fillId="0" borderId="2" xfId="0" applyFont="1" applyBorder="1" applyAlignment="1">
      <alignment horizontal="right"/>
    </xf>
    <xf numFmtId="1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C34" sqref="C34"/>
    </sheetView>
  </sheetViews>
  <sheetFormatPr baseColWidth="10" defaultRowHeight="18" customHeight="1" x14ac:dyDescent="0.2"/>
  <cols>
    <col min="1" max="1" width="2.7109375" style="1" customWidth="1"/>
    <col min="2" max="2" width="2.28515625" style="1" customWidth="1"/>
    <col min="3" max="3" width="26.28515625" style="1" customWidth="1"/>
    <col min="4" max="7" width="13.7109375" style="5" customWidth="1"/>
    <col min="8" max="8" width="13.7109375" style="1" customWidth="1"/>
    <col min="9" max="9" width="11.42578125" style="2"/>
    <col min="10" max="195" width="11.42578125" style="1"/>
    <col min="196" max="196" width="31.7109375" style="1" customWidth="1"/>
    <col min="197" max="202" width="9.7109375" style="1" customWidth="1"/>
    <col min="203" max="451" width="11.42578125" style="1"/>
    <col min="452" max="452" width="31.7109375" style="1" customWidth="1"/>
    <col min="453" max="458" width="9.7109375" style="1" customWidth="1"/>
    <col min="459" max="707" width="11.42578125" style="1"/>
    <col min="708" max="708" width="31.7109375" style="1" customWidth="1"/>
    <col min="709" max="714" width="9.7109375" style="1" customWidth="1"/>
    <col min="715" max="963" width="11.42578125" style="1"/>
    <col min="964" max="964" width="31.7109375" style="1" customWidth="1"/>
    <col min="965" max="970" width="9.7109375" style="1" customWidth="1"/>
    <col min="971" max="1219" width="11.42578125" style="1"/>
    <col min="1220" max="1220" width="31.7109375" style="1" customWidth="1"/>
    <col min="1221" max="1226" width="9.7109375" style="1" customWidth="1"/>
    <col min="1227" max="1475" width="11.42578125" style="1"/>
    <col min="1476" max="1476" width="31.7109375" style="1" customWidth="1"/>
    <col min="1477" max="1482" width="9.7109375" style="1" customWidth="1"/>
    <col min="1483" max="1731" width="11.42578125" style="1"/>
    <col min="1732" max="1732" width="31.7109375" style="1" customWidth="1"/>
    <col min="1733" max="1738" width="9.7109375" style="1" customWidth="1"/>
    <col min="1739" max="1987" width="11.42578125" style="1"/>
    <col min="1988" max="1988" width="31.7109375" style="1" customWidth="1"/>
    <col min="1989" max="1994" width="9.7109375" style="1" customWidth="1"/>
    <col min="1995" max="2243" width="11.42578125" style="1"/>
    <col min="2244" max="2244" width="31.7109375" style="1" customWidth="1"/>
    <col min="2245" max="2250" width="9.7109375" style="1" customWidth="1"/>
    <col min="2251" max="2499" width="11.42578125" style="1"/>
    <col min="2500" max="2500" width="31.7109375" style="1" customWidth="1"/>
    <col min="2501" max="2506" width="9.7109375" style="1" customWidth="1"/>
    <col min="2507" max="2755" width="11.42578125" style="1"/>
    <col min="2756" max="2756" width="31.7109375" style="1" customWidth="1"/>
    <col min="2757" max="2762" width="9.7109375" style="1" customWidth="1"/>
    <col min="2763" max="3011" width="11.42578125" style="1"/>
    <col min="3012" max="3012" width="31.7109375" style="1" customWidth="1"/>
    <col min="3013" max="3018" width="9.7109375" style="1" customWidth="1"/>
    <col min="3019" max="3267" width="11.42578125" style="1"/>
    <col min="3268" max="3268" width="31.7109375" style="1" customWidth="1"/>
    <col min="3269" max="3274" width="9.7109375" style="1" customWidth="1"/>
    <col min="3275" max="3523" width="11.42578125" style="1"/>
    <col min="3524" max="3524" width="31.7109375" style="1" customWidth="1"/>
    <col min="3525" max="3530" width="9.7109375" style="1" customWidth="1"/>
    <col min="3531" max="3779" width="11.42578125" style="1"/>
    <col min="3780" max="3780" width="31.7109375" style="1" customWidth="1"/>
    <col min="3781" max="3786" width="9.7109375" style="1" customWidth="1"/>
    <col min="3787" max="4035" width="11.42578125" style="1"/>
    <col min="4036" max="4036" width="31.7109375" style="1" customWidth="1"/>
    <col min="4037" max="4042" width="9.7109375" style="1" customWidth="1"/>
    <col min="4043" max="4291" width="11.42578125" style="1"/>
    <col min="4292" max="4292" width="31.7109375" style="1" customWidth="1"/>
    <col min="4293" max="4298" width="9.7109375" style="1" customWidth="1"/>
    <col min="4299" max="4547" width="11.42578125" style="1"/>
    <col min="4548" max="4548" width="31.7109375" style="1" customWidth="1"/>
    <col min="4549" max="4554" width="9.7109375" style="1" customWidth="1"/>
    <col min="4555" max="4803" width="11.42578125" style="1"/>
    <col min="4804" max="4804" width="31.7109375" style="1" customWidth="1"/>
    <col min="4805" max="4810" width="9.7109375" style="1" customWidth="1"/>
    <col min="4811" max="5059" width="11.42578125" style="1"/>
    <col min="5060" max="5060" width="31.7109375" style="1" customWidth="1"/>
    <col min="5061" max="5066" width="9.7109375" style="1" customWidth="1"/>
    <col min="5067" max="5315" width="11.42578125" style="1"/>
    <col min="5316" max="5316" width="31.7109375" style="1" customWidth="1"/>
    <col min="5317" max="5322" width="9.7109375" style="1" customWidth="1"/>
    <col min="5323" max="5571" width="11.42578125" style="1"/>
    <col min="5572" max="5572" width="31.7109375" style="1" customWidth="1"/>
    <col min="5573" max="5578" width="9.7109375" style="1" customWidth="1"/>
    <col min="5579" max="5827" width="11.42578125" style="1"/>
    <col min="5828" max="5828" width="31.7109375" style="1" customWidth="1"/>
    <col min="5829" max="5834" width="9.7109375" style="1" customWidth="1"/>
    <col min="5835" max="6083" width="11.42578125" style="1"/>
    <col min="6084" max="6084" width="31.7109375" style="1" customWidth="1"/>
    <col min="6085" max="6090" width="9.7109375" style="1" customWidth="1"/>
    <col min="6091" max="6339" width="11.42578125" style="1"/>
    <col min="6340" max="6340" width="31.7109375" style="1" customWidth="1"/>
    <col min="6341" max="6346" width="9.7109375" style="1" customWidth="1"/>
    <col min="6347" max="6595" width="11.42578125" style="1"/>
    <col min="6596" max="6596" width="31.7109375" style="1" customWidth="1"/>
    <col min="6597" max="6602" width="9.7109375" style="1" customWidth="1"/>
    <col min="6603" max="6851" width="11.42578125" style="1"/>
    <col min="6852" max="6852" width="31.7109375" style="1" customWidth="1"/>
    <col min="6853" max="6858" width="9.7109375" style="1" customWidth="1"/>
    <col min="6859" max="7107" width="11.42578125" style="1"/>
    <col min="7108" max="7108" width="31.7109375" style="1" customWidth="1"/>
    <col min="7109" max="7114" width="9.7109375" style="1" customWidth="1"/>
    <col min="7115" max="7363" width="11.42578125" style="1"/>
    <col min="7364" max="7364" width="31.7109375" style="1" customWidth="1"/>
    <col min="7365" max="7370" width="9.7109375" style="1" customWidth="1"/>
    <col min="7371" max="7619" width="11.42578125" style="1"/>
    <col min="7620" max="7620" width="31.7109375" style="1" customWidth="1"/>
    <col min="7621" max="7626" width="9.7109375" style="1" customWidth="1"/>
    <col min="7627" max="7875" width="11.42578125" style="1"/>
    <col min="7876" max="7876" width="31.7109375" style="1" customWidth="1"/>
    <col min="7877" max="7882" width="9.7109375" style="1" customWidth="1"/>
    <col min="7883" max="8131" width="11.42578125" style="1"/>
    <col min="8132" max="8132" width="31.7109375" style="1" customWidth="1"/>
    <col min="8133" max="8138" width="9.7109375" style="1" customWidth="1"/>
    <col min="8139" max="8387" width="11.42578125" style="1"/>
    <col min="8388" max="8388" width="31.7109375" style="1" customWidth="1"/>
    <col min="8389" max="8394" width="9.7109375" style="1" customWidth="1"/>
    <col min="8395" max="8643" width="11.42578125" style="1"/>
    <col min="8644" max="8644" width="31.7109375" style="1" customWidth="1"/>
    <col min="8645" max="8650" width="9.7109375" style="1" customWidth="1"/>
    <col min="8651" max="8899" width="11.42578125" style="1"/>
    <col min="8900" max="8900" width="31.7109375" style="1" customWidth="1"/>
    <col min="8901" max="8906" width="9.7109375" style="1" customWidth="1"/>
    <col min="8907" max="9155" width="11.42578125" style="1"/>
    <col min="9156" max="9156" width="31.7109375" style="1" customWidth="1"/>
    <col min="9157" max="9162" width="9.7109375" style="1" customWidth="1"/>
    <col min="9163" max="9411" width="11.42578125" style="1"/>
    <col min="9412" max="9412" width="31.7109375" style="1" customWidth="1"/>
    <col min="9413" max="9418" width="9.7109375" style="1" customWidth="1"/>
    <col min="9419" max="9667" width="11.42578125" style="1"/>
    <col min="9668" max="9668" width="31.7109375" style="1" customWidth="1"/>
    <col min="9669" max="9674" width="9.7109375" style="1" customWidth="1"/>
    <col min="9675" max="9923" width="11.42578125" style="1"/>
    <col min="9924" max="9924" width="31.7109375" style="1" customWidth="1"/>
    <col min="9925" max="9930" width="9.7109375" style="1" customWidth="1"/>
    <col min="9931" max="10179" width="11.42578125" style="1"/>
    <col min="10180" max="10180" width="31.7109375" style="1" customWidth="1"/>
    <col min="10181" max="10186" width="9.7109375" style="1" customWidth="1"/>
    <col min="10187" max="10435" width="11.42578125" style="1"/>
    <col min="10436" max="10436" width="31.7109375" style="1" customWidth="1"/>
    <col min="10437" max="10442" width="9.7109375" style="1" customWidth="1"/>
    <col min="10443" max="10691" width="11.42578125" style="1"/>
    <col min="10692" max="10692" width="31.7109375" style="1" customWidth="1"/>
    <col min="10693" max="10698" width="9.7109375" style="1" customWidth="1"/>
    <col min="10699" max="10947" width="11.42578125" style="1"/>
    <col min="10948" max="10948" width="31.7109375" style="1" customWidth="1"/>
    <col min="10949" max="10954" width="9.7109375" style="1" customWidth="1"/>
    <col min="10955" max="11203" width="11.42578125" style="1"/>
    <col min="11204" max="11204" width="31.7109375" style="1" customWidth="1"/>
    <col min="11205" max="11210" width="9.7109375" style="1" customWidth="1"/>
    <col min="11211" max="11459" width="11.42578125" style="1"/>
    <col min="11460" max="11460" width="31.7109375" style="1" customWidth="1"/>
    <col min="11461" max="11466" width="9.7109375" style="1" customWidth="1"/>
    <col min="11467" max="11715" width="11.42578125" style="1"/>
    <col min="11716" max="11716" width="31.7109375" style="1" customWidth="1"/>
    <col min="11717" max="11722" width="9.7109375" style="1" customWidth="1"/>
    <col min="11723" max="11971" width="11.42578125" style="1"/>
    <col min="11972" max="11972" width="31.7109375" style="1" customWidth="1"/>
    <col min="11973" max="11978" width="9.7109375" style="1" customWidth="1"/>
    <col min="11979" max="12227" width="11.42578125" style="1"/>
    <col min="12228" max="12228" width="31.7109375" style="1" customWidth="1"/>
    <col min="12229" max="12234" width="9.7109375" style="1" customWidth="1"/>
    <col min="12235" max="12483" width="11.42578125" style="1"/>
    <col min="12484" max="12484" width="31.7109375" style="1" customWidth="1"/>
    <col min="12485" max="12490" width="9.7109375" style="1" customWidth="1"/>
    <col min="12491" max="12739" width="11.42578125" style="1"/>
    <col min="12740" max="12740" width="31.7109375" style="1" customWidth="1"/>
    <col min="12741" max="12746" width="9.7109375" style="1" customWidth="1"/>
    <col min="12747" max="12995" width="11.42578125" style="1"/>
    <col min="12996" max="12996" width="31.7109375" style="1" customWidth="1"/>
    <col min="12997" max="13002" width="9.7109375" style="1" customWidth="1"/>
    <col min="13003" max="13251" width="11.42578125" style="1"/>
    <col min="13252" max="13252" width="31.7109375" style="1" customWidth="1"/>
    <col min="13253" max="13258" width="9.7109375" style="1" customWidth="1"/>
    <col min="13259" max="13507" width="11.42578125" style="1"/>
    <col min="13508" max="13508" width="31.7109375" style="1" customWidth="1"/>
    <col min="13509" max="13514" width="9.7109375" style="1" customWidth="1"/>
    <col min="13515" max="13763" width="11.42578125" style="1"/>
    <col min="13764" max="13764" width="31.7109375" style="1" customWidth="1"/>
    <col min="13765" max="13770" width="9.7109375" style="1" customWidth="1"/>
    <col min="13771" max="14019" width="11.42578125" style="1"/>
    <col min="14020" max="14020" width="31.7109375" style="1" customWidth="1"/>
    <col min="14021" max="14026" width="9.7109375" style="1" customWidth="1"/>
    <col min="14027" max="14275" width="11.42578125" style="1"/>
    <col min="14276" max="14276" width="31.7109375" style="1" customWidth="1"/>
    <col min="14277" max="14282" width="9.7109375" style="1" customWidth="1"/>
    <col min="14283" max="14531" width="11.42578125" style="1"/>
    <col min="14532" max="14532" width="31.7109375" style="1" customWidth="1"/>
    <col min="14533" max="14538" width="9.7109375" style="1" customWidth="1"/>
    <col min="14539" max="14787" width="11.42578125" style="1"/>
    <col min="14788" max="14788" width="31.7109375" style="1" customWidth="1"/>
    <col min="14789" max="14794" width="9.7109375" style="1" customWidth="1"/>
    <col min="14795" max="15043" width="11.42578125" style="1"/>
    <col min="15044" max="15044" width="31.7109375" style="1" customWidth="1"/>
    <col min="15045" max="15050" width="9.7109375" style="1" customWidth="1"/>
    <col min="15051" max="15299" width="11.42578125" style="1"/>
    <col min="15300" max="15300" width="31.7109375" style="1" customWidth="1"/>
    <col min="15301" max="15306" width="9.7109375" style="1" customWidth="1"/>
    <col min="15307" max="15555" width="11.42578125" style="1"/>
    <col min="15556" max="15556" width="31.7109375" style="1" customWidth="1"/>
    <col min="15557" max="15562" width="9.7109375" style="1" customWidth="1"/>
    <col min="15563" max="15811" width="11.42578125" style="1"/>
    <col min="15812" max="15812" width="31.7109375" style="1" customWidth="1"/>
    <col min="15813" max="15818" width="9.7109375" style="1" customWidth="1"/>
    <col min="15819" max="16067" width="11.42578125" style="1"/>
    <col min="16068" max="16068" width="31.7109375" style="1" customWidth="1"/>
    <col min="16069" max="16074" width="9.7109375" style="1" customWidth="1"/>
    <col min="16075" max="16384" width="11.42578125" style="1"/>
  </cols>
  <sheetData>
    <row r="1" spans="1:8" ht="17.100000000000001" customHeight="1" x14ac:dyDescent="0.2">
      <c r="A1" s="24" t="s">
        <v>15</v>
      </c>
      <c r="B1" s="24"/>
      <c r="C1" s="24"/>
      <c r="D1" s="24"/>
      <c r="E1" s="24"/>
      <c r="F1" s="24"/>
      <c r="G1" s="24"/>
      <c r="H1" s="24"/>
    </row>
    <row r="2" spans="1:8" ht="17.100000000000001" customHeight="1" x14ac:dyDescent="0.2">
      <c r="A2" s="24" t="s">
        <v>18</v>
      </c>
      <c r="B2" s="24"/>
      <c r="C2" s="24"/>
      <c r="D2" s="24"/>
      <c r="E2" s="24"/>
      <c r="F2" s="24"/>
      <c r="G2" s="24"/>
      <c r="H2" s="24"/>
    </row>
    <row r="3" spans="1:8" ht="9.75" customHeight="1" x14ac:dyDescent="0.2"/>
    <row r="4" spans="1:8" ht="21.95" customHeight="1" x14ac:dyDescent="0.2">
      <c r="A4" s="28" t="s">
        <v>12</v>
      </c>
      <c r="B4" s="28"/>
      <c r="C4" s="29"/>
      <c r="D4" s="26" t="s">
        <v>8</v>
      </c>
      <c r="E4" s="27"/>
      <c r="F4" s="27"/>
      <c r="G4" s="27"/>
      <c r="H4" s="27"/>
    </row>
    <row r="5" spans="1:8" ht="21.95" customHeight="1" x14ac:dyDescent="0.2">
      <c r="A5" s="30"/>
      <c r="B5" s="30"/>
      <c r="C5" s="31"/>
      <c r="D5" s="21">
        <v>2020</v>
      </c>
      <c r="E5" s="21">
        <v>2021</v>
      </c>
      <c r="F5" s="21">
        <v>2022</v>
      </c>
      <c r="G5" s="21">
        <v>2023</v>
      </c>
      <c r="H5" s="21">
        <v>2024</v>
      </c>
    </row>
    <row r="6" spans="1:8" ht="9" customHeight="1" x14ac:dyDescent="0.2">
      <c r="C6" s="7"/>
      <c r="D6" s="9"/>
      <c r="E6" s="9"/>
      <c r="F6" s="9"/>
      <c r="G6" s="9"/>
      <c r="H6" s="8"/>
    </row>
    <row r="7" spans="1:8" ht="18" customHeight="1" x14ac:dyDescent="0.2">
      <c r="A7" s="24" t="s">
        <v>0</v>
      </c>
      <c r="B7" s="24"/>
      <c r="C7" s="25"/>
      <c r="D7" s="12">
        <f>SUM(D8:D18)</f>
        <v>8593</v>
      </c>
      <c r="E7" s="12">
        <f t="shared" ref="E7" si="0">SUM(E8:E18)</f>
        <v>12490</v>
      </c>
      <c r="F7" s="12">
        <f t="shared" ref="F7" si="1">SUM(F8:F18)</f>
        <v>13917</v>
      </c>
      <c r="G7" s="12">
        <f t="shared" ref="G7" si="2">SUM(G8:G18)</f>
        <v>14608</v>
      </c>
      <c r="H7" s="13">
        <f>SUM(H8:H18)</f>
        <v>16181</v>
      </c>
    </row>
    <row r="8" spans="1:8" ht="16.899999999999999" customHeight="1" x14ac:dyDescent="0.2">
      <c r="B8" s="1" t="s">
        <v>2</v>
      </c>
      <c r="D8" s="14">
        <f>SUM(D20,D32)</f>
        <v>5812</v>
      </c>
      <c r="E8" s="14">
        <f t="shared" ref="E8:G8" si="3">SUM(E20,E32)</f>
        <v>8599</v>
      </c>
      <c r="F8" s="14">
        <f t="shared" si="3"/>
        <v>9496</v>
      </c>
      <c r="G8" s="14">
        <f t="shared" si="3"/>
        <v>9818</v>
      </c>
      <c r="H8" s="19">
        <f t="shared" ref="H8" si="4">SUM(H20,H32)</f>
        <v>11072</v>
      </c>
    </row>
    <row r="9" spans="1:8" ht="16.899999999999999" customHeight="1" x14ac:dyDescent="0.2">
      <c r="B9" s="1" t="s">
        <v>9</v>
      </c>
      <c r="D9" s="14">
        <f>SUM(D21,D33)</f>
        <v>1055</v>
      </c>
      <c r="E9" s="14">
        <f t="shared" ref="E9:G9" si="5">SUM(E21,E33)</f>
        <v>1423</v>
      </c>
      <c r="F9" s="14">
        <f t="shared" si="5"/>
        <v>1642</v>
      </c>
      <c r="G9" s="14">
        <f t="shared" si="5"/>
        <v>1762</v>
      </c>
      <c r="H9" s="19">
        <f t="shared" ref="H9" si="6">SUM(H21,H33)</f>
        <v>1709</v>
      </c>
    </row>
    <row r="10" spans="1:8" ht="16.899999999999999" customHeight="1" x14ac:dyDescent="0.2">
      <c r="B10" s="1" t="s">
        <v>24</v>
      </c>
      <c r="D10" s="14">
        <f t="shared" ref="D10:G10" si="7">SUM(D22,D34)</f>
        <v>755</v>
      </c>
      <c r="E10" s="14">
        <f t="shared" si="7"/>
        <v>1078</v>
      </c>
      <c r="F10" s="14">
        <f t="shared" si="7"/>
        <v>1084</v>
      </c>
      <c r="G10" s="14">
        <f t="shared" si="7"/>
        <v>1086</v>
      </c>
      <c r="H10" s="19">
        <f>SUM(H22,H34)</f>
        <v>1246</v>
      </c>
    </row>
    <row r="11" spans="1:8" ht="16.899999999999999" customHeight="1" x14ac:dyDescent="0.2">
      <c r="B11" s="1" t="s">
        <v>3</v>
      </c>
      <c r="D11" s="14">
        <f t="shared" ref="D11:G11" si="8">SUM(D23,D35)</f>
        <v>572</v>
      </c>
      <c r="E11" s="14">
        <f t="shared" si="8"/>
        <v>858</v>
      </c>
      <c r="F11" s="14">
        <f t="shared" si="8"/>
        <v>1116</v>
      </c>
      <c r="G11" s="14">
        <f t="shared" si="8"/>
        <v>1282</v>
      </c>
      <c r="H11" s="19">
        <f>SUM(H23,H35)</f>
        <v>1336</v>
      </c>
    </row>
    <row r="12" spans="1:8" ht="15" customHeight="1" x14ac:dyDescent="0.2">
      <c r="B12" s="1" t="s">
        <v>11</v>
      </c>
      <c r="D12" s="14"/>
      <c r="E12" s="14"/>
      <c r="F12" s="14"/>
      <c r="G12" s="14"/>
      <c r="H12" s="19"/>
    </row>
    <row r="13" spans="1:8" ht="12.75" customHeight="1" x14ac:dyDescent="0.2">
      <c r="B13" s="1" t="s">
        <v>13</v>
      </c>
      <c r="C13" s="1" t="s">
        <v>14</v>
      </c>
      <c r="D13" s="14">
        <f t="shared" ref="D13:G13" si="9">SUM(D25,D37)</f>
        <v>36</v>
      </c>
      <c r="E13" s="14">
        <f t="shared" si="9"/>
        <v>39</v>
      </c>
      <c r="F13" s="14">
        <f t="shared" si="9"/>
        <v>53</v>
      </c>
      <c r="G13" s="14">
        <f t="shared" si="9"/>
        <v>33</v>
      </c>
      <c r="H13" s="19">
        <f>SUM(H25,H37)</f>
        <v>81</v>
      </c>
    </row>
    <row r="14" spans="1:8" ht="16.899999999999999" customHeight="1" x14ac:dyDescent="0.2">
      <c r="B14" s="1" t="s">
        <v>10</v>
      </c>
      <c r="D14" s="14">
        <f t="shared" ref="D14:H14" si="10">SUM(D26,D38)</f>
        <v>274</v>
      </c>
      <c r="E14" s="14">
        <f t="shared" si="10"/>
        <v>409</v>
      </c>
      <c r="F14" s="14">
        <f t="shared" si="10"/>
        <v>382</v>
      </c>
      <c r="G14" s="14">
        <f t="shared" si="10"/>
        <v>476</v>
      </c>
      <c r="H14" s="19">
        <f t="shared" si="10"/>
        <v>533</v>
      </c>
    </row>
    <row r="15" spans="1:8" ht="16.899999999999999" customHeight="1" x14ac:dyDescent="0.2">
      <c r="B15" s="1" t="s">
        <v>4</v>
      </c>
      <c r="D15" s="14">
        <f t="shared" ref="D15:H15" si="11">SUM(D27,D39)</f>
        <v>52</v>
      </c>
      <c r="E15" s="14">
        <f t="shared" si="11"/>
        <v>52</v>
      </c>
      <c r="F15" s="14">
        <f t="shared" si="11"/>
        <v>112</v>
      </c>
      <c r="G15" s="14">
        <f t="shared" si="11"/>
        <v>106</v>
      </c>
      <c r="H15" s="19">
        <f t="shared" si="11"/>
        <v>114</v>
      </c>
    </row>
    <row r="16" spans="1:8" ht="16.899999999999999" customHeight="1" x14ac:dyDescent="0.2">
      <c r="B16" s="1" t="s">
        <v>19</v>
      </c>
      <c r="D16" s="20" t="s">
        <v>20</v>
      </c>
      <c r="E16" s="20" t="s">
        <v>20</v>
      </c>
      <c r="F16" s="20" t="s">
        <v>20</v>
      </c>
      <c r="G16" s="20" t="s">
        <v>20</v>
      </c>
      <c r="H16" s="19">
        <f t="shared" ref="H16:H18" si="12">SUM(H28,H40)</f>
        <v>29</v>
      </c>
    </row>
    <row r="17" spans="1:9" ht="16.899999999999999" customHeight="1" x14ac:dyDescent="0.2">
      <c r="B17" s="1" t="s">
        <v>16</v>
      </c>
      <c r="D17" s="14">
        <f t="shared" ref="D17:G17" si="13">SUM(D29,D41)</f>
        <v>13</v>
      </c>
      <c r="E17" s="14">
        <f t="shared" si="13"/>
        <v>18</v>
      </c>
      <c r="F17" s="14">
        <f t="shared" si="13"/>
        <v>31</v>
      </c>
      <c r="G17" s="14">
        <f t="shared" si="13"/>
        <v>25</v>
      </c>
      <c r="H17" s="19">
        <f t="shared" si="12"/>
        <v>32</v>
      </c>
    </row>
    <row r="18" spans="1:9" ht="16.899999999999999" customHeight="1" x14ac:dyDescent="0.2">
      <c r="B18" s="1" t="s">
        <v>17</v>
      </c>
      <c r="D18" s="14">
        <f t="shared" ref="D18:G18" si="14">SUM(D30,D42)</f>
        <v>24</v>
      </c>
      <c r="E18" s="14">
        <f t="shared" si="14"/>
        <v>14</v>
      </c>
      <c r="F18" s="14">
        <f t="shared" si="14"/>
        <v>1</v>
      </c>
      <c r="G18" s="14">
        <f t="shared" si="14"/>
        <v>20</v>
      </c>
      <c r="H18" s="19">
        <f t="shared" si="12"/>
        <v>29</v>
      </c>
    </row>
    <row r="19" spans="1:9" ht="18" customHeight="1" x14ac:dyDescent="0.2">
      <c r="A19" s="1" t="s">
        <v>5</v>
      </c>
      <c r="D19" s="12">
        <f t="shared" ref="D19" si="15">SUM(D20:D30)</f>
        <v>8412</v>
      </c>
      <c r="E19" s="12">
        <f t="shared" ref="E19" si="16">SUM(E20:E30)</f>
        <v>12230</v>
      </c>
      <c r="F19" s="12">
        <f t="shared" ref="F19" si="17">SUM(F20:F30)</f>
        <v>13608</v>
      </c>
      <c r="G19" s="12">
        <f t="shared" ref="G19" si="18">SUM(G20:G30)</f>
        <v>14246</v>
      </c>
      <c r="H19" s="13">
        <f t="shared" ref="H19" si="19">SUM(H20:H30)</f>
        <v>15825</v>
      </c>
    </row>
    <row r="20" spans="1:9" ht="15.75" customHeight="1" x14ac:dyDescent="0.2">
      <c r="B20" s="1" t="s">
        <v>2</v>
      </c>
      <c r="D20" s="15">
        <v>5754</v>
      </c>
      <c r="E20" s="15">
        <v>8522</v>
      </c>
      <c r="F20" s="15">
        <v>9404</v>
      </c>
      <c r="G20" s="15">
        <v>9724</v>
      </c>
      <c r="H20" s="17">
        <v>10996</v>
      </c>
    </row>
    <row r="21" spans="1:9" ht="15.75" customHeight="1" x14ac:dyDescent="0.2">
      <c r="B21" s="1" t="s">
        <v>9</v>
      </c>
      <c r="D21" s="15">
        <v>1030</v>
      </c>
      <c r="E21" s="15">
        <v>1380</v>
      </c>
      <c r="F21" s="15">
        <v>1591</v>
      </c>
      <c r="G21" s="15">
        <v>1682</v>
      </c>
      <c r="H21" s="17">
        <v>1660</v>
      </c>
    </row>
    <row r="22" spans="1:9" ht="15.75" customHeight="1" x14ac:dyDescent="0.2">
      <c r="B22" s="1" t="s">
        <v>24</v>
      </c>
      <c r="D22" s="15">
        <v>736</v>
      </c>
      <c r="E22" s="15">
        <v>1051</v>
      </c>
      <c r="F22" s="15">
        <v>1058</v>
      </c>
      <c r="G22" s="15">
        <v>1059</v>
      </c>
      <c r="H22" s="17">
        <v>1200</v>
      </c>
    </row>
    <row r="23" spans="1:9" ht="15.75" customHeight="1" x14ac:dyDescent="0.2">
      <c r="B23" s="1" t="s">
        <v>3</v>
      </c>
      <c r="D23" s="15">
        <v>510</v>
      </c>
      <c r="E23" s="15">
        <v>768</v>
      </c>
      <c r="F23" s="15">
        <v>1005</v>
      </c>
      <c r="G23" s="15">
        <v>1144</v>
      </c>
      <c r="H23" s="17">
        <v>1214</v>
      </c>
    </row>
    <row r="24" spans="1:9" ht="15.75" customHeight="1" x14ac:dyDescent="0.2">
      <c r="B24" s="1" t="s">
        <v>11</v>
      </c>
      <c r="D24" s="12"/>
      <c r="E24" s="12"/>
      <c r="F24" s="12"/>
      <c r="G24" s="12"/>
      <c r="H24" s="13"/>
      <c r="I24" s="1"/>
    </row>
    <row r="25" spans="1:9" ht="12.75" customHeight="1" x14ac:dyDescent="0.2">
      <c r="B25" s="1" t="s">
        <v>13</v>
      </c>
      <c r="C25" s="1" t="s">
        <v>14</v>
      </c>
      <c r="D25" s="15">
        <v>34</v>
      </c>
      <c r="E25" s="15">
        <v>36</v>
      </c>
      <c r="F25" s="15">
        <v>48</v>
      </c>
      <c r="G25" s="15">
        <v>31</v>
      </c>
      <c r="H25" s="17">
        <v>77</v>
      </c>
    </row>
    <row r="26" spans="1:9" ht="15.75" customHeight="1" x14ac:dyDescent="0.2">
      <c r="B26" s="1" t="s">
        <v>10</v>
      </c>
      <c r="D26" s="15">
        <v>264</v>
      </c>
      <c r="E26" s="15">
        <v>395</v>
      </c>
      <c r="F26" s="15">
        <v>372</v>
      </c>
      <c r="G26" s="15">
        <v>458</v>
      </c>
      <c r="H26" s="17">
        <v>510</v>
      </c>
    </row>
    <row r="27" spans="1:9" ht="15.75" customHeight="1" x14ac:dyDescent="0.2">
      <c r="B27" s="1" t="s">
        <v>4</v>
      </c>
      <c r="D27" s="15">
        <v>47</v>
      </c>
      <c r="E27" s="15">
        <v>49</v>
      </c>
      <c r="F27" s="15">
        <v>100</v>
      </c>
      <c r="G27" s="15">
        <v>103</v>
      </c>
      <c r="H27" s="17">
        <v>106</v>
      </c>
    </row>
    <row r="28" spans="1:9" ht="15.75" customHeight="1" x14ac:dyDescent="0.2">
      <c r="B28" s="1" t="s">
        <v>19</v>
      </c>
      <c r="D28" s="20" t="s">
        <v>20</v>
      </c>
      <c r="E28" s="20" t="s">
        <v>20</v>
      </c>
      <c r="F28" s="20" t="s">
        <v>20</v>
      </c>
      <c r="G28" s="20" t="s">
        <v>20</v>
      </c>
      <c r="H28" s="17">
        <v>4</v>
      </c>
    </row>
    <row r="29" spans="1:9" ht="15.75" customHeight="1" x14ac:dyDescent="0.2">
      <c r="B29" s="1" t="s">
        <v>16</v>
      </c>
      <c r="D29" s="16">
        <v>13</v>
      </c>
      <c r="E29" s="15">
        <v>17</v>
      </c>
      <c r="F29" s="15">
        <v>29</v>
      </c>
      <c r="G29" s="15">
        <v>25</v>
      </c>
      <c r="H29" s="17">
        <v>30</v>
      </c>
    </row>
    <row r="30" spans="1:9" ht="16.899999999999999" customHeight="1" x14ac:dyDescent="0.2">
      <c r="B30" s="1" t="s">
        <v>17</v>
      </c>
      <c r="D30" s="16">
        <v>24</v>
      </c>
      <c r="E30" s="15">
        <v>12</v>
      </c>
      <c r="F30" s="15">
        <v>1</v>
      </c>
      <c r="G30" s="15">
        <v>20</v>
      </c>
      <c r="H30" s="17">
        <v>28</v>
      </c>
    </row>
    <row r="31" spans="1:9" ht="18" customHeight="1" x14ac:dyDescent="0.2">
      <c r="A31" s="1" t="s">
        <v>1</v>
      </c>
      <c r="D31" s="12">
        <f t="shared" ref="D31" si="20">SUM(D32:D42)</f>
        <v>181</v>
      </c>
      <c r="E31" s="12">
        <f t="shared" ref="E31" si="21">SUM(E32:E42)</f>
        <v>260</v>
      </c>
      <c r="F31" s="12">
        <f t="shared" ref="F31" si="22">SUM(F32:F42)</f>
        <v>309</v>
      </c>
      <c r="G31" s="12">
        <f t="shared" ref="G31" si="23">SUM(G32:G42)</f>
        <v>362</v>
      </c>
      <c r="H31" s="13">
        <f>SUM(H32:H42)</f>
        <v>356</v>
      </c>
    </row>
    <row r="32" spans="1:9" ht="16.7" customHeight="1" x14ac:dyDescent="0.2">
      <c r="B32" s="1" t="s">
        <v>2</v>
      </c>
      <c r="D32" s="15">
        <v>58</v>
      </c>
      <c r="E32" s="15">
        <v>77</v>
      </c>
      <c r="F32" s="15">
        <v>92</v>
      </c>
      <c r="G32" s="15">
        <v>94</v>
      </c>
      <c r="H32" s="17">
        <v>76</v>
      </c>
    </row>
    <row r="33" spans="1:9" ht="16.7" customHeight="1" x14ac:dyDescent="0.2">
      <c r="B33" s="1" t="s">
        <v>9</v>
      </c>
      <c r="D33" s="15">
        <v>25</v>
      </c>
      <c r="E33" s="15">
        <v>43</v>
      </c>
      <c r="F33" s="15">
        <v>51</v>
      </c>
      <c r="G33" s="15">
        <v>80</v>
      </c>
      <c r="H33" s="17">
        <v>49</v>
      </c>
    </row>
    <row r="34" spans="1:9" ht="16.7" customHeight="1" x14ac:dyDescent="0.2">
      <c r="B34" s="1" t="s">
        <v>24</v>
      </c>
      <c r="D34" s="15">
        <v>19</v>
      </c>
      <c r="E34" s="15">
        <v>27</v>
      </c>
      <c r="F34" s="15">
        <v>26</v>
      </c>
      <c r="G34" s="15">
        <v>27</v>
      </c>
      <c r="H34" s="17">
        <v>46</v>
      </c>
    </row>
    <row r="35" spans="1:9" ht="16.7" customHeight="1" x14ac:dyDescent="0.2">
      <c r="B35" s="1" t="s">
        <v>3</v>
      </c>
      <c r="D35" s="15">
        <v>62</v>
      </c>
      <c r="E35" s="15">
        <v>90</v>
      </c>
      <c r="F35" s="15">
        <v>111</v>
      </c>
      <c r="G35" s="15">
        <v>138</v>
      </c>
      <c r="H35" s="17">
        <v>122</v>
      </c>
    </row>
    <row r="36" spans="1:9" ht="15.75" customHeight="1" x14ac:dyDescent="0.2">
      <c r="B36" s="1" t="s">
        <v>11</v>
      </c>
      <c r="D36" s="12"/>
      <c r="E36" s="12"/>
      <c r="F36" s="12"/>
      <c r="G36" s="12"/>
      <c r="I36" s="1"/>
    </row>
    <row r="37" spans="1:9" ht="12.75" customHeight="1" x14ac:dyDescent="0.2">
      <c r="B37" s="1" t="s">
        <v>13</v>
      </c>
      <c r="C37" s="1" t="s">
        <v>14</v>
      </c>
      <c r="D37" s="15">
        <v>2</v>
      </c>
      <c r="E37" s="15">
        <v>3</v>
      </c>
      <c r="F37" s="15">
        <v>5</v>
      </c>
      <c r="G37" s="15">
        <v>2</v>
      </c>
      <c r="H37" s="17">
        <v>4</v>
      </c>
    </row>
    <row r="38" spans="1:9" ht="16.7" customHeight="1" x14ac:dyDescent="0.2">
      <c r="B38" s="1" t="s">
        <v>10</v>
      </c>
      <c r="D38" s="15">
        <v>10</v>
      </c>
      <c r="E38" s="15">
        <v>14</v>
      </c>
      <c r="F38" s="15">
        <v>10</v>
      </c>
      <c r="G38" s="15">
        <v>18</v>
      </c>
      <c r="H38" s="17">
        <v>23</v>
      </c>
    </row>
    <row r="39" spans="1:9" ht="16.7" customHeight="1" x14ac:dyDescent="0.2">
      <c r="B39" s="1" t="s">
        <v>4</v>
      </c>
      <c r="D39" s="15">
        <v>5</v>
      </c>
      <c r="E39" s="15">
        <v>3</v>
      </c>
      <c r="F39" s="15">
        <v>12</v>
      </c>
      <c r="G39" s="15">
        <v>3</v>
      </c>
      <c r="H39" s="17">
        <v>8</v>
      </c>
    </row>
    <row r="40" spans="1:9" ht="16.7" customHeight="1" x14ac:dyDescent="0.2">
      <c r="B40" s="1" t="s">
        <v>19</v>
      </c>
      <c r="D40" s="20" t="s">
        <v>20</v>
      </c>
      <c r="E40" s="20" t="s">
        <v>20</v>
      </c>
      <c r="F40" s="20" t="s">
        <v>20</v>
      </c>
      <c r="G40" s="20" t="s">
        <v>20</v>
      </c>
      <c r="H40" s="17">
        <v>25</v>
      </c>
    </row>
    <row r="41" spans="1:9" ht="16.7" customHeight="1" x14ac:dyDescent="0.2">
      <c r="B41" s="1" t="s">
        <v>16</v>
      </c>
      <c r="C41" s="2"/>
      <c r="D41" s="22" t="s">
        <v>6</v>
      </c>
      <c r="E41" s="15">
        <v>1</v>
      </c>
      <c r="F41" s="15">
        <v>2</v>
      </c>
      <c r="G41" s="22" t="s">
        <v>6</v>
      </c>
      <c r="H41" s="18">
        <v>2</v>
      </c>
    </row>
    <row r="42" spans="1:9" ht="16.7" customHeight="1" x14ac:dyDescent="0.2">
      <c r="B42" s="1" t="s">
        <v>17</v>
      </c>
      <c r="C42" s="2"/>
      <c r="D42" s="22" t="s">
        <v>6</v>
      </c>
      <c r="E42" s="15">
        <v>2</v>
      </c>
      <c r="F42" s="22" t="s">
        <v>6</v>
      </c>
      <c r="G42" s="22" t="s">
        <v>6</v>
      </c>
      <c r="H42" s="18">
        <v>1</v>
      </c>
    </row>
    <row r="43" spans="1:9" ht="7.5" customHeight="1" x14ac:dyDescent="0.2">
      <c r="A43" s="3"/>
      <c r="B43" s="3"/>
      <c r="C43" s="3"/>
      <c r="D43" s="4"/>
      <c r="E43" s="4"/>
      <c r="F43" s="4"/>
      <c r="G43" s="4"/>
      <c r="H43" s="3"/>
    </row>
    <row r="44" spans="1:9" ht="6" customHeight="1" x14ac:dyDescent="0.2">
      <c r="C44" s="2"/>
      <c r="D44" s="10"/>
      <c r="E44" s="2"/>
      <c r="F44" s="2"/>
      <c r="G44" s="2"/>
      <c r="H44" s="2"/>
    </row>
    <row r="45" spans="1:9" ht="13.5" customHeight="1" x14ac:dyDescent="0.2">
      <c r="A45" s="23" t="s">
        <v>23</v>
      </c>
      <c r="B45" s="23"/>
      <c r="C45" s="23"/>
      <c r="D45" s="23"/>
      <c r="E45" s="23"/>
      <c r="F45" s="23"/>
      <c r="G45" s="23"/>
      <c r="H45" s="23"/>
    </row>
    <row r="46" spans="1:9" ht="13.5" customHeight="1" x14ac:dyDescent="0.2">
      <c r="A46" s="23" t="s">
        <v>21</v>
      </c>
      <c r="B46" s="23"/>
      <c r="C46" s="23"/>
      <c r="D46" s="23"/>
      <c r="E46" s="23"/>
      <c r="F46" s="23"/>
      <c r="G46" s="23"/>
      <c r="H46" s="23"/>
    </row>
    <row r="47" spans="1:9" ht="13.5" customHeight="1" x14ac:dyDescent="0.2">
      <c r="A47" s="11" t="s">
        <v>22</v>
      </c>
      <c r="B47" s="11"/>
      <c r="D47" s="2"/>
      <c r="E47" s="2"/>
      <c r="F47" s="6"/>
      <c r="G47" s="6"/>
    </row>
    <row r="48" spans="1:9" ht="13.5" customHeight="1" x14ac:dyDescent="0.2">
      <c r="A48" s="1" t="s">
        <v>7</v>
      </c>
    </row>
  </sheetData>
  <mergeCells count="7">
    <mergeCell ref="A46:H46"/>
    <mergeCell ref="A45:H45"/>
    <mergeCell ref="A1:H1"/>
    <mergeCell ref="A2:H2"/>
    <mergeCell ref="A7:C7"/>
    <mergeCell ref="D4:H4"/>
    <mergeCell ref="A4:C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2025-03-21T20:21:55Z</cp:lastPrinted>
  <dcterms:created xsi:type="dcterms:W3CDTF">2017-11-21T17:38:29Z</dcterms:created>
  <dcterms:modified xsi:type="dcterms:W3CDTF">2025-07-01T18:10:45Z</dcterms:modified>
</cp:coreProperties>
</file>