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7375" windowHeight="10845"/>
  </bookViews>
  <sheets>
    <sheet name="450-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0" i="1"/>
  <c r="F10" i="1"/>
  <c r="G10" i="1"/>
  <c r="H10" i="1"/>
  <c r="I10" i="1"/>
  <c r="J10" i="1"/>
  <c r="K10" i="1"/>
  <c r="L10" i="1"/>
  <c r="M10" i="1"/>
  <c r="N10" i="1"/>
  <c r="O10" i="1"/>
  <c r="P10" i="1"/>
  <c r="E11" i="1"/>
  <c r="F11" i="1"/>
  <c r="G11" i="1"/>
  <c r="H11" i="1"/>
  <c r="I11" i="1"/>
  <c r="J11" i="1"/>
  <c r="K11" i="1"/>
  <c r="L11" i="1"/>
  <c r="M11" i="1"/>
  <c r="N11" i="1"/>
  <c r="O11" i="1"/>
  <c r="P11" i="1"/>
  <c r="E12" i="1"/>
  <c r="F12" i="1"/>
  <c r="G12" i="1"/>
  <c r="H12" i="1"/>
  <c r="I12" i="1"/>
  <c r="J12" i="1"/>
  <c r="K12" i="1"/>
  <c r="L12" i="1"/>
  <c r="M12" i="1"/>
  <c r="N12" i="1"/>
  <c r="O12" i="1"/>
  <c r="P12" i="1"/>
  <c r="F14" i="1"/>
  <c r="G14" i="1"/>
  <c r="H14" i="1"/>
  <c r="I14" i="1"/>
  <c r="J14" i="1"/>
  <c r="K14" i="1"/>
  <c r="L14" i="1"/>
  <c r="M14" i="1"/>
  <c r="N14" i="1"/>
  <c r="O14" i="1"/>
  <c r="P14" i="1"/>
  <c r="E15" i="1"/>
  <c r="F15" i="1"/>
  <c r="G15" i="1"/>
  <c r="H15" i="1"/>
  <c r="I15" i="1"/>
  <c r="J15" i="1"/>
  <c r="K15" i="1"/>
  <c r="L15" i="1"/>
  <c r="M15" i="1"/>
  <c r="N15" i="1"/>
  <c r="O15" i="1"/>
  <c r="P15" i="1"/>
  <c r="E16" i="1"/>
  <c r="F16" i="1"/>
  <c r="G16" i="1"/>
  <c r="H16" i="1"/>
  <c r="I16" i="1"/>
  <c r="J16" i="1"/>
  <c r="K16" i="1"/>
  <c r="L16" i="1"/>
  <c r="M16" i="1"/>
  <c r="N16" i="1"/>
  <c r="O16" i="1"/>
  <c r="P16" i="1"/>
  <c r="E17" i="1"/>
  <c r="F17" i="1"/>
  <c r="G17" i="1"/>
  <c r="H17" i="1"/>
  <c r="I17" i="1"/>
  <c r="J17" i="1"/>
  <c r="K17" i="1"/>
  <c r="L17" i="1"/>
  <c r="M17" i="1"/>
  <c r="N17" i="1"/>
  <c r="O17" i="1"/>
  <c r="P17" i="1"/>
  <c r="E18" i="1"/>
  <c r="F18" i="1"/>
  <c r="G18" i="1"/>
  <c r="H18" i="1"/>
  <c r="I18" i="1"/>
  <c r="J18" i="1"/>
  <c r="K18" i="1"/>
  <c r="L18" i="1"/>
  <c r="M18" i="1"/>
  <c r="N18" i="1"/>
  <c r="O18" i="1"/>
  <c r="P18" i="1"/>
  <c r="E19" i="1"/>
  <c r="F19" i="1"/>
  <c r="G19" i="1"/>
  <c r="H19" i="1"/>
  <c r="I19" i="1"/>
  <c r="J19" i="1"/>
  <c r="K19" i="1"/>
  <c r="L19" i="1"/>
  <c r="M19" i="1"/>
  <c r="N19" i="1"/>
  <c r="O19" i="1"/>
  <c r="P19" i="1"/>
  <c r="F9" i="1"/>
  <c r="G9" i="1"/>
  <c r="H9" i="1"/>
  <c r="I9" i="1"/>
  <c r="J9" i="1"/>
  <c r="K9" i="1"/>
  <c r="L9" i="1"/>
  <c r="M9" i="1"/>
  <c r="N9" i="1"/>
  <c r="O9" i="1"/>
  <c r="P9" i="1"/>
  <c r="E9" i="1"/>
  <c r="P32" i="1"/>
  <c r="O32" i="1"/>
  <c r="N32" i="1"/>
  <c r="M32" i="1"/>
  <c r="L32" i="1"/>
  <c r="K32" i="1"/>
  <c r="J32" i="1"/>
  <c r="I32" i="1"/>
  <c r="H32" i="1"/>
  <c r="G32" i="1"/>
  <c r="F32" i="1"/>
  <c r="E32" i="1"/>
  <c r="E20" i="1"/>
  <c r="D43" i="1"/>
  <c r="D42" i="1"/>
  <c r="D41" i="1"/>
  <c r="D40" i="1"/>
  <c r="D39" i="1"/>
  <c r="D38" i="1"/>
  <c r="D36" i="1"/>
  <c r="D35" i="1"/>
  <c r="D34" i="1"/>
  <c r="D33" i="1"/>
  <c r="D23" i="1"/>
  <c r="D32" i="1" l="1"/>
  <c r="D15" i="1"/>
  <c r="D11" i="1"/>
  <c r="D12" i="1"/>
  <c r="D17" i="1"/>
  <c r="D18" i="1"/>
  <c r="D19" i="1"/>
  <c r="D14" i="1"/>
  <c r="D16" i="1"/>
  <c r="D9" i="1"/>
  <c r="D10" i="1"/>
  <c r="J20" i="1" l="1"/>
  <c r="K20" i="1"/>
  <c r="J8" i="1" l="1"/>
  <c r="K8" i="1"/>
  <c r="D31" i="1"/>
  <c r="O20" i="1" l="1"/>
  <c r="O8" i="1" s="1"/>
  <c r="D27" i="1" l="1"/>
  <c r="D24" i="1"/>
  <c r="D22" i="1"/>
  <c r="D21" i="1"/>
  <c r="F20" i="1" l="1"/>
  <c r="G20" i="1"/>
  <c r="H20" i="1"/>
  <c r="I20" i="1"/>
  <c r="L20" i="1"/>
  <c r="M20" i="1"/>
  <c r="N20" i="1"/>
  <c r="P20" i="1"/>
  <c r="D26" i="1"/>
  <c r="D28" i="1"/>
  <c r="D29" i="1"/>
  <c r="D30" i="1"/>
  <c r="D20" i="1" l="1"/>
  <c r="F8" i="1" l="1"/>
  <c r="G8" i="1"/>
  <c r="H8" i="1"/>
  <c r="I8" i="1"/>
  <c r="L8" i="1"/>
  <c r="M8" i="1"/>
  <c r="N8" i="1"/>
  <c r="P8" i="1"/>
  <c r="E8" i="1"/>
  <c r="D8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7" odcFile="C:\Users\libatista\Documents\Mis archivos de origen de datos\PAIRCA-PAN01_SQL2008 SOCIALES24 VVICTIMAS.odc" keepAlive="1" name="PAIRCA-PAN01_SQL2008 SOCIALES24 VVICTIMAS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VICTIMAS&quot;" commandType="3"/>
  </connection>
  <connection id="8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<sst xmlns="http://schemas.openxmlformats.org/spreadsheetml/2006/main" count="147" uniqueCount="36">
  <si>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</si>
  <si>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</si>
  <si>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</si>
  <si>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</si>
  <si>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</si>
  <si>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</si>
  <si>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</si>
  <si>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</si>
  <si>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</si>
  <si>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</si>
  <si>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</si>
  <si>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</si>
  <si>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Heridos</t>
  </si>
  <si>
    <t>Muertos</t>
  </si>
  <si>
    <t>Atropello</t>
  </si>
  <si>
    <t>Colisión</t>
  </si>
  <si>
    <t xml:space="preserve">Colisión con objeto fijo </t>
  </si>
  <si>
    <t>Colisión y atropello</t>
  </si>
  <si>
    <t>Atropello y colisión</t>
  </si>
  <si>
    <t>Atropello y vuelco</t>
  </si>
  <si>
    <t>Caída de persona o cosa</t>
  </si>
  <si>
    <t>Atropello y fuga (1)</t>
  </si>
  <si>
    <t>Ngäbe Buglé</t>
  </si>
  <si>
    <t>Fuente: Departamento de Operaciones del Tránsito de la Policía Nacional.</t>
  </si>
  <si>
    <t>Kuna Yala</t>
  </si>
  <si>
    <t>-</t>
  </si>
  <si>
    <t>Accidentes de tránsito</t>
  </si>
  <si>
    <t>- Cantidad nula o cero.</t>
  </si>
  <si>
    <t>TOTAL</t>
  </si>
  <si>
    <t>del vehículo en marcha</t>
  </si>
  <si>
    <t>Clase y víctimas</t>
  </si>
  <si>
    <t xml:space="preserve">Colisión y vuelco </t>
  </si>
  <si>
    <t>Vuelco (caída en cuneta)</t>
  </si>
  <si>
    <t xml:space="preserve">Cuadro 18. VÍCTIMAS EN ACCIDENTES DE TRÁNSITO EN LA REPÚBLICA, POR PROVINCIA Y </t>
  </si>
  <si>
    <t>(1) Incluye atropello y fuga con base en los casos registrados por denuncias.</t>
  </si>
  <si>
    <t>COMARCA INDÍGENA, SEGÚN CLASE Y VÍCTIMAS: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</si>
</sst>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5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2" fillId="0" borderId="0" xfId="0" applyFont="1" applyFill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164" fontId="1" fillId="0" borderId="7" xfId="0" applyNumberFormat="1" applyFont="1" applyFill="1" applyBorder="1" applyAlignment="1">
      <alignment horizontal="distributed"/>
    </xf>
    <xf numFmtId="164" fontId="1" fillId="0" borderId="8" xfId="0" applyNumberFormat="1" applyFont="1" applyFill="1" applyBorder="1" applyAlignment="1">
      <alignment horizontal="distributed"/>
    </xf>
    <xf numFmtId="0" fontId="1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0" fontId="1" fillId="0" borderId="10" xfId="0" applyFont="1" applyFill="1" applyBorder="1"/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164" fontId="1" fillId="0" borderId="0" xfId="0" applyNumberFormat="1" applyFont="1" applyFill="1" applyBorder="1" applyAlignment="1"/>
    <xf numFmtId="164" fontId="1" fillId="0" borderId="5" xfId="0" applyNumberFormat="1" applyFont="1" applyFill="1" applyBorder="1" applyAlignment="1"/>
    <xf numFmtId="4" fontId="1" fillId="0" borderId="0" xfId="0" applyNumberFormat="1" applyFont="1" applyFill="1" applyBorder="1" applyAlignment="1"/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3"/>
  <sheetViews>
    <sheetView tabSelected="1" zoomScaleNormal="100" workbookViewId="0">
      <selection activeCell="H10" sqref="H10"/>
    </sheetView>
  </sheetViews>
  <sheetFormatPr baseColWidth="10" defaultRowHeight="20.45" customHeight="1" x14ac:dyDescent="0.2"/>
  <cols>
    <col min="1" max="1" width="1.7109375" style="2" customWidth="1"/>
    <col min="2" max="2" width="1.42578125" style="2" customWidth="1"/>
    <col min="3" max="3" width="25" style="15" customWidth="1"/>
    <col min="4" max="4" width="9.28515625" style="15" customWidth="1"/>
    <col min="5" max="5" width="7.7109375" style="15" customWidth="1"/>
    <col min="6" max="7" width="7.28515625" style="15" customWidth="1"/>
    <col min="8" max="8" width="8.28515625" style="15" customWidth="1"/>
    <col min="9" max="9" width="7.5703125" style="15" customWidth="1"/>
    <col min="10" max="11" width="7.85546875" style="15" customWidth="1"/>
    <col min="12" max="13" width="8.42578125" style="15" customWidth="1"/>
    <col min="14" max="14" width="9.5703125" style="15" customWidth="1"/>
    <col min="15" max="15" width="6.7109375" style="15" customWidth="1"/>
    <col min="16" max="16" width="6.7109375" style="1" customWidth="1"/>
    <col min="17" max="235" width="11.42578125" style="2"/>
    <col min="236" max="236" width="1.5703125" style="2" customWidth="1"/>
    <col min="237" max="237" width="25.140625" style="2" customWidth="1"/>
    <col min="238" max="238" width="8.28515625" style="2" customWidth="1"/>
    <col min="239" max="239" width="8.140625" style="2" customWidth="1"/>
    <col min="240" max="240" width="7.42578125" style="2" customWidth="1"/>
    <col min="241" max="241" width="7.85546875" style="2" customWidth="1"/>
    <col min="242" max="242" width="9.85546875" style="2" customWidth="1"/>
    <col min="243" max="243" width="8" style="2" customWidth="1"/>
    <col min="244" max="244" width="9.28515625" style="2" customWidth="1"/>
    <col min="245" max="245" width="8.85546875" style="2" customWidth="1"/>
    <col min="246" max="247" width="10.140625" style="2" customWidth="1"/>
    <col min="248" max="248" width="11.28515625" style="2" customWidth="1"/>
    <col min="249" max="249" width="12.140625" style="2" customWidth="1"/>
    <col min="250" max="491" width="11.42578125" style="2"/>
    <col min="492" max="492" width="1.5703125" style="2" customWidth="1"/>
    <col min="493" max="493" width="25.140625" style="2" customWidth="1"/>
    <col min="494" max="494" width="8.28515625" style="2" customWidth="1"/>
    <col min="495" max="495" width="8.140625" style="2" customWidth="1"/>
    <col min="496" max="496" width="7.42578125" style="2" customWidth="1"/>
    <col min="497" max="497" width="7.85546875" style="2" customWidth="1"/>
    <col min="498" max="498" width="9.85546875" style="2" customWidth="1"/>
    <col min="499" max="499" width="8" style="2" customWidth="1"/>
    <col min="500" max="500" width="9.28515625" style="2" customWidth="1"/>
    <col min="501" max="501" width="8.85546875" style="2" customWidth="1"/>
    <col min="502" max="503" width="10.140625" style="2" customWidth="1"/>
    <col min="504" max="504" width="11.28515625" style="2" customWidth="1"/>
    <col min="505" max="505" width="12.140625" style="2" customWidth="1"/>
    <col min="506" max="747" width="11.42578125" style="2"/>
    <col min="748" max="748" width="1.5703125" style="2" customWidth="1"/>
    <col min="749" max="749" width="25.140625" style="2" customWidth="1"/>
    <col min="750" max="750" width="8.28515625" style="2" customWidth="1"/>
    <col min="751" max="751" width="8.140625" style="2" customWidth="1"/>
    <col min="752" max="752" width="7.42578125" style="2" customWidth="1"/>
    <col min="753" max="753" width="7.85546875" style="2" customWidth="1"/>
    <col min="754" max="754" width="9.85546875" style="2" customWidth="1"/>
    <col min="755" max="755" width="8" style="2" customWidth="1"/>
    <col min="756" max="756" width="9.28515625" style="2" customWidth="1"/>
    <col min="757" max="757" width="8.85546875" style="2" customWidth="1"/>
    <col min="758" max="759" width="10.140625" style="2" customWidth="1"/>
    <col min="760" max="760" width="11.28515625" style="2" customWidth="1"/>
    <col min="761" max="761" width="12.140625" style="2" customWidth="1"/>
    <col min="762" max="1003" width="11.42578125" style="2"/>
    <col min="1004" max="1004" width="1.5703125" style="2" customWidth="1"/>
    <col min="1005" max="1005" width="25.140625" style="2" customWidth="1"/>
    <col min="1006" max="1006" width="8.28515625" style="2" customWidth="1"/>
    <col min="1007" max="1007" width="8.140625" style="2" customWidth="1"/>
    <col min="1008" max="1008" width="7.42578125" style="2" customWidth="1"/>
    <col min="1009" max="1009" width="7.85546875" style="2" customWidth="1"/>
    <col min="1010" max="1010" width="9.85546875" style="2" customWidth="1"/>
    <col min="1011" max="1011" width="8" style="2" customWidth="1"/>
    <col min="1012" max="1012" width="9.28515625" style="2" customWidth="1"/>
    <col min="1013" max="1013" width="8.85546875" style="2" customWidth="1"/>
    <col min="1014" max="1015" width="10.140625" style="2" customWidth="1"/>
    <col min="1016" max="1016" width="11.28515625" style="2" customWidth="1"/>
    <col min="1017" max="1017" width="12.140625" style="2" customWidth="1"/>
    <col min="1018" max="1259" width="11.42578125" style="2"/>
    <col min="1260" max="1260" width="1.5703125" style="2" customWidth="1"/>
    <col min="1261" max="1261" width="25.140625" style="2" customWidth="1"/>
    <col min="1262" max="1262" width="8.28515625" style="2" customWidth="1"/>
    <col min="1263" max="1263" width="8.140625" style="2" customWidth="1"/>
    <col min="1264" max="1264" width="7.42578125" style="2" customWidth="1"/>
    <col min="1265" max="1265" width="7.85546875" style="2" customWidth="1"/>
    <col min="1266" max="1266" width="9.85546875" style="2" customWidth="1"/>
    <col min="1267" max="1267" width="8" style="2" customWidth="1"/>
    <col min="1268" max="1268" width="9.28515625" style="2" customWidth="1"/>
    <col min="1269" max="1269" width="8.85546875" style="2" customWidth="1"/>
    <col min="1270" max="1271" width="10.140625" style="2" customWidth="1"/>
    <col min="1272" max="1272" width="11.28515625" style="2" customWidth="1"/>
    <col min="1273" max="1273" width="12.140625" style="2" customWidth="1"/>
    <col min="1274" max="1515" width="11.42578125" style="2"/>
    <col min="1516" max="1516" width="1.5703125" style="2" customWidth="1"/>
    <col min="1517" max="1517" width="25.140625" style="2" customWidth="1"/>
    <col min="1518" max="1518" width="8.28515625" style="2" customWidth="1"/>
    <col min="1519" max="1519" width="8.140625" style="2" customWidth="1"/>
    <col min="1520" max="1520" width="7.42578125" style="2" customWidth="1"/>
    <col min="1521" max="1521" width="7.85546875" style="2" customWidth="1"/>
    <col min="1522" max="1522" width="9.85546875" style="2" customWidth="1"/>
    <col min="1523" max="1523" width="8" style="2" customWidth="1"/>
    <col min="1524" max="1524" width="9.28515625" style="2" customWidth="1"/>
    <col min="1525" max="1525" width="8.85546875" style="2" customWidth="1"/>
    <col min="1526" max="1527" width="10.140625" style="2" customWidth="1"/>
    <col min="1528" max="1528" width="11.28515625" style="2" customWidth="1"/>
    <col min="1529" max="1529" width="12.140625" style="2" customWidth="1"/>
    <col min="1530" max="1771" width="11.42578125" style="2"/>
    <col min="1772" max="1772" width="1.5703125" style="2" customWidth="1"/>
    <col min="1773" max="1773" width="25.140625" style="2" customWidth="1"/>
    <col min="1774" max="1774" width="8.28515625" style="2" customWidth="1"/>
    <col min="1775" max="1775" width="8.140625" style="2" customWidth="1"/>
    <col min="1776" max="1776" width="7.42578125" style="2" customWidth="1"/>
    <col min="1777" max="1777" width="7.85546875" style="2" customWidth="1"/>
    <col min="1778" max="1778" width="9.85546875" style="2" customWidth="1"/>
    <col min="1779" max="1779" width="8" style="2" customWidth="1"/>
    <col min="1780" max="1780" width="9.28515625" style="2" customWidth="1"/>
    <col min="1781" max="1781" width="8.85546875" style="2" customWidth="1"/>
    <col min="1782" max="1783" width="10.140625" style="2" customWidth="1"/>
    <col min="1784" max="1784" width="11.28515625" style="2" customWidth="1"/>
    <col min="1785" max="1785" width="12.140625" style="2" customWidth="1"/>
    <col min="1786" max="2027" width="11.42578125" style="2"/>
    <col min="2028" max="2028" width="1.5703125" style="2" customWidth="1"/>
    <col min="2029" max="2029" width="25.140625" style="2" customWidth="1"/>
    <col min="2030" max="2030" width="8.28515625" style="2" customWidth="1"/>
    <col min="2031" max="2031" width="8.140625" style="2" customWidth="1"/>
    <col min="2032" max="2032" width="7.42578125" style="2" customWidth="1"/>
    <col min="2033" max="2033" width="7.85546875" style="2" customWidth="1"/>
    <col min="2034" max="2034" width="9.85546875" style="2" customWidth="1"/>
    <col min="2035" max="2035" width="8" style="2" customWidth="1"/>
    <col min="2036" max="2036" width="9.28515625" style="2" customWidth="1"/>
    <col min="2037" max="2037" width="8.85546875" style="2" customWidth="1"/>
    <col min="2038" max="2039" width="10.140625" style="2" customWidth="1"/>
    <col min="2040" max="2040" width="11.28515625" style="2" customWidth="1"/>
    <col min="2041" max="2041" width="12.140625" style="2" customWidth="1"/>
    <col min="2042" max="2283" width="11.42578125" style="2"/>
    <col min="2284" max="2284" width="1.5703125" style="2" customWidth="1"/>
    <col min="2285" max="2285" width="25.140625" style="2" customWidth="1"/>
    <col min="2286" max="2286" width="8.28515625" style="2" customWidth="1"/>
    <col min="2287" max="2287" width="8.140625" style="2" customWidth="1"/>
    <col min="2288" max="2288" width="7.42578125" style="2" customWidth="1"/>
    <col min="2289" max="2289" width="7.85546875" style="2" customWidth="1"/>
    <col min="2290" max="2290" width="9.85546875" style="2" customWidth="1"/>
    <col min="2291" max="2291" width="8" style="2" customWidth="1"/>
    <col min="2292" max="2292" width="9.28515625" style="2" customWidth="1"/>
    <col min="2293" max="2293" width="8.85546875" style="2" customWidth="1"/>
    <col min="2294" max="2295" width="10.140625" style="2" customWidth="1"/>
    <col min="2296" max="2296" width="11.28515625" style="2" customWidth="1"/>
    <col min="2297" max="2297" width="12.140625" style="2" customWidth="1"/>
    <col min="2298" max="2539" width="11.42578125" style="2"/>
    <col min="2540" max="2540" width="1.5703125" style="2" customWidth="1"/>
    <col min="2541" max="2541" width="25.140625" style="2" customWidth="1"/>
    <col min="2542" max="2542" width="8.28515625" style="2" customWidth="1"/>
    <col min="2543" max="2543" width="8.140625" style="2" customWidth="1"/>
    <col min="2544" max="2544" width="7.42578125" style="2" customWidth="1"/>
    <col min="2545" max="2545" width="7.85546875" style="2" customWidth="1"/>
    <col min="2546" max="2546" width="9.85546875" style="2" customWidth="1"/>
    <col min="2547" max="2547" width="8" style="2" customWidth="1"/>
    <col min="2548" max="2548" width="9.28515625" style="2" customWidth="1"/>
    <col min="2549" max="2549" width="8.85546875" style="2" customWidth="1"/>
    <col min="2550" max="2551" width="10.140625" style="2" customWidth="1"/>
    <col min="2552" max="2552" width="11.28515625" style="2" customWidth="1"/>
    <col min="2553" max="2553" width="12.140625" style="2" customWidth="1"/>
    <col min="2554" max="2795" width="11.42578125" style="2"/>
    <col min="2796" max="2796" width="1.5703125" style="2" customWidth="1"/>
    <col min="2797" max="2797" width="25.140625" style="2" customWidth="1"/>
    <col min="2798" max="2798" width="8.28515625" style="2" customWidth="1"/>
    <col min="2799" max="2799" width="8.140625" style="2" customWidth="1"/>
    <col min="2800" max="2800" width="7.42578125" style="2" customWidth="1"/>
    <col min="2801" max="2801" width="7.85546875" style="2" customWidth="1"/>
    <col min="2802" max="2802" width="9.85546875" style="2" customWidth="1"/>
    <col min="2803" max="2803" width="8" style="2" customWidth="1"/>
    <col min="2804" max="2804" width="9.28515625" style="2" customWidth="1"/>
    <col min="2805" max="2805" width="8.85546875" style="2" customWidth="1"/>
    <col min="2806" max="2807" width="10.140625" style="2" customWidth="1"/>
    <col min="2808" max="2808" width="11.28515625" style="2" customWidth="1"/>
    <col min="2809" max="2809" width="12.140625" style="2" customWidth="1"/>
    <col min="2810" max="3051" width="11.42578125" style="2"/>
    <col min="3052" max="3052" width="1.5703125" style="2" customWidth="1"/>
    <col min="3053" max="3053" width="25.140625" style="2" customWidth="1"/>
    <col min="3054" max="3054" width="8.28515625" style="2" customWidth="1"/>
    <col min="3055" max="3055" width="8.140625" style="2" customWidth="1"/>
    <col min="3056" max="3056" width="7.42578125" style="2" customWidth="1"/>
    <col min="3057" max="3057" width="7.85546875" style="2" customWidth="1"/>
    <col min="3058" max="3058" width="9.85546875" style="2" customWidth="1"/>
    <col min="3059" max="3059" width="8" style="2" customWidth="1"/>
    <col min="3060" max="3060" width="9.28515625" style="2" customWidth="1"/>
    <col min="3061" max="3061" width="8.85546875" style="2" customWidth="1"/>
    <col min="3062" max="3063" width="10.140625" style="2" customWidth="1"/>
    <col min="3064" max="3064" width="11.28515625" style="2" customWidth="1"/>
    <col min="3065" max="3065" width="12.140625" style="2" customWidth="1"/>
    <col min="3066" max="3307" width="11.42578125" style="2"/>
    <col min="3308" max="3308" width="1.5703125" style="2" customWidth="1"/>
    <col min="3309" max="3309" width="25.140625" style="2" customWidth="1"/>
    <col min="3310" max="3310" width="8.28515625" style="2" customWidth="1"/>
    <col min="3311" max="3311" width="8.140625" style="2" customWidth="1"/>
    <col min="3312" max="3312" width="7.42578125" style="2" customWidth="1"/>
    <col min="3313" max="3313" width="7.85546875" style="2" customWidth="1"/>
    <col min="3314" max="3314" width="9.85546875" style="2" customWidth="1"/>
    <col min="3315" max="3315" width="8" style="2" customWidth="1"/>
    <col min="3316" max="3316" width="9.28515625" style="2" customWidth="1"/>
    <col min="3317" max="3317" width="8.85546875" style="2" customWidth="1"/>
    <col min="3318" max="3319" width="10.140625" style="2" customWidth="1"/>
    <col min="3320" max="3320" width="11.28515625" style="2" customWidth="1"/>
    <col min="3321" max="3321" width="12.140625" style="2" customWidth="1"/>
    <col min="3322" max="3563" width="11.42578125" style="2"/>
    <col min="3564" max="3564" width="1.5703125" style="2" customWidth="1"/>
    <col min="3565" max="3565" width="25.140625" style="2" customWidth="1"/>
    <col min="3566" max="3566" width="8.28515625" style="2" customWidth="1"/>
    <col min="3567" max="3567" width="8.140625" style="2" customWidth="1"/>
    <col min="3568" max="3568" width="7.42578125" style="2" customWidth="1"/>
    <col min="3569" max="3569" width="7.85546875" style="2" customWidth="1"/>
    <col min="3570" max="3570" width="9.85546875" style="2" customWidth="1"/>
    <col min="3571" max="3571" width="8" style="2" customWidth="1"/>
    <col min="3572" max="3572" width="9.28515625" style="2" customWidth="1"/>
    <col min="3573" max="3573" width="8.85546875" style="2" customWidth="1"/>
    <col min="3574" max="3575" width="10.140625" style="2" customWidth="1"/>
    <col min="3576" max="3576" width="11.28515625" style="2" customWidth="1"/>
    <col min="3577" max="3577" width="12.140625" style="2" customWidth="1"/>
    <col min="3578" max="3819" width="11.42578125" style="2"/>
    <col min="3820" max="3820" width="1.5703125" style="2" customWidth="1"/>
    <col min="3821" max="3821" width="25.140625" style="2" customWidth="1"/>
    <col min="3822" max="3822" width="8.28515625" style="2" customWidth="1"/>
    <col min="3823" max="3823" width="8.140625" style="2" customWidth="1"/>
    <col min="3824" max="3824" width="7.42578125" style="2" customWidth="1"/>
    <col min="3825" max="3825" width="7.85546875" style="2" customWidth="1"/>
    <col min="3826" max="3826" width="9.85546875" style="2" customWidth="1"/>
    <col min="3827" max="3827" width="8" style="2" customWidth="1"/>
    <col min="3828" max="3828" width="9.28515625" style="2" customWidth="1"/>
    <col min="3829" max="3829" width="8.85546875" style="2" customWidth="1"/>
    <col min="3830" max="3831" width="10.140625" style="2" customWidth="1"/>
    <col min="3832" max="3832" width="11.28515625" style="2" customWidth="1"/>
    <col min="3833" max="3833" width="12.140625" style="2" customWidth="1"/>
    <col min="3834" max="4075" width="11.42578125" style="2"/>
    <col min="4076" max="4076" width="1.5703125" style="2" customWidth="1"/>
    <col min="4077" max="4077" width="25.140625" style="2" customWidth="1"/>
    <col min="4078" max="4078" width="8.28515625" style="2" customWidth="1"/>
    <col min="4079" max="4079" width="8.140625" style="2" customWidth="1"/>
    <col min="4080" max="4080" width="7.42578125" style="2" customWidth="1"/>
    <col min="4081" max="4081" width="7.85546875" style="2" customWidth="1"/>
    <col min="4082" max="4082" width="9.85546875" style="2" customWidth="1"/>
    <col min="4083" max="4083" width="8" style="2" customWidth="1"/>
    <col min="4084" max="4084" width="9.28515625" style="2" customWidth="1"/>
    <col min="4085" max="4085" width="8.85546875" style="2" customWidth="1"/>
    <col min="4086" max="4087" width="10.140625" style="2" customWidth="1"/>
    <col min="4088" max="4088" width="11.28515625" style="2" customWidth="1"/>
    <col min="4089" max="4089" width="12.140625" style="2" customWidth="1"/>
    <col min="4090" max="4331" width="11.42578125" style="2"/>
    <col min="4332" max="4332" width="1.5703125" style="2" customWidth="1"/>
    <col min="4333" max="4333" width="25.140625" style="2" customWidth="1"/>
    <col min="4334" max="4334" width="8.28515625" style="2" customWidth="1"/>
    <col min="4335" max="4335" width="8.140625" style="2" customWidth="1"/>
    <col min="4336" max="4336" width="7.42578125" style="2" customWidth="1"/>
    <col min="4337" max="4337" width="7.85546875" style="2" customWidth="1"/>
    <col min="4338" max="4338" width="9.85546875" style="2" customWidth="1"/>
    <col min="4339" max="4339" width="8" style="2" customWidth="1"/>
    <col min="4340" max="4340" width="9.28515625" style="2" customWidth="1"/>
    <col min="4341" max="4341" width="8.85546875" style="2" customWidth="1"/>
    <col min="4342" max="4343" width="10.140625" style="2" customWidth="1"/>
    <col min="4344" max="4344" width="11.28515625" style="2" customWidth="1"/>
    <col min="4345" max="4345" width="12.140625" style="2" customWidth="1"/>
    <col min="4346" max="4587" width="11.42578125" style="2"/>
    <col min="4588" max="4588" width="1.5703125" style="2" customWidth="1"/>
    <col min="4589" max="4589" width="25.140625" style="2" customWidth="1"/>
    <col min="4590" max="4590" width="8.28515625" style="2" customWidth="1"/>
    <col min="4591" max="4591" width="8.140625" style="2" customWidth="1"/>
    <col min="4592" max="4592" width="7.42578125" style="2" customWidth="1"/>
    <col min="4593" max="4593" width="7.85546875" style="2" customWidth="1"/>
    <col min="4594" max="4594" width="9.85546875" style="2" customWidth="1"/>
    <col min="4595" max="4595" width="8" style="2" customWidth="1"/>
    <col min="4596" max="4596" width="9.28515625" style="2" customWidth="1"/>
    <col min="4597" max="4597" width="8.85546875" style="2" customWidth="1"/>
    <col min="4598" max="4599" width="10.140625" style="2" customWidth="1"/>
    <col min="4600" max="4600" width="11.28515625" style="2" customWidth="1"/>
    <col min="4601" max="4601" width="12.140625" style="2" customWidth="1"/>
    <col min="4602" max="4843" width="11.42578125" style="2"/>
    <col min="4844" max="4844" width="1.5703125" style="2" customWidth="1"/>
    <col min="4845" max="4845" width="25.140625" style="2" customWidth="1"/>
    <col min="4846" max="4846" width="8.28515625" style="2" customWidth="1"/>
    <col min="4847" max="4847" width="8.140625" style="2" customWidth="1"/>
    <col min="4848" max="4848" width="7.42578125" style="2" customWidth="1"/>
    <col min="4849" max="4849" width="7.85546875" style="2" customWidth="1"/>
    <col min="4850" max="4850" width="9.85546875" style="2" customWidth="1"/>
    <col min="4851" max="4851" width="8" style="2" customWidth="1"/>
    <col min="4852" max="4852" width="9.28515625" style="2" customWidth="1"/>
    <col min="4853" max="4853" width="8.85546875" style="2" customWidth="1"/>
    <col min="4854" max="4855" width="10.140625" style="2" customWidth="1"/>
    <col min="4856" max="4856" width="11.28515625" style="2" customWidth="1"/>
    <col min="4857" max="4857" width="12.140625" style="2" customWidth="1"/>
    <col min="4858" max="5099" width="11.42578125" style="2"/>
    <col min="5100" max="5100" width="1.5703125" style="2" customWidth="1"/>
    <col min="5101" max="5101" width="25.140625" style="2" customWidth="1"/>
    <col min="5102" max="5102" width="8.28515625" style="2" customWidth="1"/>
    <col min="5103" max="5103" width="8.140625" style="2" customWidth="1"/>
    <col min="5104" max="5104" width="7.42578125" style="2" customWidth="1"/>
    <col min="5105" max="5105" width="7.85546875" style="2" customWidth="1"/>
    <col min="5106" max="5106" width="9.85546875" style="2" customWidth="1"/>
    <col min="5107" max="5107" width="8" style="2" customWidth="1"/>
    <col min="5108" max="5108" width="9.28515625" style="2" customWidth="1"/>
    <col min="5109" max="5109" width="8.85546875" style="2" customWidth="1"/>
    <col min="5110" max="5111" width="10.140625" style="2" customWidth="1"/>
    <col min="5112" max="5112" width="11.28515625" style="2" customWidth="1"/>
    <col min="5113" max="5113" width="12.140625" style="2" customWidth="1"/>
    <col min="5114" max="5355" width="11.42578125" style="2"/>
    <col min="5356" max="5356" width="1.5703125" style="2" customWidth="1"/>
    <col min="5357" max="5357" width="25.140625" style="2" customWidth="1"/>
    <col min="5358" max="5358" width="8.28515625" style="2" customWidth="1"/>
    <col min="5359" max="5359" width="8.140625" style="2" customWidth="1"/>
    <col min="5360" max="5360" width="7.42578125" style="2" customWidth="1"/>
    <col min="5361" max="5361" width="7.85546875" style="2" customWidth="1"/>
    <col min="5362" max="5362" width="9.85546875" style="2" customWidth="1"/>
    <col min="5363" max="5363" width="8" style="2" customWidth="1"/>
    <col min="5364" max="5364" width="9.28515625" style="2" customWidth="1"/>
    <col min="5365" max="5365" width="8.85546875" style="2" customWidth="1"/>
    <col min="5366" max="5367" width="10.140625" style="2" customWidth="1"/>
    <col min="5368" max="5368" width="11.28515625" style="2" customWidth="1"/>
    <col min="5369" max="5369" width="12.140625" style="2" customWidth="1"/>
    <col min="5370" max="5611" width="11.42578125" style="2"/>
    <col min="5612" max="5612" width="1.5703125" style="2" customWidth="1"/>
    <col min="5613" max="5613" width="25.140625" style="2" customWidth="1"/>
    <col min="5614" max="5614" width="8.28515625" style="2" customWidth="1"/>
    <col min="5615" max="5615" width="8.140625" style="2" customWidth="1"/>
    <col min="5616" max="5616" width="7.42578125" style="2" customWidth="1"/>
    <col min="5617" max="5617" width="7.85546875" style="2" customWidth="1"/>
    <col min="5618" max="5618" width="9.85546875" style="2" customWidth="1"/>
    <col min="5619" max="5619" width="8" style="2" customWidth="1"/>
    <col min="5620" max="5620" width="9.28515625" style="2" customWidth="1"/>
    <col min="5621" max="5621" width="8.85546875" style="2" customWidth="1"/>
    <col min="5622" max="5623" width="10.140625" style="2" customWidth="1"/>
    <col min="5624" max="5624" width="11.28515625" style="2" customWidth="1"/>
    <col min="5625" max="5625" width="12.140625" style="2" customWidth="1"/>
    <col min="5626" max="5867" width="11.42578125" style="2"/>
    <col min="5868" max="5868" width="1.5703125" style="2" customWidth="1"/>
    <col min="5869" max="5869" width="25.140625" style="2" customWidth="1"/>
    <col min="5870" max="5870" width="8.28515625" style="2" customWidth="1"/>
    <col min="5871" max="5871" width="8.140625" style="2" customWidth="1"/>
    <col min="5872" max="5872" width="7.42578125" style="2" customWidth="1"/>
    <col min="5873" max="5873" width="7.85546875" style="2" customWidth="1"/>
    <col min="5874" max="5874" width="9.85546875" style="2" customWidth="1"/>
    <col min="5875" max="5875" width="8" style="2" customWidth="1"/>
    <col min="5876" max="5876" width="9.28515625" style="2" customWidth="1"/>
    <col min="5877" max="5877" width="8.85546875" style="2" customWidth="1"/>
    <col min="5878" max="5879" width="10.140625" style="2" customWidth="1"/>
    <col min="5880" max="5880" width="11.28515625" style="2" customWidth="1"/>
    <col min="5881" max="5881" width="12.140625" style="2" customWidth="1"/>
    <col min="5882" max="6123" width="11.42578125" style="2"/>
    <col min="6124" max="6124" width="1.5703125" style="2" customWidth="1"/>
    <col min="6125" max="6125" width="25.140625" style="2" customWidth="1"/>
    <col min="6126" max="6126" width="8.28515625" style="2" customWidth="1"/>
    <col min="6127" max="6127" width="8.140625" style="2" customWidth="1"/>
    <col min="6128" max="6128" width="7.42578125" style="2" customWidth="1"/>
    <col min="6129" max="6129" width="7.85546875" style="2" customWidth="1"/>
    <col min="6130" max="6130" width="9.85546875" style="2" customWidth="1"/>
    <col min="6131" max="6131" width="8" style="2" customWidth="1"/>
    <col min="6132" max="6132" width="9.28515625" style="2" customWidth="1"/>
    <col min="6133" max="6133" width="8.85546875" style="2" customWidth="1"/>
    <col min="6134" max="6135" width="10.140625" style="2" customWidth="1"/>
    <col min="6136" max="6136" width="11.28515625" style="2" customWidth="1"/>
    <col min="6137" max="6137" width="12.140625" style="2" customWidth="1"/>
    <col min="6138" max="6379" width="11.42578125" style="2"/>
    <col min="6380" max="6380" width="1.5703125" style="2" customWidth="1"/>
    <col min="6381" max="6381" width="25.140625" style="2" customWidth="1"/>
    <col min="6382" max="6382" width="8.28515625" style="2" customWidth="1"/>
    <col min="6383" max="6383" width="8.140625" style="2" customWidth="1"/>
    <col min="6384" max="6384" width="7.42578125" style="2" customWidth="1"/>
    <col min="6385" max="6385" width="7.85546875" style="2" customWidth="1"/>
    <col min="6386" max="6386" width="9.85546875" style="2" customWidth="1"/>
    <col min="6387" max="6387" width="8" style="2" customWidth="1"/>
    <col min="6388" max="6388" width="9.28515625" style="2" customWidth="1"/>
    <col min="6389" max="6389" width="8.85546875" style="2" customWidth="1"/>
    <col min="6390" max="6391" width="10.140625" style="2" customWidth="1"/>
    <col min="6392" max="6392" width="11.28515625" style="2" customWidth="1"/>
    <col min="6393" max="6393" width="12.140625" style="2" customWidth="1"/>
    <col min="6394" max="6635" width="11.42578125" style="2"/>
    <col min="6636" max="6636" width="1.5703125" style="2" customWidth="1"/>
    <col min="6637" max="6637" width="25.140625" style="2" customWidth="1"/>
    <col min="6638" max="6638" width="8.28515625" style="2" customWidth="1"/>
    <col min="6639" max="6639" width="8.140625" style="2" customWidth="1"/>
    <col min="6640" max="6640" width="7.42578125" style="2" customWidth="1"/>
    <col min="6641" max="6641" width="7.85546875" style="2" customWidth="1"/>
    <col min="6642" max="6642" width="9.85546875" style="2" customWidth="1"/>
    <col min="6643" max="6643" width="8" style="2" customWidth="1"/>
    <col min="6644" max="6644" width="9.28515625" style="2" customWidth="1"/>
    <col min="6645" max="6645" width="8.85546875" style="2" customWidth="1"/>
    <col min="6646" max="6647" width="10.140625" style="2" customWidth="1"/>
    <col min="6648" max="6648" width="11.28515625" style="2" customWidth="1"/>
    <col min="6649" max="6649" width="12.140625" style="2" customWidth="1"/>
    <col min="6650" max="6891" width="11.42578125" style="2"/>
    <col min="6892" max="6892" width="1.5703125" style="2" customWidth="1"/>
    <col min="6893" max="6893" width="25.140625" style="2" customWidth="1"/>
    <col min="6894" max="6894" width="8.28515625" style="2" customWidth="1"/>
    <col min="6895" max="6895" width="8.140625" style="2" customWidth="1"/>
    <col min="6896" max="6896" width="7.42578125" style="2" customWidth="1"/>
    <col min="6897" max="6897" width="7.85546875" style="2" customWidth="1"/>
    <col min="6898" max="6898" width="9.85546875" style="2" customWidth="1"/>
    <col min="6899" max="6899" width="8" style="2" customWidth="1"/>
    <col min="6900" max="6900" width="9.28515625" style="2" customWidth="1"/>
    <col min="6901" max="6901" width="8.85546875" style="2" customWidth="1"/>
    <col min="6902" max="6903" width="10.140625" style="2" customWidth="1"/>
    <col min="6904" max="6904" width="11.28515625" style="2" customWidth="1"/>
    <col min="6905" max="6905" width="12.140625" style="2" customWidth="1"/>
    <col min="6906" max="7147" width="11.42578125" style="2"/>
    <col min="7148" max="7148" width="1.5703125" style="2" customWidth="1"/>
    <col min="7149" max="7149" width="25.140625" style="2" customWidth="1"/>
    <col min="7150" max="7150" width="8.28515625" style="2" customWidth="1"/>
    <col min="7151" max="7151" width="8.140625" style="2" customWidth="1"/>
    <col min="7152" max="7152" width="7.42578125" style="2" customWidth="1"/>
    <col min="7153" max="7153" width="7.85546875" style="2" customWidth="1"/>
    <col min="7154" max="7154" width="9.85546875" style="2" customWidth="1"/>
    <col min="7155" max="7155" width="8" style="2" customWidth="1"/>
    <col min="7156" max="7156" width="9.28515625" style="2" customWidth="1"/>
    <col min="7157" max="7157" width="8.85546875" style="2" customWidth="1"/>
    <col min="7158" max="7159" width="10.140625" style="2" customWidth="1"/>
    <col min="7160" max="7160" width="11.28515625" style="2" customWidth="1"/>
    <col min="7161" max="7161" width="12.140625" style="2" customWidth="1"/>
    <col min="7162" max="7403" width="11.42578125" style="2"/>
    <col min="7404" max="7404" width="1.5703125" style="2" customWidth="1"/>
    <col min="7405" max="7405" width="25.140625" style="2" customWidth="1"/>
    <col min="7406" max="7406" width="8.28515625" style="2" customWidth="1"/>
    <col min="7407" max="7407" width="8.140625" style="2" customWidth="1"/>
    <col min="7408" max="7408" width="7.42578125" style="2" customWidth="1"/>
    <col min="7409" max="7409" width="7.85546875" style="2" customWidth="1"/>
    <col min="7410" max="7410" width="9.85546875" style="2" customWidth="1"/>
    <col min="7411" max="7411" width="8" style="2" customWidth="1"/>
    <col min="7412" max="7412" width="9.28515625" style="2" customWidth="1"/>
    <col min="7413" max="7413" width="8.85546875" style="2" customWidth="1"/>
    <col min="7414" max="7415" width="10.140625" style="2" customWidth="1"/>
    <col min="7416" max="7416" width="11.28515625" style="2" customWidth="1"/>
    <col min="7417" max="7417" width="12.140625" style="2" customWidth="1"/>
    <col min="7418" max="7659" width="11.42578125" style="2"/>
    <col min="7660" max="7660" width="1.5703125" style="2" customWidth="1"/>
    <col min="7661" max="7661" width="25.140625" style="2" customWidth="1"/>
    <col min="7662" max="7662" width="8.28515625" style="2" customWidth="1"/>
    <col min="7663" max="7663" width="8.140625" style="2" customWidth="1"/>
    <col min="7664" max="7664" width="7.42578125" style="2" customWidth="1"/>
    <col min="7665" max="7665" width="7.85546875" style="2" customWidth="1"/>
    <col min="7666" max="7666" width="9.85546875" style="2" customWidth="1"/>
    <col min="7667" max="7667" width="8" style="2" customWidth="1"/>
    <col min="7668" max="7668" width="9.28515625" style="2" customWidth="1"/>
    <col min="7669" max="7669" width="8.85546875" style="2" customWidth="1"/>
    <col min="7670" max="7671" width="10.140625" style="2" customWidth="1"/>
    <col min="7672" max="7672" width="11.28515625" style="2" customWidth="1"/>
    <col min="7673" max="7673" width="12.140625" style="2" customWidth="1"/>
    <col min="7674" max="7915" width="11.42578125" style="2"/>
    <col min="7916" max="7916" width="1.5703125" style="2" customWidth="1"/>
    <col min="7917" max="7917" width="25.140625" style="2" customWidth="1"/>
    <col min="7918" max="7918" width="8.28515625" style="2" customWidth="1"/>
    <col min="7919" max="7919" width="8.140625" style="2" customWidth="1"/>
    <col min="7920" max="7920" width="7.42578125" style="2" customWidth="1"/>
    <col min="7921" max="7921" width="7.85546875" style="2" customWidth="1"/>
    <col min="7922" max="7922" width="9.85546875" style="2" customWidth="1"/>
    <col min="7923" max="7923" width="8" style="2" customWidth="1"/>
    <col min="7924" max="7924" width="9.28515625" style="2" customWidth="1"/>
    <col min="7925" max="7925" width="8.85546875" style="2" customWidth="1"/>
    <col min="7926" max="7927" width="10.140625" style="2" customWidth="1"/>
    <col min="7928" max="7928" width="11.28515625" style="2" customWidth="1"/>
    <col min="7929" max="7929" width="12.140625" style="2" customWidth="1"/>
    <col min="7930" max="8171" width="11.42578125" style="2"/>
    <col min="8172" max="8172" width="1.5703125" style="2" customWidth="1"/>
    <col min="8173" max="8173" width="25.140625" style="2" customWidth="1"/>
    <col min="8174" max="8174" width="8.28515625" style="2" customWidth="1"/>
    <col min="8175" max="8175" width="8.140625" style="2" customWidth="1"/>
    <col min="8176" max="8176" width="7.42578125" style="2" customWidth="1"/>
    <col min="8177" max="8177" width="7.85546875" style="2" customWidth="1"/>
    <col min="8178" max="8178" width="9.85546875" style="2" customWidth="1"/>
    <col min="8179" max="8179" width="8" style="2" customWidth="1"/>
    <col min="8180" max="8180" width="9.28515625" style="2" customWidth="1"/>
    <col min="8181" max="8181" width="8.85546875" style="2" customWidth="1"/>
    <col min="8182" max="8183" width="10.140625" style="2" customWidth="1"/>
    <col min="8184" max="8184" width="11.28515625" style="2" customWidth="1"/>
    <col min="8185" max="8185" width="12.140625" style="2" customWidth="1"/>
    <col min="8186" max="8427" width="11.42578125" style="2"/>
    <col min="8428" max="8428" width="1.5703125" style="2" customWidth="1"/>
    <col min="8429" max="8429" width="25.140625" style="2" customWidth="1"/>
    <col min="8430" max="8430" width="8.28515625" style="2" customWidth="1"/>
    <col min="8431" max="8431" width="8.140625" style="2" customWidth="1"/>
    <col min="8432" max="8432" width="7.42578125" style="2" customWidth="1"/>
    <col min="8433" max="8433" width="7.85546875" style="2" customWidth="1"/>
    <col min="8434" max="8434" width="9.85546875" style="2" customWidth="1"/>
    <col min="8435" max="8435" width="8" style="2" customWidth="1"/>
    <col min="8436" max="8436" width="9.28515625" style="2" customWidth="1"/>
    <col min="8437" max="8437" width="8.85546875" style="2" customWidth="1"/>
    <col min="8438" max="8439" width="10.140625" style="2" customWidth="1"/>
    <col min="8440" max="8440" width="11.28515625" style="2" customWidth="1"/>
    <col min="8441" max="8441" width="12.140625" style="2" customWidth="1"/>
    <col min="8442" max="8683" width="11.42578125" style="2"/>
    <col min="8684" max="8684" width="1.5703125" style="2" customWidth="1"/>
    <col min="8685" max="8685" width="25.140625" style="2" customWidth="1"/>
    <col min="8686" max="8686" width="8.28515625" style="2" customWidth="1"/>
    <col min="8687" max="8687" width="8.140625" style="2" customWidth="1"/>
    <col min="8688" max="8688" width="7.42578125" style="2" customWidth="1"/>
    <col min="8689" max="8689" width="7.85546875" style="2" customWidth="1"/>
    <col min="8690" max="8690" width="9.85546875" style="2" customWidth="1"/>
    <col min="8691" max="8691" width="8" style="2" customWidth="1"/>
    <col min="8692" max="8692" width="9.28515625" style="2" customWidth="1"/>
    <col min="8693" max="8693" width="8.85546875" style="2" customWidth="1"/>
    <col min="8694" max="8695" width="10.140625" style="2" customWidth="1"/>
    <col min="8696" max="8696" width="11.28515625" style="2" customWidth="1"/>
    <col min="8697" max="8697" width="12.140625" style="2" customWidth="1"/>
    <col min="8698" max="8939" width="11.42578125" style="2"/>
    <col min="8940" max="8940" width="1.5703125" style="2" customWidth="1"/>
    <col min="8941" max="8941" width="25.140625" style="2" customWidth="1"/>
    <col min="8942" max="8942" width="8.28515625" style="2" customWidth="1"/>
    <col min="8943" max="8943" width="8.140625" style="2" customWidth="1"/>
    <col min="8944" max="8944" width="7.42578125" style="2" customWidth="1"/>
    <col min="8945" max="8945" width="7.85546875" style="2" customWidth="1"/>
    <col min="8946" max="8946" width="9.85546875" style="2" customWidth="1"/>
    <col min="8947" max="8947" width="8" style="2" customWidth="1"/>
    <col min="8948" max="8948" width="9.28515625" style="2" customWidth="1"/>
    <col min="8949" max="8949" width="8.85546875" style="2" customWidth="1"/>
    <col min="8950" max="8951" width="10.140625" style="2" customWidth="1"/>
    <col min="8952" max="8952" width="11.28515625" style="2" customWidth="1"/>
    <col min="8953" max="8953" width="12.140625" style="2" customWidth="1"/>
    <col min="8954" max="9195" width="11.42578125" style="2"/>
    <col min="9196" max="9196" width="1.5703125" style="2" customWidth="1"/>
    <col min="9197" max="9197" width="25.140625" style="2" customWidth="1"/>
    <col min="9198" max="9198" width="8.28515625" style="2" customWidth="1"/>
    <col min="9199" max="9199" width="8.140625" style="2" customWidth="1"/>
    <col min="9200" max="9200" width="7.42578125" style="2" customWidth="1"/>
    <col min="9201" max="9201" width="7.85546875" style="2" customWidth="1"/>
    <col min="9202" max="9202" width="9.85546875" style="2" customWidth="1"/>
    <col min="9203" max="9203" width="8" style="2" customWidth="1"/>
    <col min="9204" max="9204" width="9.28515625" style="2" customWidth="1"/>
    <col min="9205" max="9205" width="8.85546875" style="2" customWidth="1"/>
    <col min="9206" max="9207" width="10.140625" style="2" customWidth="1"/>
    <col min="9208" max="9208" width="11.28515625" style="2" customWidth="1"/>
    <col min="9209" max="9209" width="12.140625" style="2" customWidth="1"/>
    <col min="9210" max="9451" width="11.42578125" style="2"/>
    <col min="9452" max="9452" width="1.5703125" style="2" customWidth="1"/>
    <col min="9453" max="9453" width="25.140625" style="2" customWidth="1"/>
    <col min="9454" max="9454" width="8.28515625" style="2" customWidth="1"/>
    <col min="9455" max="9455" width="8.140625" style="2" customWidth="1"/>
    <col min="9456" max="9456" width="7.42578125" style="2" customWidth="1"/>
    <col min="9457" max="9457" width="7.85546875" style="2" customWidth="1"/>
    <col min="9458" max="9458" width="9.85546875" style="2" customWidth="1"/>
    <col min="9459" max="9459" width="8" style="2" customWidth="1"/>
    <col min="9460" max="9460" width="9.28515625" style="2" customWidth="1"/>
    <col min="9461" max="9461" width="8.85546875" style="2" customWidth="1"/>
    <col min="9462" max="9463" width="10.140625" style="2" customWidth="1"/>
    <col min="9464" max="9464" width="11.28515625" style="2" customWidth="1"/>
    <col min="9465" max="9465" width="12.140625" style="2" customWidth="1"/>
    <col min="9466" max="9707" width="11.42578125" style="2"/>
    <col min="9708" max="9708" width="1.5703125" style="2" customWidth="1"/>
    <col min="9709" max="9709" width="25.140625" style="2" customWidth="1"/>
    <col min="9710" max="9710" width="8.28515625" style="2" customWidth="1"/>
    <col min="9711" max="9711" width="8.140625" style="2" customWidth="1"/>
    <col min="9712" max="9712" width="7.42578125" style="2" customWidth="1"/>
    <col min="9713" max="9713" width="7.85546875" style="2" customWidth="1"/>
    <col min="9714" max="9714" width="9.85546875" style="2" customWidth="1"/>
    <col min="9715" max="9715" width="8" style="2" customWidth="1"/>
    <col min="9716" max="9716" width="9.28515625" style="2" customWidth="1"/>
    <col min="9717" max="9717" width="8.85546875" style="2" customWidth="1"/>
    <col min="9718" max="9719" width="10.140625" style="2" customWidth="1"/>
    <col min="9720" max="9720" width="11.28515625" style="2" customWidth="1"/>
    <col min="9721" max="9721" width="12.140625" style="2" customWidth="1"/>
    <col min="9722" max="9963" width="11.42578125" style="2"/>
    <col min="9964" max="9964" width="1.5703125" style="2" customWidth="1"/>
    <col min="9965" max="9965" width="25.140625" style="2" customWidth="1"/>
    <col min="9966" max="9966" width="8.28515625" style="2" customWidth="1"/>
    <col min="9967" max="9967" width="8.140625" style="2" customWidth="1"/>
    <col min="9968" max="9968" width="7.42578125" style="2" customWidth="1"/>
    <col min="9969" max="9969" width="7.85546875" style="2" customWidth="1"/>
    <col min="9970" max="9970" width="9.85546875" style="2" customWidth="1"/>
    <col min="9971" max="9971" width="8" style="2" customWidth="1"/>
    <col min="9972" max="9972" width="9.28515625" style="2" customWidth="1"/>
    <col min="9973" max="9973" width="8.85546875" style="2" customWidth="1"/>
    <col min="9974" max="9975" width="10.140625" style="2" customWidth="1"/>
    <col min="9976" max="9976" width="11.28515625" style="2" customWidth="1"/>
    <col min="9977" max="9977" width="12.140625" style="2" customWidth="1"/>
    <col min="9978" max="10219" width="11.42578125" style="2"/>
    <col min="10220" max="10220" width="1.5703125" style="2" customWidth="1"/>
    <col min="10221" max="10221" width="25.140625" style="2" customWidth="1"/>
    <col min="10222" max="10222" width="8.28515625" style="2" customWidth="1"/>
    <col min="10223" max="10223" width="8.140625" style="2" customWidth="1"/>
    <col min="10224" max="10224" width="7.42578125" style="2" customWidth="1"/>
    <col min="10225" max="10225" width="7.85546875" style="2" customWidth="1"/>
    <col min="10226" max="10226" width="9.85546875" style="2" customWidth="1"/>
    <col min="10227" max="10227" width="8" style="2" customWidth="1"/>
    <col min="10228" max="10228" width="9.28515625" style="2" customWidth="1"/>
    <col min="10229" max="10229" width="8.85546875" style="2" customWidth="1"/>
    <col min="10230" max="10231" width="10.140625" style="2" customWidth="1"/>
    <col min="10232" max="10232" width="11.28515625" style="2" customWidth="1"/>
    <col min="10233" max="10233" width="12.140625" style="2" customWidth="1"/>
    <col min="10234" max="10475" width="11.42578125" style="2"/>
    <col min="10476" max="10476" width="1.5703125" style="2" customWidth="1"/>
    <col min="10477" max="10477" width="25.140625" style="2" customWidth="1"/>
    <col min="10478" max="10478" width="8.28515625" style="2" customWidth="1"/>
    <col min="10479" max="10479" width="8.140625" style="2" customWidth="1"/>
    <col min="10480" max="10480" width="7.42578125" style="2" customWidth="1"/>
    <col min="10481" max="10481" width="7.85546875" style="2" customWidth="1"/>
    <col min="10482" max="10482" width="9.85546875" style="2" customWidth="1"/>
    <col min="10483" max="10483" width="8" style="2" customWidth="1"/>
    <col min="10484" max="10484" width="9.28515625" style="2" customWidth="1"/>
    <col min="10485" max="10485" width="8.85546875" style="2" customWidth="1"/>
    <col min="10486" max="10487" width="10.140625" style="2" customWidth="1"/>
    <col min="10488" max="10488" width="11.28515625" style="2" customWidth="1"/>
    <col min="10489" max="10489" width="12.140625" style="2" customWidth="1"/>
    <col min="10490" max="10731" width="11.42578125" style="2"/>
    <col min="10732" max="10732" width="1.5703125" style="2" customWidth="1"/>
    <col min="10733" max="10733" width="25.140625" style="2" customWidth="1"/>
    <col min="10734" max="10734" width="8.28515625" style="2" customWidth="1"/>
    <col min="10735" max="10735" width="8.140625" style="2" customWidth="1"/>
    <col min="10736" max="10736" width="7.42578125" style="2" customWidth="1"/>
    <col min="10737" max="10737" width="7.85546875" style="2" customWidth="1"/>
    <col min="10738" max="10738" width="9.85546875" style="2" customWidth="1"/>
    <col min="10739" max="10739" width="8" style="2" customWidth="1"/>
    <col min="10740" max="10740" width="9.28515625" style="2" customWidth="1"/>
    <col min="10741" max="10741" width="8.85546875" style="2" customWidth="1"/>
    <col min="10742" max="10743" width="10.140625" style="2" customWidth="1"/>
    <col min="10744" max="10744" width="11.28515625" style="2" customWidth="1"/>
    <col min="10745" max="10745" width="12.140625" style="2" customWidth="1"/>
    <col min="10746" max="10987" width="11.42578125" style="2"/>
    <col min="10988" max="10988" width="1.5703125" style="2" customWidth="1"/>
    <col min="10989" max="10989" width="25.140625" style="2" customWidth="1"/>
    <col min="10990" max="10990" width="8.28515625" style="2" customWidth="1"/>
    <col min="10991" max="10991" width="8.140625" style="2" customWidth="1"/>
    <col min="10992" max="10992" width="7.42578125" style="2" customWidth="1"/>
    <col min="10993" max="10993" width="7.85546875" style="2" customWidth="1"/>
    <col min="10994" max="10994" width="9.85546875" style="2" customWidth="1"/>
    <col min="10995" max="10995" width="8" style="2" customWidth="1"/>
    <col min="10996" max="10996" width="9.28515625" style="2" customWidth="1"/>
    <col min="10997" max="10997" width="8.85546875" style="2" customWidth="1"/>
    <col min="10998" max="10999" width="10.140625" style="2" customWidth="1"/>
    <col min="11000" max="11000" width="11.28515625" style="2" customWidth="1"/>
    <col min="11001" max="11001" width="12.140625" style="2" customWidth="1"/>
    <col min="11002" max="11243" width="11.42578125" style="2"/>
    <col min="11244" max="11244" width="1.5703125" style="2" customWidth="1"/>
    <col min="11245" max="11245" width="25.140625" style="2" customWidth="1"/>
    <col min="11246" max="11246" width="8.28515625" style="2" customWidth="1"/>
    <col min="11247" max="11247" width="8.140625" style="2" customWidth="1"/>
    <col min="11248" max="11248" width="7.42578125" style="2" customWidth="1"/>
    <col min="11249" max="11249" width="7.85546875" style="2" customWidth="1"/>
    <col min="11250" max="11250" width="9.85546875" style="2" customWidth="1"/>
    <col min="11251" max="11251" width="8" style="2" customWidth="1"/>
    <col min="11252" max="11252" width="9.28515625" style="2" customWidth="1"/>
    <col min="11253" max="11253" width="8.85546875" style="2" customWidth="1"/>
    <col min="11254" max="11255" width="10.140625" style="2" customWidth="1"/>
    <col min="11256" max="11256" width="11.28515625" style="2" customWidth="1"/>
    <col min="11257" max="11257" width="12.140625" style="2" customWidth="1"/>
    <col min="11258" max="11499" width="11.42578125" style="2"/>
    <col min="11500" max="11500" width="1.5703125" style="2" customWidth="1"/>
    <col min="11501" max="11501" width="25.140625" style="2" customWidth="1"/>
    <col min="11502" max="11502" width="8.28515625" style="2" customWidth="1"/>
    <col min="11503" max="11503" width="8.140625" style="2" customWidth="1"/>
    <col min="11504" max="11504" width="7.42578125" style="2" customWidth="1"/>
    <col min="11505" max="11505" width="7.85546875" style="2" customWidth="1"/>
    <col min="11506" max="11506" width="9.85546875" style="2" customWidth="1"/>
    <col min="11507" max="11507" width="8" style="2" customWidth="1"/>
    <col min="11508" max="11508" width="9.28515625" style="2" customWidth="1"/>
    <col min="11509" max="11509" width="8.85546875" style="2" customWidth="1"/>
    <col min="11510" max="11511" width="10.140625" style="2" customWidth="1"/>
    <col min="11512" max="11512" width="11.28515625" style="2" customWidth="1"/>
    <col min="11513" max="11513" width="12.140625" style="2" customWidth="1"/>
    <col min="11514" max="11755" width="11.42578125" style="2"/>
    <col min="11756" max="11756" width="1.5703125" style="2" customWidth="1"/>
    <col min="11757" max="11757" width="25.140625" style="2" customWidth="1"/>
    <col min="11758" max="11758" width="8.28515625" style="2" customWidth="1"/>
    <col min="11759" max="11759" width="8.140625" style="2" customWidth="1"/>
    <col min="11760" max="11760" width="7.42578125" style="2" customWidth="1"/>
    <col min="11761" max="11761" width="7.85546875" style="2" customWidth="1"/>
    <col min="11762" max="11762" width="9.85546875" style="2" customWidth="1"/>
    <col min="11763" max="11763" width="8" style="2" customWidth="1"/>
    <col min="11764" max="11764" width="9.28515625" style="2" customWidth="1"/>
    <col min="11765" max="11765" width="8.85546875" style="2" customWidth="1"/>
    <col min="11766" max="11767" width="10.140625" style="2" customWidth="1"/>
    <col min="11768" max="11768" width="11.28515625" style="2" customWidth="1"/>
    <col min="11769" max="11769" width="12.140625" style="2" customWidth="1"/>
    <col min="11770" max="12011" width="11.42578125" style="2"/>
    <col min="12012" max="12012" width="1.5703125" style="2" customWidth="1"/>
    <col min="12013" max="12013" width="25.140625" style="2" customWidth="1"/>
    <col min="12014" max="12014" width="8.28515625" style="2" customWidth="1"/>
    <col min="12015" max="12015" width="8.140625" style="2" customWidth="1"/>
    <col min="12016" max="12016" width="7.42578125" style="2" customWidth="1"/>
    <col min="12017" max="12017" width="7.85546875" style="2" customWidth="1"/>
    <col min="12018" max="12018" width="9.85546875" style="2" customWidth="1"/>
    <col min="12019" max="12019" width="8" style="2" customWidth="1"/>
    <col min="12020" max="12020" width="9.28515625" style="2" customWidth="1"/>
    <col min="12021" max="12021" width="8.85546875" style="2" customWidth="1"/>
    <col min="12022" max="12023" width="10.140625" style="2" customWidth="1"/>
    <col min="12024" max="12024" width="11.28515625" style="2" customWidth="1"/>
    <col min="12025" max="12025" width="12.140625" style="2" customWidth="1"/>
    <col min="12026" max="12267" width="11.42578125" style="2"/>
    <col min="12268" max="12268" width="1.5703125" style="2" customWidth="1"/>
    <col min="12269" max="12269" width="25.140625" style="2" customWidth="1"/>
    <col min="12270" max="12270" width="8.28515625" style="2" customWidth="1"/>
    <col min="12271" max="12271" width="8.140625" style="2" customWidth="1"/>
    <col min="12272" max="12272" width="7.42578125" style="2" customWidth="1"/>
    <col min="12273" max="12273" width="7.85546875" style="2" customWidth="1"/>
    <col min="12274" max="12274" width="9.85546875" style="2" customWidth="1"/>
    <col min="12275" max="12275" width="8" style="2" customWidth="1"/>
    <col min="12276" max="12276" width="9.28515625" style="2" customWidth="1"/>
    <col min="12277" max="12277" width="8.85546875" style="2" customWidth="1"/>
    <col min="12278" max="12279" width="10.140625" style="2" customWidth="1"/>
    <col min="12280" max="12280" width="11.28515625" style="2" customWidth="1"/>
    <col min="12281" max="12281" width="12.140625" style="2" customWidth="1"/>
    <col min="12282" max="12523" width="11.42578125" style="2"/>
    <col min="12524" max="12524" width="1.5703125" style="2" customWidth="1"/>
    <col min="12525" max="12525" width="25.140625" style="2" customWidth="1"/>
    <col min="12526" max="12526" width="8.28515625" style="2" customWidth="1"/>
    <col min="12527" max="12527" width="8.140625" style="2" customWidth="1"/>
    <col min="12528" max="12528" width="7.42578125" style="2" customWidth="1"/>
    <col min="12529" max="12529" width="7.85546875" style="2" customWidth="1"/>
    <col min="12530" max="12530" width="9.85546875" style="2" customWidth="1"/>
    <col min="12531" max="12531" width="8" style="2" customWidth="1"/>
    <col min="12532" max="12532" width="9.28515625" style="2" customWidth="1"/>
    <col min="12533" max="12533" width="8.85546875" style="2" customWidth="1"/>
    <col min="12534" max="12535" width="10.140625" style="2" customWidth="1"/>
    <col min="12536" max="12536" width="11.28515625" style="2" customWidth="1"/>
    <col min="12537" max="12537" width="12.140625" style="2" customWidth="1"/>
    <col min="12538" max="12779" width="11.42578125" style="2"/>
    <col min="12780" max="12780" width="1.5703125" style="2" customWidth="1"/>
    <col min="12781" max="12781" width="25.140625" style="2" customWidth="1"/>
    <col min="12782" max="12782" width="8.28515625" style="2" customWidth="1"/>
    <col min="12783" max="12783" width="8.140625" style="2" customWidth="1"/>
    <col min="12784" max="12784" width="7.42578125" style="2" customWidth="1"/>
    <col min="12785" max="12785" width="7.85546875" style="2" customWidth="1"/>
    <col min="12786" max="12786" width="9.85546875" style="2" customWidth="1"/>
    <col min="12787" max="12787" width="8" style="2" customWidth="1"/>
    <col min="12788" max="12788" width="9.28515625" style="2" customWidth="1"/>
    <col min="12789" max="12789" width="8.85546875" style="2" customWidth="1"/>
    <col min="12790" max="12791" width="10.140625" style="2" customWidth="1"/>
    <col min="12792" max="12792" width="11.28515625" style="2" customWidth="1"/>
    <col min="12793" max="12793" width="12.140625" style="2" customWidth="1"/>
    <col min="12794" max="13035" width="11.42578125" style="2"/>
    <col min="13036" max="13036" width="1.5703125" style="2" customWidth="1"/>
    <col min="13037" max="13037" width="25.140625" style="2" customWidth="1"/>
    <col min="13038" max="13038" width="8.28515625" style="2" customWidth="1"/>
    <col min="13039" max="13039" width="8.140625" style="2" customWidth="1"/>
    <col min="13040" max="13040" width="7.42578125" style="2" customWidth="1"/>
    <col min="13041" max="13041" width="7.85546875" style="2" customWidth="1"/>
    <col min="13042" max="13042" width="9.85546875" style="2" customWidth="1"/>
    <col min="13043" max="13043" width="8" style="2" customWidth="1"/>
    <col min="13044" max="13044" width="9.28515625" style="2" customWidth="1"/>
    <col min="13045" max="13045" width="8.85546875" style="2" customWidth="1"/>
    <col min="13046" max="13047" width="10.140625" style="2" customWidth="1"/>
    <col min="13048" max="13048" width="11.28515625" style="2" customWidth="1"/>
    <col min="13049" max="13049" width="12.140625" style="2" customWidth="1"/>
    <col min="13050" max="13291" width="11.42578125" style="2"/>
    <col min="13292" max="13292" width="1.5703125" style="2" customWidth="1"/>
    <col min="13293" max="13293" width="25.140625" style="2" customWidth="1"/>
    <col min="13294" max="13294" width="8.28515625" style="2" customWidth="1"/>
    <col min="13295" max="13295" width="8.140625" style="2" customWidth="1"/>
    <col min="13296" max="13296" width="7.42578125" style="2" customWidth="1"/>
    <col min="13297" max="13297" width="7.85546875" style="2" customWidth="1"/>
    <col min="13298" max="13298" width="9.85546875" style="2" customWidth="1"/>
    <col min="13299" max="13299" width="8" style="2" customWidth="1"/>
    <col min="13300" max="13300" width="9.28515625" style="2" customWidth="1"/>
    <col min="13301" max="13301" width="8.85546875" style="2" customWidth="1"/>
    <col min="13302" max="13303" width="10.140625" style="2" customWidth="1"/>
    <col min="13304" max="13304" width="11.28515625" style="2" customWidth="1"/>
    <col min="13305" max="13305" width="12.140625" style="2" customWidth="1"/>
    <col min="13306" max="13547" width="11.42578125" style="2"/>
    <col min="13548" max="13548" width="1.5703125" style="2" customWidth="1"/>
    <col min="13549" max="13549" width="25.140625" style="2" customWidth="1"/>
    <col min="13550" max="13550" width="8.28515625" style="2" customWidth="1"/>
    <col min="13551" max="13551" width="8.140625" style="2" customWidth="1"/>
    <col min="13552" max="13552" width="7.42578125" style="2" customWidth="1"/>
    <col min="13553" max="13553" width="7.85546875" style="2" customWidth="1"/>
    <col min="13554" max="13554" width="9.85546875" style="2" customWidth="1"/>
    <col min="13555" max="13555" width="8" style="2" customWidth="1"/>
    <col min="13556" max="13556" width="9.28515625" style="2" customWidth="1"/>
    <col min="13557" max="13557" width="8.85546875" style="2" customWidth="1"/>
    <col min="13558" max="13559" width="10.140625" style="2" customWidth="1"/>
    <col min="13560" max="13560" width="11.28515625" style="2" customWidth="1"/>
    <col min="13561" max="13561" width="12.140625" style="2" customWidth="1"/>
    <col min="13562" max="13803" width="11.42578125" style="2"/>
    <col min="13804" max="13804" width="1.5703125" style="2" customWidth="1"/>
    <col min="13805" max="13805" width="25.140625" style="2" customWidth="1"/>
    <col min="13806" max="13806" width="8.28515625" style="2" customWidth="1"/>
    <col min="13807" max="13807" width="8.140625" style="2" customWidth="1"/>
    <col min="13808" max="13808" width="7.42578125" style="2" customWidth="1"/>
    <col min="13809" max="13809" width="7.85546875" style="2" customWidth="1"/>
    <col min="13810" max="13810" width="9.85546875" style="2" customWidth="1"/>
    <col min="13811" max="13811" width="8" style="2" customWidth="1"/>
    <col min="13812" max="13812" width="9.28515625" style="2" customWidth="1"/>
    <col min="13813" max="13813" width="8.85546875" style="2" customWidth="1"/>
    <col min="13814" max="13815" width="10.140625" style="2" customWidth="1"/>
    <col min="13816" max="13816" width="11.28515625" style="2" customWidth="1"/>
    <col min="13817" max="13817" width="12.140625" style="2" customWidth="1"/>
    <col min="13818" max="14059" width="11.42578125" style="2"/>
    <col min="14060" max="14060" width="1.5703125" style="2" customWidth="1"/>
    <col min="14061" max="14061" width="25.140625" style="2" customWidth="1"/>
    <col min="14062" max="14062" width="8.28515625" style="2" customWidth="1"/>
    <col min="14063" max="14063" width="8.140625" style="2" customWidth="1"/>
    <col min="14064" max="14064" width="7.42578125" style="2" customWidth="1"/>
    <col min="14065" max="14065" width="7.85546875" style="2" customWidth="1"/>
    <col min="14066" max="14066" width="9.85546875" style="2" customWidth="1"/>
    <col min="14067" max="14067" width="8" style="2" customWidth="1"/>
    <col min="14068" max="14068" width="9.28515625" style="2" customWidth="1"/>
    <col min="14069" max="14069" width="8.85546875" style="2" customWidth="1"/>
    <col min="14070" max="14071" width="10.140625" style="2" customWidth="1"/>
    <col min="14072" max="14072" width="11.28515625" style="2" customWidth="1"/>
    <col min="14073" max="14073" width="12.140625" style="2" customWidth="1"/>
    <col min="14074" max="14315" width="11.42578125" style="2"/>
    <col min="14316" max="14316" width="1.5703125" style="2" customWidth="1"/>
    <col min="14317" max="14317" width="25.140625" style="2" customWidth="1"/>
    <col min="14318" max="14318" width="8.28515625" style="2" customWidth="1"/>
    <col min="14319" max="14319" width="8.140625" style="2" customWidth="1"/>
    <col min="14320" max="14320" width="7.42578125" style="2" customWidth="1"/>
    <col min="14321" max="14321" width="7.85546875" style="2" customWidth="1"/>
    <col min="14322" max="14322" width="9.85546875" style="2" customWidth="1"/>
    <col min="14323" max="14323" width="8" style="2" customWidth="1"/>
    <col min="14324" max="14324" width="9.28515625" style="2" customWidth="1"/>
    <col min="14325" max="14325" width="8.85546875" style="2" customWidth="1"/>
    <col min="14326" max="14327" width="10.140625" style="2" customWidth="1"/>
    <col min="14328" max="14328" width="11.28515625" style="2" customWidth="1"/>
    <col min="14329" max="14329" width="12.140625" style="2" customWidth="1"/>
    <col min="14330" max="14571" width="11.42578125" style="2"/>
    <col min="14572" max="14572" width="1.5703125" style="2" customWidth="1"/>
    <col min="14573" max="14573" width="25.140625" style="2" customWidth="1"/>
    <col min="14574" max="14574" width="8.28515625" style="2" customWidth="1"/>
    <col min="14575" max="14575" width="8.140625" style="2" customWidth="1"/>
    <col min="14576" max="14576" width="7.42578125" style="2" customWidth="1"/>
    <col min="14577" max="14577" width="7.85546875" style="2" customWidth="1"/>
    <col min="14578" max="14578" width="9.85546875" style="2" customWidth="1"/>
    <col min="14579" max="14579" width="8" style="2" customWidth="1"/>
    <col min="14580" max="14580" width="9.28515625" style="2" customWidth="1"/>
    <col min="14581" max="14581" width="8.85546875" style="2" customWidth="1"/>
    <col min="14582" max="14583" width="10.140625" style="2" customWidth="1"/>
    <col min="14584" max="14584" width="11.28515625" style="2" customWidth="1"/>
    <col min="14585" max="14585" width="12.140625" style="2" customWidth="1"/>
    <col min="14586" max="14827" width="11.42578125" style="2"/>
    <col min="14828" max="14828" width="1.5703125" style="2" customWidth="1"/>
    <col min="14829" max="14829" width="25.140625" style="2" customWidth="1"/>
    <col min="14830" max="14830" width="8.28515625" style="2" customWidth="1"/>
    <col min="14831" max="14831" width="8.140625" style="2" customWidth="1"/>
    <col min="14832" max="14832" width="7.42578125" style="2" customWidth="1"/>
    <col min="14833" max="14833" width="7.85546875" style="2" customWidth="1"/>
    <col min="14834" max="14834" width="9.85546875" style="2" customWidth="1"/>
    <col min="14835" max="14835" width="8" style="2" customWidth="1"/>
    <col min="14836" max="14836" width="9.28515625" style="2" customWidth="1"/>
    <col min="14837" max="14837" width="8.85546875" style="2" customWidth="1"/>
    <col min="14838" max="14839" width="10.140625" style="2" customWidth="1"/>
    <col min="14840" max="14840" width="11.28515625" style="2" customWidth="1"/>
    <col min="14841" max="14841" width="12.140625" style="2" customWidth="1"/>
    <col min="14842" max="15083" width="11.42578125" style="2"/>
    <col min="15084" max="15084" width="1.5703125" style="2" customWidth="1"/>
    <col min="15085" max="15085" width="25.140625" style="2" customWidth="1"/>
    <col min="15086" max="15086" width="8.28515625" style="2" customWidth="1"/>
    <col min="15087" max="15087" width="8.140625" style="2" customWidth="1"/>
    <col min="15088" max="15088" width="7.42578125" style="2" customWidth="1"/>
    <col min="15089" max="15089" width="7.85546875" style="2" customWidth="1"/>
    <col min="15090" max="15090" width="9.85546875" style="2" customWidth="1"/>
    <col min="15091" max="15091" width="8" style="2" customWidth="1"/>
    <col min="15092" max="15092" width="9.28515625" style="2" customWidth="1"/>
    <col min="15093" max="15093" width="8.85546875" style="2" customWidth="1"/>
    <col min="15094" max="15095" width="10.140625" style="2" customWidth="1"/>
    <col min="15096" max="15096" width="11.28515625" style="2" customWidth="1"/>
    <col min="15097" max="15097" width="12.140625" style="2" customWidth="1"/>
    <col min="15098" max="15339" width="11.42578125" style="2"/>
    <col min="15340" max="15340" width="1.5703125" style="2" customWidth="1"/>
    <col min="15341" max="15341" width="25.140625" style="2" customWidth="1"/>
    <col min="15342" max="15342" width="8.28515625" style="2" customWidth="1"/>
    <col min="15343" max="15343" width="8.140625" style="2" customWidth="1"/>
    <col min="15344" max="15344" width="7.42578125" style="2" customWidth="1"/>
    <col min="15345" max="15345" width="7.85546875" style="2" customWidth="1"/>
    <col min="15346" max="15346" width="9.85546875" style="2" customWidth="1"/>
    <col min="15347" max="15347" width="8" style="2" customWidth="1"/>
    <col min="15348" max="15348" width="9.28515625" style="2" customWidth="1"/>
    <col min="15349" max="15349" width="8.85546875" style="2" customWidth="1"/>
    <col min="15350" max="15351" width="10.140625" style="2" customWidth="1"/>
    <col min="15352" max="15352" width="11.28515625" style="2" customWidth="1"/>
    <col min="15353" max="15353" width="12.140625" style="2" customWidth="1"/>
    <col min="15354" max="15595" width="11.42578125" style="2"/>
    <col min="15596" max="15596" width="1.5703125" style="2" customWidth="1"/>
    <col min="15597" max="15597" width="25.140625" style="2" customWidth="1"/>
    <col min="15598" max="15598" width="8.28515625" style="2" customWidth="1"/>
    <col min="15599" max="15599" width="8.140625" style="2" customWidth="1"/>
    <col min="15600" max="15600" width="7.42578125" style="2" customWidth="1"/>
    <col min="15601" max="15601" width="7.85546875" style="2" customWidth="1"/>
    <col min="15602" max="15602" width="9.85546875" style="2" customWidth="1"/>
    <col min="15603" max="15603" width="8" style="2" customWidth="1"/>
    <col min="15604" max="15604" width="9.28515625" style="2" customWidth="1"/>
    <col min="15605" max="15605" width="8.85546875" style="2" customWidth="1"/>
    <col min="15606" max="15607" width="10.140625" style="2" customWidth="1"/>
    <col min="15608" max="15608" width="11.28515625" style="2" customWidth="1"/>
    <col min="15609" max="15609" width="12.140625" style="2" customWidth="1"/>
    <col min="15610" max="15851" width="11.42578125" style="2"/>
    <col min="15852" max="15852" width="1.5703125" style="2" customWidth="1"/>
    <col min="15853" max="15853" width="25.140625" style="2" customWidth="1"/>
    <col min="15854" max="15854" width="8.28515625" style="2" customWidth="1"/>
    <col min="15855" max="15855" width="8.140625" style="2" customWidth="1"/>
    <col min="15856" max="15856" width="7.42578125" style="2" customWidth="1"/>
    <col min="15857" max="15857" width="7.85546875" style="2" customWidth="1"/>
    <col min="15858" max="15858" width="9.85546875" style="2" customWidth="1"/>
    <col min="15859" max="15859" width="8" style="2" customWidth="1"/>
    <col min="15860" max="15860" width="9.28515625" style="2" customWidth="1"/>
    <col min="15861" max="15861" width="8.85546875" style="2" customWidth="1"/>
    <col min="15862" max="15863" width="10.140625" style="2" customWidth="1"/>
    <col min="15864" max="15864" width="11.28515625" style="2" customWidth="1"/>
    <col min="15865" max="15865" width="12.140625" style="2" customWidth="1"/>
    <col min="15866" max="16107" width="11.42578125" style="2"/>
    <col min="16108" max="16108" width="1.5703125" style="2" customWidth="1"/>
    <col min="16109" max="16109" width="25.140625" style="2" customWidth="1"/>
    <col min="16110" max="16110" width="8.28515625" style="2" customWidth="1"/>
    <col min="16111" max="16111" width="8.140625" style="2" customWidth="1"/>
    <col min="16112" max="16112" width="7.42578125" style="2" customWidth="1"/>
    <col min="16113" max="16113" width="7.85546875" style="2" customWidth="1"/>
    <col min="16114" max="16114" width="9.85546875" style="2" customWidth="1"/>
    <col min="16115" max="16115" width="8" style="2" customWidth="1"/>
    <col min="16116" max="16116" width="9.28515625" style="2" customWidth="1"/>
    <col min="16117" max="16117" width="8.85546875" style="2" customWidth="1"/>
    <col min="16118" max="16119" width="10.140625" style="2" customWidth="1"/>
    <col min="16120" max="16120" width="11.28515625" style="2" customWidth="1"/>
    <col min="16121" max="16121" width="12.140625" style="2" customWidth="1"/>
    <col min="16122" max="16375" width="11.42578125" style="2"/>
    <col min="16376" max="16377" width="11.42578125" style="2" customWidth="1"/>
    <col min="16378" max="16384" width="11.42578125" style="2"/>
  </cols>
  <sheetData>
    <row r="1" spans="1:16" ht="16.5" customHeight="1" x14ac:dyDescent="0.2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6.5" customHeight="1" x14ac:dyDescent="0.2">
      <c r="A2" s="32" t="s">
        <v>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2.2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4.75" customHeight="1" x14ac:dyDescent="0.2">
      <c r="A4" s="36" t="s">
        <v>30</v>
      </c>
      <c r="B4" s="36"/>
      <c r="C4" s="37"/>
      <c r="D4" s="33" t="s">
        <v>26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4.75" customHeight="1" x14ac:dyDescent="0.2">
      <c r="A5" s="38"/>
      <c r="B5" s="38"/>
      <c r="C5" s="39"/>
      <c r="D5" s="42" t="s">
        <v>0</v>
      </c>
      <c r="E5" s="33" t="s">
        <v>1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48.75" customHeight="1" x14ac:dyDescent="0.2">
      <c r="A6" s="40"/>
      <c r="B6" s="40"/>
      <c r="C6" s="41"/>
      <c r="D6" s="43"/>
      <c r="E6" s="28" t="s">
        <v>2</v>
      </c>
      <c r="F6" s="28" t="s">
        <v>3</v>
      </c>
      <c r="G6" s="28" t="s">
        <v>4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28" t="s">
        <v>11</v>
      </c>
      <c r="O6" s="28" t="s">
        <v>24</v>
      </c>
      <c r="P6" s="29" t="s">
        <v>22</v>
      </c>
    </row>
    <row r="7" spans="1:16" ht="12.2" customHeight="1" x14ac:dyDescent="0.2">
      <c r="A7" s="44"/>
      <c r="B7" s="44"/>
      <c r="C7" s="45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20"/>
    </row>
    <row r="8" spans="1:16" s="6" customFormat="1" ht="24.95" customHeight="1" x14ac:dyDescent="0.2">
      <c r="A8" s="30" t="s">
        <v>28</v>
      </c>
      <c r="B8" s="30"/>
      <c r="C8" s="31"/>
      <c r="D8" s="7">
        <f t="shared" ref="D8:P8" si="0">SUM(D20,D32)</f>
        <v>16181</v>
      </c>
      <c r="E8" s="4">
        <f t="shared" si="0"/>
        <v>316</v>
      </c>
      <c r="F8" s="4">
        <f t="shared" si="0"/>
        <v>865</v>
      </c>
      <c r="G8" s="4">
        <f t="shared" si="0"/>
        <v>804</v>
      </c>
      <c r="H8" s="4">
        <f t="shared" si="0"/>
        <v>2031</v>
      </c>
      <c r="I8" s="4">
        <f t="shared" si="0"/>
        <v>84</v>
      </c>
      <c r="J8" s="4">
        <f t="shared" si="0"/>
        <v>456</v>
      </c>
      <c r="K8" s="4">
        <f t="shared" si="0"/>
        <v>332</v>
      </c>
      <c r="L8" s="4">
        <f t="shared" si="0"/>
        <v>7058</v>
      </c>
      <c r="M8" s="4">
        <f t="shared" si="0"/>
        <v>3133</v>
      </c>
      <c r="N8" s="4">
        <f t="shared" si="0"/>
        <v>1015</v>
      </c>
      <c r="O8" s="4">
        <f t="shared" si="0"/>
        <v>8</v>
      </c>
      <c r="P8" s="21">
        <f t="shared" si="0"/>
        <v>79</v>
      </c>
    </row>
    <row r="9" spans="1:16" ht="19.149999999999999" customHeight="1" x14ac:dyDescent="0.2">
      <c r="A9" s="1"/>
      <c r="B9" s="3" t="s">
        <v>15</v>
      </c>
      <c r="C9" s="3"/>
      <c r="D9" s="4">
        <f>SUM(E9:P9)</f>
        <v>11072</v>
      </c>
      <c r="E9" s="9">
        <f>SUM(E21,E33)</f>
        <v>144</v>
      </c>
      <c r="F9" s="9">
        <f t="shared" ref="F9:P9" si="1">SUM(F21,F33)</f>
        <v>499</v>
      </c>
      <c r="G9" s="9">
        <f t="shared" si="1"/>
        <v>490</v>
      </c>
      <c r="H9" s="9">
        <f t="shared" si="1"/>
        <v>1404</v>
      </c>
      <c r="I9" s="9">
        <f t="shared" si="1"/>
        <v>43</v>
      </c>
      <c r="J9" s="9">
        <f t="shared" si="1"/>
        <v>299</v>
      </c>
      <c r="K9" s="9">
        <f t="shared" si="1"/>
        <v>213</v>
      </c>
      <c r="L9" s="9">
        <f t="shared" si="1"/>
        <v>5150</v>
      </c>
      <c r="M9" s="9">
        <f t="shared" si="1"/>
        <v>2188</v>
      </c>
      <c r="N9" s="9">
        <f t="shared" si="1"/>
        <v>625</v>
      </c>
      <c r="O9" s="9">
        <f t="shared" si="1"/>
        <v>0</v>
      </c>
      <c r="P9" s="10">
        <f t="shared" si="1"/>
        <v>17</v>
      </c>
    </row>
    <row r="10" spans="1:16" ht="19.149999999999999" customHeight="1" x14ac:dyDescent="0.2">
      <c r="A10" s="1"/>
      <c r="B10" s="3" t="s">
        <v>16</v>
      </c>
      <c r="C10" s="3"/>
      <c r="D10" s="4">
        <f>SUM(E10:P10)</f>
        <v>1709</v>
      </c>
      <c r="E10" s="9">
        <f t="shared" ref="E10:P10" si="2">SUM(E22,E34)</f>
        <v>34</v>
      </c>
      <c r="F10" s="9">
        <f t="shared" si="2"/>
        <v>143</v>
      </c>
      <c r="G10" s="9">
        <f t="shared" si="2"/>
        <v>144</v>
      </c>
      <c r="H10" s="9">
        <f t="shared" si="2"/>
        <v>275</v>
      </c>
      <c r="I10" s="9">
        <f t="shared" si="2"/>
        <v>7</v>
      </c>
      <c r="J10" s="9">
        <f t="shared" si="2"/>
        <v>56</v>
      </c>
      <c r="K10" s="9">
        <f t="shared" si="2"/>
        <v>49</v>
      </c>
      <c r="L10" s="9">
        <f t="shared" si="2"/>
        <v>514</v>
      </c>
      <c r="M10" s="9">
        <f t="shared" si="2"/>
        <v>309</v>
      </c>
      <c r="N10" s="9">
        <f t="shared" si="2"/>
        <v>164</v>
      </c>
      <c r="O10" s="9">
        <f t="shared" si="2"/>
        <v>2</v>
      </c>
      <c r="P10" s="10">
        <f t="shared" si="2"/>
        <v>12</v>
      </c>
    </row>
    <row r="11" spans="1:16" ht="19.149999999999999" customHeight="1" x14ac:dyDescent="0.2">
      <c r="A11" s="1"/>
      <c r="B11" s="25" t="s">
        <v>32</v>
      </c>
      <c r="C11" s="26"/>
      <c r="D11" s="4">
        <f>SUM(E11:P11)</f>
        <v>1246</v>
      </c>
      <c r="E11" s="9">
        <f t="shared" ref="E11:P11" si="3">SUM(E23,E35)</f>
        <v>83</v>
      </c>
      <c r="F11" s="9">
        <f t="shared" si="3"/>
        <v>155</v>
      </c>
      <c r="G11" s="9">
        <f t="shared" si="3"/>
        <v>82</v>
      </c>
      <c r="H11" s="9">
        <f t="shared" si="3"/>
        <v>127</v>
      </c>
      <c r="I11" s="9">
        <f t="shared" si="3"/>
        <v>15</v>
      </c>
      <c r="J11" s="9">
        <f t="shared" si="3"/>
        <v>59</v>
      </c>
      <c r="K11" s="9">
        <f t="shared" si="3"/>
        <v>36</v>
      </c>
      <c r="L11" s="9">
        <f t="shared" si="3"/>
        <v>260</v>
      </c>
      <c r="M11" s="9">
        <f t="shared" si="3"/>
        <v>256</v>
      </c>
      <c r="N11" s="9">
        <f t="shared" si="3"/>
        <v>124</v>
      </c>
      <c r="O11" s="9">
        <f t="shared" si="3"/>
        <v>6</v>
      </c>
      <c r="P11" s="10">
        <f t="shared" si="3"/>
        <v>43</v>
      </c>
    </row>
    <row r="12" spans="1:16" ht="19.149999999999999" customHeight="1" x14ac:dyDescent="0.2">
      <c r="A12" s="1"/>
      <c r="B12" s="3" t="s">
        <v>14</v>
      </c>
      <c r="C12" s="3"/>
      <c r="D12" s="4">
        <f>SUM(E12:P12)</f>
        <v>1336</v>
      </c>
      <c r="E12" s="9">
        <f t="shared" ref="E12:P12" si="4">SUM(E24,E36)</f>
        <v>44</v>
      </c>
      <c r="F12" s="9">
        <f t="shared" si="4"/>
        <v>58</v>
      </c>
      <c r="G12" s="9">
        <f t="shared" si="4"/>
        <v>74</v>
      </c>
      <c r="H12" s="9">
        <f t="shared" si="4"/>
        <v>174</v>
      </c>
      <c r="I12" s="9">
        <f t="shared" si="4"/>
        <v>11</v>
      </c>
      <c r="J12" s="9">
        <f t="shared" si="4"/>
        <v>24</v>
      </c>
      <c r="K12" s="9">
        <f t="shared" si="4"/>
        <v>12</v>
      </c>
      <c r="L12" s="9">
        <f t="shared" si="4"/>
        <v>631</v>
      </c>
      <c r="M12" s="9">
        <f t="shared" si="4"/>
        <v>235</v>
      </c>
      <c r="N12" s="9">
        <f t="shared" si="4"/>
        <v>68</v>
      </c>
      <c r="O12" s="9">
        <f t="shared" si="4"/>
        <v>0</v>
      </c>
      <c r="P12" s="10">
        <f t="shared" si="4"/>
        <v>5</v>
      </c>
    </row>
    <row r="13" spans="1:16" ht="15" customHeight="1" x14ac:dyDescent="0.2">
      <c r="A13" s="1"/>
      <c r="B13" s="5" t="s">
        <v>20</v>
      </c>
      <c r="C13" s="5"/>
      <c r="D13" s="4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</row>
    <row r="14" spans="1:16" ht="15" customHeight="1" x14ac:dyDescent="0.2">
      <c r="A14" s="1"/>
      <c r="B14" s="1"/>
      <c r="C14" s="5" t="s">
        <v>29</v>
      </c>
      <c r="D14" s="4">
        <f t="shared" ref="D14:D19" si="5">SUM(E14:P14)</f>
        <v>81</v>
      </c>
      <c r="E14" s="9">
        <f>SUM(E26,E38)</f>
        <v>3</v>
      </c>
      <c r="F14" s="9">
        <f t="shared" ref="F14:P14" si="6">SUM(F26,F38)</f>
        <v>1</v>
      </c>
      <c r="G14" s="9">
        <f t="shared" si="6"/>
        <v>4</v>
      </c>
      <c r="H14" s="9">
        <f t="shared" si="6"/>
        <v>2</v>
      </c>
      <c r="I14" s="9">
        <f t="shared" si="6"/>
        <v>1</v>
      </c>
      <c r="J14" s="9">
        <f t="shared" si="6"/>
        <v>1</v>
      </c>
      <c r="K14" s="9">
        <f t="shared" si="6"/>
        <v>1</v>
      </c>
      <c r="L14" s="9">
        <f t="shared" si="6"/>
        <v>54</v>
      </c>
      <c r="M14" s="9">
        <f t="shared" si="6"/>
        <v>8</v>
      </c>
      <c r="N14" s="9">
        <f t="shared" si="6"/>
        <v>5</v>
      </c>
      <c r="O14" s="9">
        <f t="shared" si="6"/>
        <v>0</v>
      </c>
      <c r="P14" s="10">
        <f t="shared" si="6"/>
        <v>1</v>
      </c>
    </row>
    <row r="15" spans="1:16" ht="17.100000000000001" customHeight="1" x14ac:dyDescent="0.2">
      <c r="A15" s="1"/>
      <c r="B15" s="5" t="s">
        <v>31</v>
      </c>
      <c r="C15" s="5"/>
      <c r="D15" s="4">
        <f t="shared" si="5"/>
        <v>533</v>
      </c>
      <c r="E15" s="9">
        <f t="shared" ref="E15:P15" si="7">SUM(E27,E39)</f>
        <v>1</v>
      </c>
      <c r="F15" s="9">
        <f t="shared" si="7"/>
        <v>5</v>
      </c>
      <c r="G15" s="9">
        <f t="shared" si="7"/>
        <v>1</v>
      </c>
      <c r="H15" s="9">
        <f t="shared" si="7"/>
        <v>28</v>
      </c>
      <c r="I15" s="9">
        <f t="shared" si="7"/>
        <v>7</v>
      </c>
      <c r="J15" s="9">
        <f t="shared" si="7"/>
        <v>6</v>
      </c>
      <c r="K15" s="9">
        <f t="shared" si="7"/>
        <v>14</v>
      </c>
      <c r="L15" s="9">
        <f t="shared" si="7"/>
        <v>347</v>
      </c>
      <c r="M15" s="9">
        <f t="shared" si="7"/>
        <v>97</v>
      </c>
      <c r="N15" s="9">
        <f t="shared" si="7"/>
        <v>26</v>
      </c>
      <c r="O15" s="9">
        <f t="shared" si="7"/>
        <v>0</v>
      </c>
      <c r="P15" s="10">
        <f t="shared" si="7"/>
        <v>1</v>
      </c>
    </row>
    <row r="16" spans="1:16" ht="19.149999999999999" customHeight="1" x14ac:dyDescent="0.2">
      <c r="A16" s="1"/>
      <c r="B16" s="3" t="s">
        <v>17</v>
      </c>
      <c r="C16" s="3"/>
      <c r="D16" s="4">
        <f t="shared" si="5"/>
        <v>114</v>
      </c>
      <c r="E16" s="9">
        <f t="shared" ref="E16:P16" si="8">SUM(E28,E40)</f>
        <v>5</v>
      </c>
      <c r="F16" s="9">
        <f t="shared" si="8"/>
        <v>2</v>
      </c>
      <c r="G16" s="9">
        <f t="shared" si="8"/>
        <v>6</v>
      </c>
      <c r="H16" s="9">
        <f t="shared" si="8"/>
        <v>11</v>
      </c>
      <c r="I16" s="9">
        <f t="shared" si="8"/>
        <v>0</v>
      </c>
      <c r="J16" s="9">
        <f t="shared" si="8"/>
        <v>7</v>
      </c>
      <c r="K16" s="9">
        <f t="shared" si="8"/>
        <v>3</v>
      </c>
      <c r="L16" s="9">
        <f t="shared" si="8"/>
        <v>62</v>
      </c>
      <c r="M16" s="9">
        <f t="shared" si="8"/>
        <v>18</v>
      </c>
      <c r="N16" s="9">
        <f t="shared" si="8"/>
        <v>0</v>
      </c>
      <c r="O16" s="9">
        <f t="shared" si="8"/>
        <v>0</v>
      </c>
      <c r="P16" s="10">
        <f t="shared" si="8"/>
        <v>0</v>
      </c>
    </row>
    <row r="17" spans="1:16" ht="19.149999999999999" customHeight="1" x14ac:dyDescent="0.2">
      <c r="A17" s="1"/>
      <c r="B17" s="3" t="s">
        <v>21</v>
      </c>
      <c r="C17" s="3"/>
      <c r="D17" s="4">
        <f t="shared" si="5"/>
        <v>29</v>
      </c>
      <c r="E17" s="9">
        <f t="shared" ref="E17:P17" si="9">SUM(E29,E41)</f>
        <v>2</v>
      </c>
      <c r="F17" s="9">
        <f t="shared" si="9"/>
        <v>2</v>
      </c>
      <c r="G17" s="9">
        <f t="shared" si="9"/>
        <v>3</v>
      </c>
      <c r="H17" s="9">
        <f t="shared" si="9"/>
        <v>4</v>
      </c>
      <c r="I17" s="9">
        <f t="shared" si="9"/>
        <v>0</v>
      </c>
      <c r="J17" s="9">
        <f t="shared" si="9"/>
        <v>2</v>
      </c>
      <c r="K17" s="9">
        <f t="shared" si="9"/>
        <v>2</v>
      </c>
      <c r="L17" s="9">
        <f t="shared" si="9"/>
        <v>9</v>
      </c>
      <c r="M17" s="9">
        <f t="shared" si="9"/>
        <v>4</v>
      </c>
      <c r="N17" s="9">
        <f t="shared" si="9"/>
        <v>1</v>
      </c>
      <c r="O17" s="9">
        <f t="shared" si="9"/>
        <v>0</v>
      </c>
      <c r="P17" s="10">
        <f t="shared" si="9"/>
        <v>0</v>
      </c>
    </row>
    <row r="18" spans="1:16" ht="19.149999999999999" customHeight="1" x14ac:dyDescent="0.2">
      <c r="A18" s="1"/>
      <c r="B18" s="3" t="s">
        <v>18</v>
      </c>
      <c r="C18" s="3"/>
      <c r="D18" s="4">
        <f t="shared" si="5"/>
        <v>32</v>
      </c>
      <c r="E18" s="9">
        <f t="shared" ref="E18:P18" si="10">SUM(E30,E42)</f>
        <v>0</v>
      </c>
      <c r="F18" s="9">
        <f t="shared" si="10"/>
        <v>0</v>
      </c>
      <c r="G18" s="9">
        <f t="shared" si="10"/>
        <v>0</v>
      </c>
      <c r="H18" s="9">
        <f t="shared" si="10"/>
        <v>0</v>
      </c>
      <c r="I18" s="9">
        <f t="shared" si="10"/>
        <v>0</v>
      </c>
      <c r="J18" s="9">
        <f t="shared" si="10"/>
        <v>0</v>
      </c>
      <c r="K18" s="9">
        <f t="shared" si="10"/>
        <v>2</v>
      </c>
      <c r="L18" s="9">
        <f t="shared" si="10"/>
        <v>17</v>
      </c>
      <c r="M18" s="9">
        <f t="shared" si="10"/>
        <v>13</v>
      </c>
      <c r="N18" s="9">
        <f t="shared" si="10"/>
        <v>0</v>
      </c>
      <c r="O18" s="9">
        <f t="shared" si="10"/>
        <v>0</v>
      </c>
      <c r="P18" s="10">
        <f t="shared" si="10"/>
        <v>0</v>
      </c>
    </row>
    <row r="19" spans="1:16" ht="19.149999999999999" customHeight="1" x14ac:dyDescent="0.2">
      <c r="A19" s="1"/>
      <c r="B19" s="3" t="s">
        <v>19</v>
      </c>
      <c r="C19" s="3"/>
      <c r="D19" s="4">
        <f t="shared" si="5"/>
        <v>29</v>
      </c>
      <c r="E19" s="9">
        <f t="shared" ref="E19:P19" si="11">SUM(E31,E43)</f>
        <v>0</v>
      </c>
      <c r="F19" s="9">
        <f t="shared" si="11"/>
        <v>0</v>
      </c>
      <c r="G19" s="9">
        <f t="shared" si="11"/>
        <v>0</v>
      </c>
      <c r="H19" s="9">
        <f t="shared" si="11"/>
        <v>6</v>
      </c>
      <c r="I19" s="9">
        <f t="shared" si="11"/>
        <v>0</v>
      </c>
      <c r="J19" s="9">
        <f t="shared" si="11"/>
        <v>2</v>
      </c>
      <c r="K19" s="9">
        <f t="shared" si="11"/>
        <v>0</v>
      </c>
      <c r="L19" s="9">
        <f t="shared" si="11"/>
        <v>14</v>
      </c>
      <c r="M19" s="9">
        <f t="shared" si="11"/>
        <v>5</v>
      </c>
      <c r="N19" s="9">
        <f t="shared" si="11"/>
        <v>2</v>
      </c>
      <c r="O19" s="9">
        <f t="shared" si="11"/>
        <v>0</v>
      </c>
      <c r="P19" s="10">
        <f t="shared" si="11"/>
        <v>0</v>
      </c>
    </row>
    <row r="20" spans="1:16" ht="27.6" customHeight="1" x14ac:dyDescent="0.2">
      <c r="A20" s="3" t="s">
        <v>12</v>
      </c>
      <c r="B20" s="3"/>
      <c r="C20" s="3"/>
      <c r="D20" s="7">
        <f t="shared" ref="D20:P20" si="12">SUM(D21:D31)</f>
        <v>15825</v>
      </c>
      <c r="E20" s="7">
        <f t="shared" si="12"/>
        <v>306</v>
      </c>
      <c r="F20" s="7">
        <f t="shared" si="12"/>
        <v>819</v>
      </c>
      <c r="G20" s="7">
        <f t="shared" si="12"/>
        <v>778</v>
      </c>
      <c r="H20" s="7">
        <f t="shared" si="12"/>
        <v>1980</v>
      </c>
      <c r="I20" s="7">
        <f t="shared" si="12"/>
        <v>80</v>
      </c>
      <c r="J20" s="7">
        <f t="shared" si="12"/>
        <v>449</v>
      </c>
      <c r="K20" s="7">
        <f t="shared" si="12"/>
        <v>316</v>
      </c>
      <c r="L20" s="7">
        <f t="shared" si="12"/>
        <v>6958</v>
      </c>
      <c r="M20" s="7">
        <f t="shared" si="12"/>
        <v>3072</v>
      </c>
      <c r="N20" s="7">
        <f t="shared" si="12"/>
        <v>986</v>
      </c>
      <c r="O20" s="7">
        <f t="shared" si="12"/>
        <v>7</v>
      </c>
      <c r="P20" s="8">
        <f t="shared" si="12"/>
        <v>74</v>
      </c>
    </row>
    <row r="21" spans="1:16" ht="19.149999999999999" customHeight="1" x14ac:dyDescent="0.2">
      <c r="A21" s="1"/>
      <c r="B21" s="3" t="s">
        <v>15</v>
      </c>
      <c r="C21" s="3"/>
      <c r="D21" s="4">
        <f>SUM(E21:P21)</f>
        <v>10996</v>
      </c>
      <c r="E21" s="9">
        <v>142</v>
      </c>
      <c r="F21" s="9">
        <v>489</v>
      </c>
      <c r="G21" s="9">
        <v>484</v>
      </c>
      <c r="H21" s="15">
        <v>1397</v>
      </c>
      <c r="I21" s="9">
        <v>43</v>
      </c>
      <c r="J21" s="9">
        <v>297</v>
      </c>
      <c r="K21" s="9">
        <v>207</v>
      </c>
      <c r="L21" s="9">
        <v>5131</v>
      </c>
      <c r="M21" s="9">
        <v>2172</v>
      </c>
      <c r="N21" s="9">
        <v>617</v>
      </c>
      <c r="O21" s="10" t="s">
        <v>25</v>
      </c>
      <c r="P21" s="10">
        <v>17</v>
      </c>
    </row>
    <row r="22" spans="1:16" ht="19.149999999999999" customHeight="1" x14ac:dyDescent="0.2">
      <c r="A22" s="1"/>
      <c r="B22" s="3" t="s">
        <v>16</v>
      </c>
      <c r="C22" s="3"/>
      <c r="D22" s="4">
        <f>SUM(E22:P22)</f>
        <v>1660</v>
      </c>
      <c r="E22" s="9">
        <v>33</v>
      </c>
      <c r="F22" s="9">
        <v>134</v>
      </c>
      <c r="G22" s="9">
        <v>142</v>
      </c>
      <c r="H22" s="15">
        <v>268</v>
      </c>
      <c r="I22" s="9">
        <v>6</v>
      </c>
      <c r="J22" s="9">
        <v>55</v>
      </c>
      <c r="K22" s="9">
        <v>48</v>
      </c>
      <c r="L22" s="9">
        <v>501</v>
      </c>
      <c r="M22" s="9">
        <v>304</v>
      </c>
      <c r="N22" s="9">
        <v>156</v>
      </c>
      <c r="O22" s="10">
        <v>1</v>
      </c>
      <c r="P22" s="10">
        <v>12</v>
      </c>
    </row>
    <row r="23" spans="1:16" ht="19.149999999999999" customHeight="1" x14ac:dyDescent="0.2">
      <c r="A23" s="1"/>
      <c r="B23" s="25" t="s">
        <v>32</v>
      </c>
      <c r="C23" s="26"/>
      <c r="D23" s="4">
        <f>SUM(E23:P23)</f>
        <v>1200</v>
      </c>
      <c r="E23" s="9">
        <v>81</v>
      </c>
      <c r="F23" s="9">
        <v>142</v>
      </c>
      <c r="G23" s="9">
        <v>78</v>
      </c>
      <c r="H23" s="15">
        <v>120</v>
      </c>
      <c r="I23" s="9">
        <v>15</v>
      </c>
      <c r="J23" s="9">
        <v>59</v>
      </c>
      <c r="K23" s="9">
        <v>34</v>
      </c>
      <c r="L23" s="9">
        <v>255</v>
      </c>
      <c r="M23" s="9">
        <v>249</v>
      </c>
      <c r="N23" s="9">
        <v>123</v>
      </c>
      <c r="O23" s="10">
        <v>6</v>
      </c>
      <c r="P23" s="10">
        <v>38</v>
      </c>
    </row>
    <row r="24" spans="1:16" ht="19.149999999999999" customHeight="1" x14ac:dyDescent="0.2">
      <c r="A24" s="1"/>
      <c r="B24" s="3" t="s">
        <v>14</v>
      </c>
      <c r="C24" s="3"/>
      <c r="D24" s="4">
        <f>SUM(E24:P24)</f>
        <v>1214</v>
      </c>
      <c r="E24" s="9">
        <v>41</v>
      </c>
      <c r="F24" s="9">
        <v>49</v>
      </c>
      <c r="G24" s="9">
        <v>66</v>
      </c>
      <c r="H24" s="15">
        <v>152</v>
      </c>
      <c r="I24" s="9">
        <v>10</v>
      </c>
      <c r="J24" s="9">
        <v>23</v>
      </c>
      <c r="K24" s="9">
        <v>10</v>
      </c>
      <c r="L24" s="9">
        <v>587</v>
      </c>
      <c r="M24" s="9">
        <v>212</v>
      </c>
      <c r="N24" s="9">
        <v>59</v>
      </c>
      <c r="O24" s="10" t="s">
        <v>25</v>
      </c>
      <c r="P24" s="10">
        <v>5</v>
      </c>
    </row>
    <row r="25" spans="1:16" ht="15" customHeight="1" x14ac:dyDescent="0.2">
      <c r="A25" s="1"/>
      <c r="B25" s="5" t="s">
        <v>20</v>
      </c>
      <c r="C25" s="5"/>
      <c r="D25" s="4"/>
      <c r="E25" s="10"/>
      <c r="F25" s="9"/>
      <c r="G25" s="9"/>
      <c r="H25" s="17"/>
      <c r="I25" s="9"/>
      <c r="J25" s="17"/>
      <c r="K25" s="9"/>
      <c r="L25" s="17"/>
      <c r="M25" s="17"/>
      <c r="N25" s="17"/>
      <c r="O25" s="17"/>
      <c r="P25" s="2"/>
    </row>
    <row r="26" spans="1:16" ht="15" customHeight="1" x14ac:dyDescent="0.2">
      <c r="A26" s="1"/>
      <c r="B26" s="1"/>
      <c r="C26" s="5" t="s">
        <v>29</v>
      </c>
      <c r="D26" s="4">
        <f t="shared" ref="D26:D31" si="13">SUM(E26:P26)</f>
        <v>77</v>
      </c>
      <c r="E26" s="17">
        <v>3</v>
      </c>
      <c r="F26" s="10">
        <v>1</v>
      </c>
      <c r="G26" s="9">
        <v>3</v>
      </c>
      <c r="H26" s="17">
        <v>2</v>
      </c>
      <c r="I26" s="10">
        <v>1</v>
      </c>
      <c r="J26" s="10">
        <v>1</v>
      </c>
      <c r="K26" s="10">
        <v>1</v>
      </c>
      <c r="L26" s="17">
        <v>54</v>
      </c>
      <c r="M26" s="17">
        <v>7</v>
      </c>
      <c r="N26" s="17">
        <v>3</v>
      </c>
      <c r="O26" s="10" t="s">
        <v>25</v>
      </c>
      <c r="P26" s="10">
        <v>1</v>
      </c>
    </row>
    <row r="27" spans="1:16" ht="17.100000000000001" customHeight="1" x14ac:dyDescent="0.2">
      <c r="A27" s="1"/>
      <c r="B27" s="5" t="s">
        <v>31</v>
      </c>
      <c r="C27" s="5"/>
      <c r="D27" s="4">
        <f t="shared" si="13"/>
        <v>510</v>
      </c>
      <c r="E27" s="10">
        <v>1</v>
      </c>
      <c r="F27" s="17">
        <v>3</v>
      </c>
      <c r="G27" s="17" t="s">
        <v>25</v>
      </c>
      <c r="H27" s="17">
        <v>27</v>
      </c>
      <c r="I27" s="17">
        <v>5</v>
      </c>
      <c r="J27" s="10">
        <v>6</v>
      </c>
      <c r="K27" s="17">
        <v>11</v>
      </c>
      <c r="L27" s="17">
        <v>337</v>
      </c>
      <c r="M27" s="17">
        <v>93</v>
      </c>
      <c r="N27" s="17">
        <v>26</v>
      </c>
      <c r="O27" s="10" t="s">
        <v>25</v>
      </c>
      <c r="P27" s="10">
        <v>1</v>
      </c>
    </row>
    <row r="28" spans="1:16" ht="19.149999999999999" customHeight="1" x14ac:dyDescent="0.2">
      <c r="A28" s="1"/>
      <c r="B28" s="3" t="s">
        <v>17</v>
      </c>
      <c r="C28" s="3"/>
      <c r="D28" s="4">
        <f t="shared" si="13"/>
        <v>106</v>
      </c>
      <c r="E28" s="10">
        <v>5</v>
      </c>
      <c r="F28" s="17">
        <v>1</v>
      </c>
      <c r="G28" s="9">
        <v>5</v>
      </c>
      <c r="H28" s="9">
        <v>9</v>
      </c>
      <c r="I28" s="17" t="s">
        <v>25</v>
      </c>
      <c r="J28" s="10">
        <v>6</v>
      </c>
      <c r="K28" s="10">
        <v>3</v>
      </c>
      <c r="L28" s="9">
        <v>60</v>
      </c>
      <c r="M28" s="9">
        <v>17</v>
      </c>
      <c r="N28" s="17" t="s">
        <v>25</v>
      </c>
      <c r="O28" s="10" t="s">
        <v>25</v>
      </c>
      <c r="P28" s="10" t="s">
        <v>25</v>
      </c>
    </row>
    <row r="29" spans="1:16" ht="19.149999999999999" customHeight="1" x14ac:dyDescent="0.2">
      <c r="A29" s="1"/>
      <c r="B29" s="3" t="s">
        <v>21</v>
      </c>
      <c r="C29" s="3"/>
      <c r="D29" s="4">
        <f t="shared" si="13"/>
        <v>4</v>
      </c>
      <c r="E29" s="10" t="s">
        <v>25</v>
      </c>
      <c r="F29" s="10" t="s">
        <v>25</v>
      </c>
      <c r="G29" s="10" t="s">
        <v>25</v>
      </c>
      <c r="H29" s="10" t="s">
        <v>25</v>
      </c>
      <c r="I29" s="10" t="s">
        <v>25</v>
      </c>
      <c r="J29" s="10" t="s">
        <v>25</v>
      </c>
      <c r="K29" s="10" t="s">
        <v>25</v>
      </c>
      <c r="L29" s="9">
        <v>4</v>
      </c>
      <c r="M29" s="17" t="s">
        <v>25</v>
      </c>
      <c r="N29" s="10" t="s">
        <v>25</v>
      </c>
      <c r="O29" s="10" t="s">
        <v>25</v>
      </c>
      <c r="P29" s="10" t="s">
        <v>25</v>
      </c>
    </row>
    <row r="30" spans="1:16" ht="19.149999999999999" customHeight="1" x14ac:dyDescent="0.2">
      <c r="A30" s="1"/>
      <c r="B30" s="3" t="s">
        <v>18</v>
      </c>
      <c r="C30" s="3"/>
      <c r="D30" s="4">
        <f t="shared" si="13"/>
        <v>30</v>
      </c>
      <c r="E30" s="10" t="s">
        <v>25</v>
      </c>
      <c r="F30" s="10" t="s">
        <v>25</v>
      </c>
      <c r="G30" s="10" t="s">
        <v>25</v>
      </c>
      <c r="H30" s="10" t="s">
        <v>25</v>
      </c>
      <c r="I30" s="10" t="s">
        <v>25</v>
      </c>
      <c r="J30" s="10" t="s">
        <v>25</v>
      </c>
      <c r="K30" s="10">
        <v>2</v>
      </c>
      <c r="L30" s="10">
        <v>15</v>
      </c>
      <c r="M30" s="10">
        <v>13</v>
      </c>
      <c r="N30" s="10" t="s">
        <v>25</v>
      </c>
      <c r="O30" s="10" t="s">
        <v>25</v>
      </c>
      <c r="P30" s="10" t="s">
        <v>25</v>
      </c>
    </row>
    <row r="31" spans="1:16" ht="19.149999999999999" customHeight="1" x14ac:dyDescent="0.2">
      <c r="A31" s="1"/>
      <c r="B31" s="3" t="s">
        <v>19</v>
      </c>
      <c r="C31" s="3"/>
      <c r="D31" s="4">
        <f t="shared" si="13"/>
        <v>28</v>
      </c>
      <c r="E31" s="10" t="s">
        <v>25</v>
      </c>
      <c r="F31" s="10" t="s">
        <v>25</v>
      </c>
      <c r="G31" s="10" t="s">
        <v>25</v>
      </c>
      <c r="H31" s="10">
        <v>5</v>
      </c>
      <c r="I31" s="10" t="s">
        <v>25</v>
      </c>
      <c r="J31" s="10">
        <v>2</v>
      </c>
      <c r="K31" s="10" t="s">
        <v>25</v>
      </c>
      <c r="L31" s="10">
        <v>14</v>
      </c>
      <c r="M31" s="10">
        <v>5</v>
      </c>
      <c r="N31" s="10">
        <v>2</v>
      </c>
      <c r="O31" s="10" t="s">
        <v>25</v>
      </c>
      <c r="P31" s="10" t="s">
        <v>25</v>
      </c>
    </row>
    <row r="32" spans="1:16" ht="27.6" customHeight="1" x14ac:dyDescent="0.2">
      <c r="A32" s="3" t="s">
        <v>13</v>
      </c>
      <c r="B32" s="3"/>
      <c r="C32" s="3"/>
      <c r="D32" s="7">
        <f t="shared" ref="D32:P32" si="14">SUM(D33:D43)</f>
        <v>356</v>
      </c>
      <c r="E32" s="7">
        <f t="shared" si="14"/>
        <v>10</v>
      </c>
      <c r="F32" s="7">
        <f t="shared" si="14"/>
        <v>46</v>
      </c>
      <c r="G32" s="7">
        <f t="shared" si="14"/>
        <v>26</v>
      </c>
      <c r="H32" s="7">
        <f t="shared" si="14"/>
        <v>51</v>
      </c>
      <c r="I32" s="7">
        <f t="shared" si="14"/>
        <v>4</v>
      </c>
      <c r="J32" s="7">
        <f t="shared" si="14"/>
        <v>7</v>
      </c>
      <c r="K32" s="7">
        <f t="shared" si="14"/>
        <v>16</v>
      </c>
      <c r="L32" s="7">
        <f t="shared" si="14"/>
        <v>100</v>
      </c>
      <c r="M32" s="7">
        <f t="shared" si="14"/>
        <v>61</v>
      </c>
      <c r="N32" s="7">
        <f t="shared" si="14"/>
        <v>29</v>
      </c>
      <c r="O32" s="7">
        <f t="shared" si="14"/>
        <v>1</v>
      </c>
      <c r="P32" s="8">
        <f t="shared" si="14"/>
        <v>5</v>
      </c>
    </row>
    <row r="33" spans="1:16" ht="19.149999999999999" customHeight="1" x14ac:dyDescent="0.2">
      <c r="A33" s="1"/>
      <c r="B33" s="3" t="s">
        <v>15</v>
      </c>
      <c r="C33" s="3"/>
      <c r="D33" s="4">
        <f>SUM(E33:P33)</f>
        <v>76</v>
      </c>
      <c r="E33" s="9">
        <v>2</v>
      </c>
      <c r="F33" s="9">
        <v>10</v>
      </c>
      <c r="G33" s="9">
        <v>6</v>
      </c>
      <c r="H33" s="15">
        <v>7</v>
      </c>
      <c r="I33" s="9" t="s">
        <v>25</v>
      </c>
      <c r="J33" s="9">
        <v>2</v>
      </c>
      <c r="K33" s="9">
        <v>6</v>
      </c>
      <c r="L33" s="9">
        <v>19</v>
      </c>
      <c r="M33" s="9">
        <v>16</v>
      </c>
      <c r="N33" s="9">
        <v>8</v>
      </c>
      <c r="O33" s="10" t="s">
        <v>25</v>
      </c>
      <c r="P33" s="10" t="s">
        <v>25</v>
      </c>
    </row>
    <row r="34" spans="1:16" ht="19.149999999999999" customHeight="1" x14ac:dyDescent="0.2">
      <c r="A34" s="1"/>
      <c r="B34" s="3" t="s">
        <v>16</v>
      </c>
      <c r="C34" s="3"/>
      <c r="D34" s="4">
        <f>SUM(E34:P34)</f>
        <v>49</v>
      </c>
      <c r="E34" s="9">
        <v>1</v>
      </c>
      <c r="F34" s="9">
        <v>9</v>
      </c>
      <c r="G34" s="9">
        <v>2</v>
      </c>
      <c r="H34" s="15">
        <v>7</v>
      </c>
      <c r="I34" s="9">
        <v>1</v>
      </c>
      <c r="J34" s="9">
        <v>1</v>
      </c>
      <c r="K34" s="9">
        <v>1</v>
      </c>
      <c r="L34" s="9">
        <v>13</v>
      </c>
      <c r="M34" s="9">
        <v>5</v>
      </c>
      <c r="N34" s="9">
        <v>8</v>
      </c>
      <c r="O34" s="10">
        <v>1</v>
      </c>
      <c r="P34" s="10" t="s">
        <v>25</v>
      </c>
    </row>
    <row r="35" spans="1:16" ht="19.149999999999999" customHeight="1" x14ac:dyDescent="0.2">
      <c r="A35" s="1"/>
      <c r="B35" s="25" t="s">
        <v>32</v>
      </c>
      <c r="C35" s="26"/>
      <c r="D35" s="4">
        <f>SUM(E35:P35)</f>
        <v>46</v>
      </c>
      <c r="E35" s="9">
        <v>2</v>
      </c>
      <c r="F35" s="9">
        <v>13</v>
      </c>
      <c r="G35" s="9">
        <v>4</v>
      </c>
      <c r="H35" s="15">
        <v>7</v>
      </c>
      <c r="I35" s="9" t="s">
        <v>25</v>
      </c>
      <c r="J35" s="9" t="s">
        <v>25</v>
      </c>
      <c r="K35" s="9">
        <v>2</v>
      </c>
      <c r="L35" s="9">
        <v>5</v>
      </c>
      <c r="M35" s="9">
        <v>7</v>
      </c>
      <c r="N35" s="9">
        <v>1</v>
      </c>
      <c r="O35" s="10" t="s">
        <v>25</v>
      </c>
      <c r="P35" s="10">
        <v>5</v>
      </c>
    </row>
    <row r="36" spans="1:16" ht="19.149999999999999" customHeight="1" x14ac:dyDescent="0.2">
      <c r="A36" s="1"/>
      <c r="B36" s="3" t="s">
        <v>14</v>
      </c>
      <c r="C36" s="3"/>
      <c r="D36" s="4">
        <f>SUM(E36:P36)</f>
        <v>122</v>
      </c>
      <c r="E36" s="9">
        <v>3</v>
      </c>
      <c r="F36" s="9">
        <v>9</v>
      </c>
      <c r="G36" s="9">
        <v>8</v>
      </c>
      <c r="H36" s="15">
        <v>22</v>
      </c>
      <c r="I36" s="9">
        <v>1</v>
      </c>
      <c r="J36" s="9">
        <v>1</v>
      </c>
      <c r="K36" s="9">
        <v>2</v>
      </c>
      <c r="L36" s="9">
        <v>44</v>
      </c>
      <c r="M36" s="9">
        <v>23</v>
      </c>
      <c r="N36" s="9">
        <v>9</v>
      </c>
      <c r="O36" s="10" t="s">
        <v>25</v>
      </c>
      <c r="P36" s="10" t="s">
        <v>25</v>
      </c>
    </row>
    <row r="37" spans="1:16" ht="15" customHeight="1" x14ac:dyDescent="0.2">
      <c r="A37" s="1"/>
      <c r="B37" s="5" t="s">
        <v>20</v>
      </c>
      <c r="C37" s="5"/>
      <c r="D37" s="4"/>
      <c r="E37" s="10"/>
      <c r="F37" s="9"/>
      <c r="G37" s="9"/>
      <c r="H37" s="17"/>
      <c r="I37" s="9"/>
      <c r="J37" s="17"/>
      <c r="K37" s="9"/>
      <c r="L37" s="17"/>
      <c r="M37" s="17"/>
      <c r="N37" s="17"/>
      <c r="O37" s="17"/>
      <c r="P37" s="2"/>
    </row>
    <row r="38" spans="1:16" ht="15" customHeight="1" x14ac:dyDescent="0.2">
      <c r="A38" s="1"/>
      <c r="B38" s="1"/>
      <c r="C38" s="5" t="s">
        <v>29</v>
      </c>
      <c r="D38" s="4">
        <f t="shared" ref="D38:D43" si="15">SUM(E38:P38)</f>
        <v>4</v>
      </c>
      <c r="E38" s="17" t="s">
        <v>25</v>
      </c>
      <c r="F38" s="10" t="s">
        <v>25</v>
      </c>
      <c r="G38" s="9">
        <v>1</v>
      </c>
      <c r="H38" s="17" t="s">
        <v>25</v>
      </c>
      <c r="I38" s="10" t="s">
        <v>25</v>
      </c>
      <c r="J38" s="10" t="s">
        <v>25</v>
      </c>
      <c r="K38" s="10" t="s">
        <v>25</v>
      </c>
      <c r="L38" s="17" t="s">
        <v>25</v>
      </c>
      <c r="M38" s="17">
        <v>1</v>
      </c>
      <c r="N38" s="17">
        <v>2</v>
      </c>
      <c r="O38" s="10" t="s">
        <v>25</v>
      </c>
      <c r="P38" s="10" t="s">
        <v>25</v>
      </c>
    </row>
    <row r="39" spans="1:16" ht="17.100000000000001" customHeight="1" x14ac:dyDescent="0.2">
      <c r="A39" s="1"/>
      <c r="B39" s="5" t="s">
        <v>31</v>
      </c>
      <c r="C39" s="5"/>
      <c r="D39" s="4">
        <f t="shared" si="15"/>
        <v>23</v>
      </c>
      <c r="E39" s="10" t="s">
        <v>25</v>
      </c>
      <c r="F39" s="17">
        <v>2</v>
      </c>
      <c r="G39" s="17">
        <v>1</v>
      </c>
      <c r="H39" s="17">
        <v>1</v>
      </c>
      <c r="I39" s="17">
        <v>2</v>
      </c>
      <c r="J39" s="10" t="s">
        <v>25</v>
      </c>
      <c r="K39" s="17">
        <v>3</v>
      </c>
      <c r="L39" s="17">
        <v>10</v>
      </c>
      <c r="M39" s="17">
        <v>4</v>
      </c>
      <c r="N39" s="17" t="s">
        <v>25</v>
      </c>
      <c r="O39" s="10" t="s">
        <v>25</v>
      </c>
      <c r="P39" s="10" t="s">
        <v>25</v>
      </c>
    </row>
    <row r="40" spans="1:16" ht="19.149999999999999" customHeight="1" x14ac:dyDescent="0.2">
      <c r="A40" s="1"/>
      <c r="B40" s="3" t="s">
        <v>17</v>
      </c>
      <c r="C40" s="3"/>
      <c r="D40" s="4">
        <f t="shared" si="15"/>
        <v>8</v>
      </c>
      <c r="E40" s="10" t="s">
        <v>25</v>
      </c>
      <c r="F40" s="17">
        <v>1</v>
      </c>
      <c r="G40" s="9">
        <v>1</v>
      </c>
      <c r="H40" s="9">
        <v>2</v>
      </c>
      <c r="I40" s="17" t="s">
        <v>25</v>
      </c>
      <c r="J40" s="10">
        <v>1</v>
      </c>
      <c r="K40" s="10" t="s">
        <v>25</v>
      </c>
      <c r="L40" s="9">
        <v>2</v>
      </c>
      <c r="M40" s="9">
        <v>1</v>
      </c>
      <c r="N40" s="17" t="s">
        <v>25</v>
      </c>
      <c r="O40" s="10" t="s">
        <v>25</v>
      </c>
      <c r="P40" s="10" t="s">
        <v>25</v>
      </c>
    </row>
    <row r="41" spans="1:16" ht="19.149999999999999" customHeight="1" x14ac:dyDescent="0.2">
      <c r="A41" s="1"/>
      <c r="B41" s="3" t="s">
        <v>21</v>
      </c>
      <c r="C41" s="3"/>
      <c r="D41" s="4">
        <f t="shared" si="15"/>
        <v>25</v>
      </c>
      <c r="E41" s="10">
        <v>2</v>
      </c>
      <c r="F41" s="10">
        <v>2</v>
      </c>
      <c r="G41" s="10">
        <v>3</v>
      </c>
      <c r="H41" s="10">
        <v>4</v>
      </c>
      <c r="I41" s="10" t="s">
        <v>25</v>
      </c>
      <c r="J41" s="10">
        <v>2</v>
      </c>
      <c r="K41" s="10">
        <v>2</v>
      </c>
      <c r="L41" s="9">
        <v>5</v>
      </c>
      <c r="M41" s="17">
        <v>4</v>
      </c>
      <c r="N41" s="10">
        <v>1</v>
      </c>
      <c r="O41" s="10" t="s">
        <v>25</v>
      </c>
      <c r="P41" s="10" t="s">
        <v>25</v>
      </c>
    </row>
    <row r="42" spans="1:16" ht="19.149999999999999" customHeight="1" x14ac:dyDescent="0.2">
      <c r="A42" s="1"/>
      <c r="B42" s="3" t="s">
        <v>18</v>
      </c>
      <c r="C42" s="3"/>
      <c r="D42" s="4">
        <f t="shared" si="15"/>
        <v>2</v>
      </c>
      <c r="E42" s="10" t="s">
        <v>25</v>
      </c>
      <c r="F42" s="10" t="s">
        <v>25</v>
      </c>
      <c r="G42" s="10" t="s">
        <v>25</v>
      </c>
      <c r="H42" s="10" t="s">
        <v>25</v>
      </c>
      <c r="I42" s="10" t="s">
        <v>25</v>
      </c>
      <c r="J42" s="10" t="s">
        <v>25</v>
      </c>
      <c r="K42" s="10" t="s">
        <v>25</v>
      </c>
      <c r="L42" s="10">
        <v>2</v>
      </c>
      <c r="M42" s="10" t="s">
        <v>25</v>
      </c>
      <c r="N42" s="10" t="s">
        <v>25</v>
      </c>
      <c r="O42" s="10" t="s">
        <v>25</v>
      </c>
      <c r="P42" s="10" t="s">
        <v>25</v>
      </c>
    </row>
    <row r="43" spans="1:16" ht="18" customHeight="1" x14ac:dyDescent="0.2">
      <c r="A43" s="1"/>
      <c r="B43" s="3" t="s">
        <v>19</v>
      </c>
      <c r="C43" s="3"/>
      <c r="D43" s="4">
        <f t="shared" si="15"/>
        <v>1</v>
      </c>
      <c r="E43" s="10" t="s">
        <v>25</v>
      </c>
      <c r="F43" s="10" t="s">
        <v>25</v>
      </c>
      <c r="G43" s="10" t="s">
        <v>25</v>
      </c>
      <c r="H43" s="10">
        <v>1</v>
      </c>
      <c r="I43" s="10" t="s">
        <v>25</v>
      </c>
      <c r="J43" s="10" t="s">
        <v>25</v>
      </c>
      <c r="K43" s="10" t="s">
        <v>25</v>
      </c>
      <c r="L43" s="10" t="s">
        <v>25</v>
      </c>
      <c r="M43" s="10" t="s">
        <v>25</v>
      </c>
      <c r="N43" s="10" t="s">
        <v>25</v>
      </c>
      <c r="O43" s="10" t="s">
        <v>25</v>
      </c>
      <c r="P43" s="10" t="s">
        <v>25</v>
      </c>
    </row>
    <row r="44" spans="1:16" ht="12.2" customHeight="1" x14ac:dyDescent="0.2">
      <c r="A44" s="11"/>
      <c r="B44" s="11"/>
      <c r="C44" s="18"/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4"/>
      <c r="P44" s="14"/>
    </row>
    <row r="45" spans="1:16" ht="9" customHeight="1" x14ac:dyDescent="0.2">
      <c r="A45" s="1"/>
      <c r="B45" s="1"/>
      <c r="C45" s="1"/>
      <c r="D45" s="2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1:16" ht="18" customHeight="1" x14ac:dyDescent="0.2">
      <c r="A46" s="27" t="s">
        <v>34</v>
      </c>
      <c r="B46" s="27"/>
      <c r="C46" s="27"/>
      <c r="D46" s="27"/>
      <c r="E46" s="27"/>
      <c r="F46" s="27"/>
      <c r="G46" s="27"/>
      <c r="H46" s="27"/>
      <c r="I46" s="1"/>
      <c r="J46" s="2"/>
      <c r="K46" s="2"/>
      <c r="L46" s="2"/>
      <c r="M46" s="2"/>
      <c r="N46" s="2"/>
      <c r="O46" s="2"/>
      <c r="P46" s="2"/>
    </row>
    <row r="47" spans="1:16" ht="18" customHeight="1" x14ac:dyDescent="0.2">
      <c r="A47" s="24" t="s">
        <v>27</v>
      </c>
      <c r="B47" s="24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6" ht="18" customHeight="1" x14ac:dyDescent="0.2">
      <c r="A48" s="1" t="s">
        <v>23</v>
      </c>
      <c r="B48" s="1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1:15" ht="20.100000000000001" customHeight="1" x14ac:dyDescent="0.2">
      <c r="A49" s="1"/>
      <c r="B49" s="1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ht="20.100000000000001" customHeight="1" x14ac:dyDescent="0.2">
      <c r="A50" s="1"/>
      <c r="B50" s="1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15" ht="20.100000000000001" customHeight="1" x14ac:dyDescent="0.2">
      <c r="A51" s="1"/>
      <c r="B51" s="1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1:15" ht="20.45" customHeight="1" x14ac:dyDescent="0.2">
      <c r="A52" s="1"/>
      <c r="B52" s="1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ht="20.45" customHeight="1" x14ac:dyDescent="0.2">
      <c r="A53" s="1"/>
      <c r="B53" s="1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 ht="20.45" customHeight="1" x14ac:dyDescent="0.2">
      <c r="A54" s="1"/>
      <c r="B54" s="1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1:15" ht="20.45" customHeight="1" x14ac:dyDescent="0.2">
      <c r="A55" s="1"/>
      <c r="B55" s="1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1:15" ht="20.45" customHeight="1" x14ac:dyDescent="0.2">
      <c r="A56" s="1"/>
      <c r="B56" s="1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ht="20.45" customHeight="1" x14ac:dyDescent="0.2">
      <c r="A57" s="1"/>
      <c r="B57" s="1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1:15" ht="20.45" customHeight="1" x14ac:dyDescent="0.2">
      <c r="A58" s="1"/>
      <c r="B58" s="1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ht="20.45" customHeight="1" x14ac:dyDescent="0.2">
      <c r="A59" s="1"/>
      <c r="B59" s="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ht="20.45" customHeight="1" x14ac:dyDescent="0.2">
      <c r="A60" s="1"/>
      <c r="B60" s="1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ht="20.45" customHeight="1" x14ac:dyDescent="0.2">
      <c r="A61" s="1"/>
      <c r="B61" s="1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ht="20.45" customHeight="1" x14ac:dyDescent="0.2">
      <c r="A62" s="1"/>
      <c r="B62" s="1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ht="20.45" customHeight="1" x14ac:dyDescent="0.2">
      <c r="A63" s="1"/>
      <c r="B63" s="1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ht="20.45" customHeight="1" x14ac:dyDescent="0.2">
      <c r="A64" s="1"/>
      <c r="B64" s="1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15" ht="20.45" customHeight="1" x14ac:dyDescent="0.2">
      <c r="A65" s="1"/>
      <c r="B65" s="1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1:15" ht="20.45" customHeight="1" x14ac:dyDescent="0.2">
      <c r="A66" s="1"/>
      <c r="B66" s="1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ht="20.45" customHeight="1" x14ac:dyDescent="0.2">
      <c r="A67" s="1"/>
      <c r="B67" s="1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1:15" ht="20.45" customHeight="1" x14ac:dyDescent="0.2">
      <c r="A68" s="1"/>
      <c r="B68" s="1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1:15" ht="20.45" customHeight="1" x14ac:dyDescent="0.2">
      <c r="A69" s="1"/>
      <c r="B69" s="1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ht="20.45" customHeight="1" x14ac:dyDescent="0.2">
      <c r="A70" s="1"/>
      <c r="B70" s="1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1:15" ht="20.45" customHeight="1" x14ac:dyDescent="0.2">
      <c r="A71" s="1"/>
      <c r="B71" s="1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1:15" ht="20.45" customHeight="1" x14ac:dyDescent="0.2">
      <c r="A72" s="1"/>
      <c r="B72" s="1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1:15" ht="20.45" customHeight="1" x14ac:dyDescent="0.2">
      <c r="A73" s="1"/>
      <c r="B73" s="1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1:15" ht="20.45" customHeight="1" x14ac:dyDescent="0.2">
      <c r="A74" s="1"/>
      <c r="B74" s="1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1:15" ht="20.45" customHeight="1" x14ac:dyDescent="0.2">
      <c r="A75" s="1"/>
      <c r="B75" s="1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1:15" ht="20.45" customHeight="1" x14ac:dyDescent="0.2">
      <c r="A76" s="1"/>
      <c r="B76" s="1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1:15" ht="20.45" customHeight="1" x14ac:dyDescent="0.2">
      <c r="A77" s="1"/>
      <c r="B77" s="1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1:15" ht="20.45" customHeight="1" x14ac:dyDescent="0.2">
      <c r="A78" s="1"/>
      <c r="B78" s="1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1:15" ht="20.45" customHeight="1" x14ac:dyDescent="0.2">
      <c r="A79" s="1"/>
      <c r="B79" s="1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20.45" customHeight="1" x14ac:dyDescent="0.2">
      <c r="A80" s="1"/>
      <c r="B80" s="1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20.45" customHeight="1" x14ac:dyDescent="0.2">
      <c r="A81" s="1"/>
      <c r="B81" s="1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1:15" ht="20.45" customHeight="1" x14ac:dyDescent="0.2">
      <c r="A82" s="1"/>
      <c r="B82" s="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1:15" ht="20.45" customHeight="1" x14ac:dyDescent="0.2">
      <c r="A83" s="1"/>
      <c r="B83" s="1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1:15" ht="20.45" customHeight="1" x14ac:dyDescent="0.2">
      <c r="A84" s="1"/>
      <c r="B84" s="1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1:15" ht="20.45" customHeight="1" x14ac:dyDescent="0.2">
      <c r="A85" s="1"/>
      <c r="B85" s="1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1:15" ht="20.45" customHeight="1" x14ac:dyDescent="0.2">
      <c r="A86" s="1"/>
      <c r="B86" s="1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1:15" ht="20.45" customHeight="1" x14ac:dyDescent="0.2">
      <c r="A87" s="1"/>
      <c r="B87" s="1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1:15" ht="20.45" customHeight="1" x14ac:dyDescent="0.2">
      <c r="A88" s="1"/>
      <c r="B88" s="1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1:15" ht="20.45" customHeight="1" x14ac:dyDescent="0.2">
      <c r="A89" s="1"/>
      <c r="B89" s="1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20.45" customHeight="1" x14ac:dyDescent="0.2">
      <c r="A90" s="1"/>
      <c r="B90" s="1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1:15" ht="20.45" customHeight="1" x14ac:dyDescent="0.2">
      <c r="A91" s="1"/>
      <c r="B91" s="1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15" ht="20.45" customHeight="1" x14ac:dyDescent="0.2">
      <c r="A92" s="1"/>
      <c r="B92" s="1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1:15" ht="20.45" customHeight="1" x14ac:dyDescent="0.2">
      <c r="A93" s="1"/>
      <c r="B93" s="1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1:15" ht="20.45" customHeight="1" x14ac:dyDescent="0.2">
      <c r="A94" s="1"/>
      <c r="B94" s="1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1:15" ht="20.45" customHeight="1" x14ac:dyDescent="0.2">
      <c r="A95" s="1"/>
      <c r="B95" s="1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1:15" ht="20.45" customHeight="1" x14ac:dyDescent="0.2">
      <c r="A96" s="1"/>
      <c r="B96" s="1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1:15" ht="20.45" customHeight="1" x14ac:dyDescent="0.2">
      <c r="A97" s="1"/>
      <c r="B97" s="1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1:15" ht="20.45" customHeight="1" x14ac:dyDescent="0.2">
      <c r="A98" s="1"/>
      <c r="B98" s="1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1:15" ht="20.45" customHeight="1" x14ac:dyDescent="0.2">
      <c r="A99" s="1"/>
      <c r="B99" s="1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1:15" ht="20.45" customHeight="1" x14ac:dyDescent="0.2">
      <c r="A100" s="1"/>
      <c r="B100" s="1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ht="20.45" customHeight="1" x14ac:dyDescent="0.2">
      <c r="A101" s="1"/>
      <c r="B101" s="1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ht="20.45" customHeight="1" x14ac:dyDescent="0.2">
      <c r="A102" s="1"/>
      <c r="B102" s="1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ht="20.45" customHeight="1" x14ac:dyDescent="0.2">
      <c r="A103" s="1"/>
      <c r="B103" s="1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ht="20.45" customHeight="1" x14ac:dyDescent="0.2">
      <c r="A104" s="1"/>
      <c r="B104" s="1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ht="20.45" customHeight="1" x14ac:dyDescent="0.2">
      <c r="A105" s="1"/>
      <c r="B105" s="1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ht="20.45" customHeight="1" x14ac:dyDescent="0.2">
      <c r="A106" s="1"/>
      <c r="B106" s="1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ht="20.45" customHeight="1" x14ac:dyDescent="0.2">
      <c r="A107" s="1"/>
      <c r="B107" s="1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ht="20.45" customHeight="1" x14ac:dyDescent="0.2">
      <c r="A108" s="1"/>
      <c r="B108" s="1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ht="20.45" customHeight="1" x14ac:dyDescent="0.2">
      <c r="A109" s="1"/>
      <c r="B109" s="1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ht="20.45" customHeight="1" x14ac:dyDescent="0.2">
      <c r="A110" s="1"/>
      <c r="B110" s="1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ht="20.45" customHeight="1" x14ac:dyDescent="0.2">
      <c r="A111" s="1"/>
      <c r="B111" s="1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ht="20.45" customHeight="1" x14ac:dyDescent="0.2">
      <c r="A112" s="1"/>
      <c r="B112" s="1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ht="20.45" customHeight="1" x14ac:dyDescent="0.2">
      <c r="A113" s="1"/>
      <c r="B113" s="1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ht="20.45" customHeight="1" x14ac:dyDescent="0.2">
      <c r="A114" s="1"/>
      <c r="B114" s="1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ht="20.45" customHeight="1" x14ac:dyDescent="0.2">
      <c r="A115" s="1"/>
      <c r="B115" s="1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ht="20.45" customHeight="1" x14ac:dyDescent="0.2">
      <c r="A116" s="1"/>
      <c r="B116" s="1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ht="20.45" customHeight="1" x14ac:dyDescent="0.2">
      <c r="A117" s="1"/>
      <c r="B117" s="1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ht="20.45" customHeight="1" x14ac:dyDescent="0.2">
      <c r="A118" s="1"/>
      <c r="B118" s="1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ht="20.45" customHeight="1" x14ac:dyDescent="0.2">
      <c r="A119" s="1"/>
      <c r="B119" s="1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ht="20.45" customHeight="1" x14ac:dyDescent="0.2">
      <c r="A120" s="1"/>
      <c r="B120" s="1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ht="20.45" customHeight="1" x14ac:dyDescent="0.2">
      <c r="A121" s="1"/>
      <c r="B121" s="1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ht="20.45" customHeight="1" x14ac:dyDescent="0.2">
      <c r="A122" s="1"/>
      <c r="B122" s="1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ht="20.45" customHeight="1" x14ac:dyDescent="0.2">
      <c r="A123" s="1"/>
      <c r="B123" s="1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ht="20.45" customHeight="1" x14ac:dyDescent="0.2">
      <c r="A124" s="1"/>
      <c r="B124" s="1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ht="20.45" customHeight="1" x14ac:dyDescent="0.2">
      <c r="A125" s="1"/>
      <c r="B125" s="1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ht="20.45" customHeight="1" x14ac:dyDescent="0.2">
      <c r="A126" s="1"/>
      <c r="B126" s="1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ht="20.45" customHeight="1" x14ac:dyDescent="0.2">
      <c r="A127" s="1"/>
      <c r="B127" s="1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ht="20.45" customHeight="1" x14ac:dyDescent="0.2">
      <c r="A128" s="1"/>
      <c r="B128" s="1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ht="20.45" customHeight="1" x14ac:dyDescent="0.2">
      <c r="A129" s="1"/>
      <c r="B129" s="1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ht="20.45" customHeight="1" x14ac:dyDescent="0.2">
      <c r="A130" s="1"/>
      <c r="B130" s="1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ht="20.45" customHeight="1" x14ac:dyDescent="0.2">
      <c r="A131" s="1"/>
      <c r="B131" s="1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ht="20.45" customHeight="1" x14ac:dyDescent="0.2">
      <c r="A132" s="1"/>
      <c r="B132" s="1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ht="20.45" customHeight="1" x14ac:dyDescent="0.2">
      <c r="A133" s="1"/>
      <c r="B133" s="1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ht="20.45" customHeight="1" x14ac:dyDescent="0.2">
      <c r="A134" s="1"/>
      <c r="B134" s="1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ht="20.45" customHeight="1" x14ac:dyDescent="0.2">
      <c r="A135" s="1"/>
      <c r="B135" s="1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ht="20.45" customHeight="1" x14ac:dyDescent="0.2">
      <c r="A136" s="1"/>
      <c r="B136" s="1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ht="20.45" customHeight="1" x14ac:dyDescent="0.2">
      <c r="A137" s="1"/>
      <c r="B137" s="1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ht="20.45" customHeight="1" x14ac:dyDescent="0.2">
      <c r="A138" s="1"/>
      <c r="B138" s="1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ht="20.45" customHeight="1" x14ac:dyDescent="0.2">
      <c r="A139" s="1"/>
      <c r="B139" s="1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ht="20.45" customHeight="1" x14ac:dyDescent="0.2">
      <c r="A140" s="1"/>
      <c r="B140" s="1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ht="20.45" customHeight="1" x14ac:dyDescent="0.2">
      <c r="A141" s="1"/>
      <c r="B141" s="1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ht="20.45" customHeight="1" x14ac:dyDescent="0.2">
      <c r="A142" s="1"/>
      <c r="B142" s="1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ht="20.45" customHeight="1" x14ac:dyDescent="0.2">
      <c r="A143" s="1"/>
      <c r="B143" s="1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ht="20.45" customHeight="1" x14ac:dyDescent="0.2">
      <c r="A144" s="1"/>
      <c r="B144" s="1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ht="20.45" customHeight="1" x14ac:dyDescent="0.2">
      <c r="A145" s="1"/>
      <c r="B145" s="1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ht="20.45" customHeight="1" x14ac:dyDescent="0.2">
      <c r="A146" s="1"/>
      <c r="B146" s="1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ht="20.45" customHeight="1" x14ac:dyDescent="0.2">
      <c r="A147" s="1"/>
      <c r="B147" s="1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ht="20.45" customHeight="1" x14ac:dyDescent="0.2">
      <c r="A148" s="1"/>
      <c r="B148" s="1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ht="20.45" customHeight="1" x14ac:dyDescent="0.2">
      <c r="A149" s="1"/>
      <c r="B149" s="1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ht="20.45" customHeight="1" x14ac:dyDescent="0.2">
      <c r="A150" s="1"/>
      <c r="B150" s="1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ht="20.45" customHeight="1" x14ac:dyDescent="0.2">
      <c r="A151" s="1"/>
      <c r="B151" s="1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ht="20.45" customHeight="1" x14ac:dyDescent="0.2">
      <c r="A152" s="1"/>
      <c r="B152" s="1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ht="20.45" customHeight="1" x14ac:dyDescent="0.2">
      <c r="A153" s="1"/>
      <c r="B153" s="1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ht="20.45" customHeight="1" x14ac:dyDescent="0.2">
      <c r="A154" s="1"/>
      <c r="B154" s="1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ht="20.45" customHeight="1" x14ac:dyDescent="0.2">
      <c r="A155" s="1"/>
      <c r="B155" s="1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ht="20.45" customHeight="1" x14ac:dyDescent="0.2">
      <c r="A156" s="1"/>
      <c r="B156" s="1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ht="20.45" customHeight="1" x14ac:dyDescent="0.2">
      <c r="A157" s="1"/>
      <c r="B157" s="1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ht="20.45" customHeight="1" x14ac:dyDescent="0.2">
      <c r="A158" s="1"/>
      <c r="B158" s="1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ht="20.45" customHeight="1" x14ac:dyDescent="0.2">
      <c r="A159" s="1"/>
      <c r="B159" s="1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ht="20.45" customHeight="1" x14ac:dyDescent="0.2">
      <c r="A160" s="1"/>
      <c r="B160" s="1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ht="20.45" customHeight="1" x14ac:dyDescent="0.2">
      <c r="A161" s="1"/>
      <c r="B161" s="1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ht="20.45" customHeight="1" x14ac:dyDescent="0.2">
      <c r="A162" s="1"/>
      <c r="B162" s="1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ht="20.45" customHeight="1" x14ac:dyDescent="0.2">
      <c r="A163" s="1"/>
      <c r="B163" s="1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ht="20.45" customHeight="1" x14ac:dyDescent="0.2">
      <c r="A164" s="1"/>
      <c r="B164" s="1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ht="20.45" customHeight="1" x14ac:dyDescent="0.2">
      <c r="A165" s="1"/>
      <c r="B165" s="1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ht="20.45" customHeight="1" x14ac:dyDescent="0.2">
      <c r="A166" s="1"/>
      <c r="B166" s="1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ht="20.45" customHeight="1" x14ac:dyDescent="0.2">
      <c r="A167" s="1"/>
      <c r="B167" s="1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ht="20.45" customHeight="1" x14ac:dyDescent="0.2">
      <c r="A168" s="1"/>
      <c r="B168" s="1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ht="20.45" customHeight="1" x14ac:dyDescent="0.2">
      <c r="A169" s="1"/>
      <c r="B169" s="1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ht="20.45" customHeight="1" x14ac:dyDescent="0.2">
      <c r="A170" s="1"/>
      <c r="B170" s="1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ht="20.45" customHeight="1" x14ac:dyDescent="0.2">
      <c r="A171" s="1"/>
      <c r="B171" s="1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ht="20.45" customHeight="1" x14ac:dyDescent="0.2">
      <c r="A172" s="1"/>
      <c r="B172" s="1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ht="20.45" customHeight="1" x14ac:dyDescent="0.2">
      <c r="A173" s="1"/>
      <c r="B173" s="1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ht="20.45" customHeight="1" x14ac:dyDescent="0.2">
      <c r="A174" s="1"/>
      <c r="B174" s="1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ht="20.45" customHeight="1" x14ac:dyDescent="0.2">
      <c r="A175" s="1"/>
      <c r="B175" s="1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ht="20.45" customHeight="1" x14ac:dyDescent="0.2">
      <c r="A176" s="1"/>
      <c r="B176" s="1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ht="20.45" customHeight="1" x14ac:dyDescent="0.2">
      <c r="A177" s="1"/>
      <c r="B177" s="1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ht="20.45" customHeight="1" x14ac:dyDescent="0.2">
      <c r="A178" s="1"/>
      <c r="B178" s="1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ht="20.45" customHeight="1" x14ac:dyDescent="0.2">
      <c r="A179" s="1"/>
      <c r="B179" s="1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ht="20.45" customHeight="1" x14ac:dyDescent="0.2">
      <c r="A180" s="1"/>
      <c r="B180" s="1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ht="20.45" customHeight="1" x14ac:dyDescent="0.2">
      <c r="A181" s="1"/>
      <c r="B181" s="1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ht="20.45" customHeight="1" x14ac:dyDescent="0.2">
      <c r="A182" s="1"/>
      <c r="B182" s="1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ht="20.45" customHeight="1" x14ac:dyDescent="0.2">
      <c r="A183" s="1"/>
      <c r="B183" s="1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ht="20.45" customHeight="1" x14ac:dyDescent="0.2">
      <c r="A184" s="1"/>
      <c r="B184" s="1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ht="20.45" customHeight="1" x14ac:dyDescent="0.2">
      <c r="A185" s="1"/>
      <c r="B185" s="1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ht="20.45" customHeight="1" x14ac:dyDescent="0.2">
      <c r="A186" s="1"/>
      <c r="B186" s="1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ht="20.45" customHeight="1" x14ac:dyDescent="0.2">
      <c r="A187" s="1"/>
      <c r="B187" s="1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ht="20.45" customHeight="1" x14ac:dyDescent="0.2">
      <c r="A188" s="1"/>
      <c r="B188" s="1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ht="20.45" customHeight="1" x14ac:dyDescent="0.2">
      <c r="A189" s="1"/>
      <c r="B189" s="1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ht="20.45" customHeight="1" x14ac:dyDescent="0.2">
      <c r="A190" s="1"/>
      <c r="B190" s="1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ht="20.45" customHeight="1" x14ac:dyDescent="0.2">
      <c r="A191" s="1"/>
      <c r="B191" s="1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ht="20.45" customHeight="1" x14ac:dyDescent="0.2">
      <c r="A192" s="1"/>
      <c r="B192" s="1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ht="20.45" customHeight="1" x14ac:dyDescent="0.2">
      <c r="A193" s="1"/>
      <c r="B193" s="1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</row>
  </sheetData>
  <mergeCells count="9">
    <mergeCell ref="A8:C8"/>
    <mergeCell ref="A1:P1"/>
    <mergeCell ref="A2:P2"/>
    <mergeCell ref="D4:P4"/>
    <mergeCell ref="E5:P5"/>
    <mergeCell ref="A3:P3"/>
    <mergeCell ref="A4:C6"/>
    <mergeCell ref="D5:D6"/>
    <mergeCell ref="A7:C7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2025-03-24T13:54:03Z</cp:lastPrinted>
  <dcterms:created xsi:type="dcterms:W3CDTF">2017-11-21T17:57:57Z</dcterms:created>
  <dcterms:modified xsi:type="dcterms:W3CDTF">2025-06-17T12:32:26Z</dcterms:modified>
</cp:coreProperties>
</file>