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2024\"/>
    </mc:Choice>
  </mc:AlternateContent>
  <bookViews>
    <workbookView xWindow="0" yWindow="0" windowWidth="21600" windowHeight="10425"/>
  </bookViews>
  <sheets>
    <sheet name="451-23" sheetId="1" r:id="rId1"/>
  </sheets>
  <definedNames>
    <definedName name="_xlnm.Print_Titles" localSheetId="0">'451-23'!$1:$7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F31" i="1"/>
  <c r="G31" i="1"/>
  <c r="H31" i="1"/>
  <c r="I31" i="1"/>
  <c r="J31" i="1"/>
  <c r="D31" i="1"/>
  <c r="E26" i="1"/>
  <c r="F26" i="1"/>
  <c r="G26" i="1"/>
  <c r="H26" i="1"/>
  <c r="I26" i="1"/>
  <c r="J26" i="1"/>
  <c r="D26" i="1"/>
  <c r="E34" i="1"/>
  <c r="F34" i="1"/>
  <c r="G34" i="1"/>
  <c r="H34" i="1"/>
  <c r="I34" i="1"/>
  <c r="J34" i="1"/>
  <c r="D34" i="1"/>
  <c r="E33" i="1"/>
  <c r="F33" i="1"/>
  <c r="G33" i="1"/>
  <c r="H33" i="1"/>
  <c r="I33" i="1"/>
  <c r="J33" i="1"/>
  <c r="E10" i="1"/>
  <c r="F10" i="1"/>
  <c r="G10" i="1"/>
  <c r="H10" i="1"/>
  <c r="I10" i="1"/>
  <c r="J10" i="1"/>
  <c r="E11" i="1"/>
  <c r="F11" i="1"/>
  <c r="G11" i="1"/>
  <c r="H11" i="1"/>
  <c r="I11" i="1"/>
  <c r="J11" i="1"/>
  <c r="E12" i="1"/>
  <c r="F12" i="1"/>
  <c r="G12" i="1"/>
  <c r="H12" i="1"/>
  <c r="I12" i="1"/>
  <c r="J12" i="1"/>
  <c r="E13" i="1"/>
  <c r="F13" i="1"/>
  <c r="G13" i="1"/>
  <c r="H13" i="1"/>
  <c r="I13" i="1"/>
  <c r="J13" i="1"/>
  <c r="E14" i="1"/>
  <c r="F14" i="1"/>
  <c r="G14" i="1"/>
  <c r="H14" i="1"/>
  <c r="I14" i="1"/>
  <c r="J14" i="1"/>
  <c r="E15" i="1"/>
  <c r="F15" i="1"/>
  <c r="G15" i="1"/>
  <c r="H15" i="1"/>
  <c r="I15" i="1"/>
  <c r="J15" i="1"/>
  <c r="E16" i="1"/>
  <c r="F16" i="1"/>
  <c r="G16" i="1"/>
  <c r="H16" i="1"/>
  <c r="I16" i="1"/>
  <c r="J16" i="1"/>
  <c r="E17" i="1"/>
  <c r="F17" i="1"/>
  <c r="G17" i="1"/>
  <c r="H17" i="1"/>
  <c r="I17" i="1"/>
  <c r="J17" i="1"/>
  <c r="E18" i="1"/>
  <c r="F18" i="1"/>
  <c r="G18" i="1"/>
  <c r="H18" i="1"/>
  <c r="I18" i="1"/>
  <c r="J18" i="1"/>
  <c r="E19" i="1"/>
  <c r="F19" i="1"/>
  <c r="G19" i="1"/>
  <c r="H19" i="1"/>
  <c r="I19" i="1"/>
  <c r="J19" i="1"/>
  <c r="E20" i="1"/>
  <c r="F20" i="1"/>
  <c r="G20" i="1"/>
  <c r="H20" i="1"/>
  <c r="I20" i="1"/>
  <c r="J20" i="1"/>
  <c r="E21" i="1"/>
  <c r="F21" i="1"/>
  <c r="G21" i="1"/>
  <c r="H21" i="1"/>
  <c r="I21" i="1"/>
  <c r="J21" i="1"/>
  <c r="E22" i="1"/>
  <c r="F22" i="1"/>
  <c r="G22" i="1"/>
  <c r="H22" i="1"/>
  <c r="I22" i="1"/>
  <c r="J22" i="1"/>
  <c r="E23" i="1"/>
  <c r="F23" i="1"/>
  <c r="G23" i="1"/>
  <c r="H23" i="1"/>
  <c r="I23" i="1"/>
  <c r="J23" i="1"/>
  <c r="E24" i="1"/>
  <c r="F24" i="1"/>
  <c r="G24" i="1"/>
  <c r="H24" i="1"/>
  <c r="I24" i="1"/>
  <c r="J24" i="1"/>
  <c r="E25" i="1"/>
  <c r="F25" i="1"/>
  <c r="G25" i="1"/>
  <c r="H25" i="1"/>
  <c r="I25" i="1"/>
  <c r="J25" i="1"/>
  <c r="E27" i="1"/>
  <c r="F27" i="1"/>
  <c r="G27" i="1"/>
  <c r="H27" i="1"/>
  <c r="I27" i="1"/>
  <c r="J27" i="1"/>
  <c r="E28" i="1"/>
  <c r="F28" i="1"/>
  <c r="G28" i="1"/>
  <c r="H28" i="1"/>
  <c r="I28" i="1"/>
  <c r="J28" i="1"/>
  <c r="E29" i="1"/>
  <c r="F29" i="1"/>
  <c r="G29" i="1"/>
  <c r="H29" i="1"/>
  <c r="I29" i="1"/>
  <c r="J29" i="1"/>
  <c r="E30" i="1"/>
  <c r="F30" i="1"/>
  <c r="G30" i="1"/>
  <c r="H30" i="1"/>
  <c r="I30" i="1"/>
  <c r="J30" i="1"/>
  <c r="E32" i="1"/>
  <c r="F32" i="1"/>
  <c r="G32" i="1"/>
  <c r="H32" i="1"/>
  <c r="I32" i="1"/>
  <c r="J32" i="1"/>
  <c r="D33" i="1"/>
  <c r="D32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C66" i="1"/>
  <c r="C67" i="1"/>
  <c r="C84" i="1"/>
  <c r="C83" i="1"/>
  <c r="C82" i="1"/>
  <c r="C81" i="1"/>
  <c r="C80" i="1"/>
  <c r="C79" i="1"/>
  <c r="C78" i="1"/>
  <c r="C77" i="1"/>
  <c r="C76" i="1"/>
  <c r="C75" i="1"/>
  <c r="C74" i="1"/>
  <c r="C73" i="1"/>
  <c r="J72" i="1"/>
  <c r="I72" i="1"/>
  <c r="H72" i="1"/>
  <c r="G72" i="1"/>
  <c r="F72" i="1"/>
  <c r="E72" i="1"/>
  <c r="D72" i="1"/>
  <c r="C72" i="1" l="1"/>
  <c r="C49" i="1"/>
  <c r="C50" i="1"/>
  <c r="C51" i="1"/>
  <c r="E58" i="1"/>
  <c r="F58" i="1"/>
  <c r="G58" i="1"/>
  <c r="H58" i="1"/>
  <c r="I58" i="1"/>
  <c r="J58" i="1"/>
  <c r="D58" i="1"/>
  <c r="C65" i="1"/>
  <c r="C64" i="1"/>
  <c r="C61" i="1"/>
  <c r="C60" i="1"/>
  <c r="C59" i="1"/>
  <c r="C37" i="1"/>
  <c r="C44" i="1"/>
  <c r="C45" i="1"/>
  <c r="C46" i="1"/>
  <c r="C68" i="1"/>
  <c r="C69" i="1"/>
  <c r="C70" i="1"/>
  <c r="C71" i="1"/>
  <c r="C18" i="1" l="1"/>
  <c r="C58" i="1"/>
  <c r="C20" i="1"/>
  <c r="D9" i="1"/>
  <c r="C21" i="1"/>
  <c r="C30" i="1"/>
  <c r="C19" i="1"/>
  <c r="C22" i="1"/>
  <c r="C26" i="1"/>
  <c r="C32" i="1"/>
  <c r="C25" i="1"/>
  <c r="C34" i="1"/>
  <c r="C31" i="1"/>
  <c r="C24" i="1"/>
  <c r="C33" i="1"/>
  <c r="C23" i="1"/>
  <c r="C28" i="1"/>
  <c r="C27" i="1"/>
  <c r="C29" i="1"/>
  <c r="E35" i="1" l="1"/>
  <c r="F35" i="1"/>
  <c r="G35" i="1"/>
  <c r="H35" i="1"/>
  <c r="I35" i="1"/>
  <c r="J35" i="1"/>
  <c r="C36" i="1"/>
  <c r="C38" i="1"/>
  <c r="C39" i="1"/>
  <c r="C40" i="1"/>
  <c r="C41" i="1"/>
  <c r="C42" i="1"/>
  <c r="C43" i="1"/>
  <c r="C47" i="1"/>
  <c r="C48" i="1"/>
  <c r="C52" i="1"/>
  <c r="C53" i="1"/>
  <c r="C54" i="1"/>
  <c r="C55" i="1"/>
  <c r="C56" i="1"/>
  <c r="C57" i="1"/>
  <c r="C86" i="1"/>
  <c r="C87" i="1"/>
  <c r="C88" i="1"/>
  <c r="C89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35" i="1" l="1"/>
  <c r="C85" i="1"/>
  <c r="C13" i="1" l="1"/>
  <c r="C16" i="1"/>
  <c r="C12" i="1"/>
  <c r="C17" i="1"/>
  <c r="C11" i="1"/>
  <c r="C10" i="1"/>
  <c r="C14" i="1"/>
  <c r="C15" i="1"/>
  <c r="D85" i="1"/>
  <c r="E85" i="1"/>
  <c r="F85" i="1"/>
  <c r="G85" i="1"/>
  <c r="H85" i="1"/>
  <c r="I85" i="1"/>
  <c r="J85" i="1"/>
  <c r="D35" i="1" l="1"/>
  <c r="C9" i="1" l="1"/>
  <c r="J9" i="1"/>
  <c r="I9" i="1"/>
  <c r="H9" i="1"/>
  <c r="G9" i="1"/>
  <c r="F9" i="1"/>
  <c r="E9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6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7" odcFile="C:\Users\libatista\Documents\Mis archivos de origen de datos\PAIRCA-PAN01_SQL2008 SOCIALES24 VVICTIMAS.odc" keepAlive="1" name="PAIRCA-PAN01_SQL2008 SOCIALES24 VVICTIMAS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VICTIMAS&quot;" commandType="3"/>
  </connection>
  <connection id="8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<sst xmlns="http://schemas.openxmlformats.org/spreadsheetml/2006/main" count="405" uniqueCount="49">
  <si>
    <t>Total</t>
  </si>
  <si>
    <t>Domingo</t>
  </si>
  <si>
    <t>Lunes</t>
  </si>
  <si>
    <t>Martes</t>
  </si>
  <si>
    <t>Miércoles</t>
  </si>
  <si>
    <t>Jueves</t>
  </si>
  <si>
    <t>Viernes</t>
  </si>
  <si>
    <t>Sábado</t>
  </si>
  <si>
    <t>Resto de la República</t>
  </si>
  <si>
    <t>Distrito de San Miguelito</t>
  </si>
  <si>
    <t>Distrito de Panamá</t>
  </si>
  <si>
    <t>7 p.m.</t>
  </si>
  <si>
    <t>12 p.m.</t>
  </si>
  <si>
    <t>10 p.m.</t>
  </si>
  <si>
    <t>4 p.m.</t>
  </si>
  <si>
    <t>8 p.m.</t>
  </si>
  <si>
    <t>11 p.m.</t>
  </si>
  <si>
    <t>2 a.m.</t>
  </si>
  <si>
    <t>7 a.m.</t>
  </si>
  <si>
    <t>5 a.m.</t>
  </si>
  <si>
    <t>9 p.m.</t>
  </si>
  <si>
    <t>4 a.m.</t>
  </si>
  <si>
    <t>3 a.m.</t>
  </si>
  <si>
    <t>12 m.</t>
  </si>
  <si>
    <t>11 a.m.</t>
  </si>
  <si>
    <t>2 p.m.</t>
  </si>
  <si>
    <t>9 a.m.</t>
  </si>
  <si>
    <t>10 a.m.</t>
  </si>
  <si>
    <t>6 p.m.</t>
  </si>
  <si>
    <t>5 p.m.</t>
  </si>
  <si>
    <t>1 p.m.</t>
  </si>
  <si>
    <t>3 p.m.</t>
  </si>
  <si>
    <t>6 a.m.</t>
  </si>
  <si>
    <t>8 a.m.</t>
  </si>
  <si>
    <t>1 a.m.</t>
  </si>
  <si>
    <t>Fuente: Departamento de Operaciones del Tránsito de la Policía Nacional.</t>
  </si>
  <si>
    <t>Hora</t>
  </si>
  <si>
    <t>No especificada</t>
  </si>
  <si>
    <t xml:space="preserve">Día </t>
  </si>
  <si>
    <t xml:space="preserve">Muertos </t>
  </si>
  <si>
    <t>TOTAL</t>
  </si>
  <si>
    <t>- Cantidad nula o cero.</t>
  </si>
  <si>
    <t>-</t>
  </si>
  <si>
    <t>(Continuación)</t>
  </si>
  <si>
    <t>POR DÍA, SEGÚN HORA: AÑO 2024</t>
  </si>
  <si>
    <t xml:space="preserve">Cuadro 23. MUERTOS EN ACCIDENTES DE TRÁNSITO EN LA REPÚBLICA, DISTRITOS DE </t>
  </si>
  <si>
    <t>Distrito de Arraiján</t>
  </si>
  <si>
    <t xml:space="preserve">Distrito de San Miguelito: </t>
  </si>
  <si>
    <t xml:space="preserve">PANAMÁ, SAN MIGUELITO, ARRAIJÁN Y RESTO DE LA REPÚBLICA,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</si>
</sst>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0" fontId="2" fillId="0" borderId="11" xfId="0" applyFont="1" applyFill="1" applyBorder="1"/>
    <xf numFmtId="0" fontId="1" fillId="0" borderId="6" xfId="0" applyFont="1" applyFill="1" applyBorder="1"/>
    <xf numFmtId="0" fontId="2" fillId="0" borderId="6" xfId="0" applyFont="1" applyFill="1" applyBorder="1" applyAlignment="1">
      <alignment horizontal="left"/>
    </xf>
    <xf numFmtId="0" fontId="0" fillId="0" borderId="6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0" xfId="0" applyFont="1" applyFill="1" applyAlignment="1"/>
    <xf numFmtId="0" fontId="1" fillId="0" borderId="6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/>
    <xf numFmtId="49" fontId="0" fillId="0" borderId="0" xfId="0" quotePrefix="1" applyNumberFormat="1" applyFont="1" applyAlignment="1">
      <alignment horizontal="left"/>
    </xf>
    <xf numFmtId="164" fontId="2" fillId="0" borderId="8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0" fillId="0" borderId="8" xfId="0" applyNumberFormat="1" applyBorder="1"/>
    <xf numFmtId="0" fontId="0" fillId="0" borderId="10" xfId="0" applyNumberFormat="1" applyBorder="1"/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right"/>
    </xf>
    <xf numFmtId="0" fontId="0" fillId="0" borderId="10" xfId="0" applyNumberForma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zoomScaleNormal="100" workbookViewId="0">
      <selection sqref="A1:J1"/>
    </sheetView>
  </sheetViews>
  <sheetFormatPr baseColWidth="10" defaultRowHeight="20.100000000000001" customHeight="1" x14ac:dyDescent="0.2"/>
  <cols>
    <col min="1" max="1" width="1.5703125" style="2" customWidth="1"/>
    <col min="2" max="2" width="24.140625" style="1" customWidth="1"/>
    <col min="3" max="3" width="8" style="3" customWidth="1"/>
    <col min="4" max="4" width="9.140625" style="2" customWidth="1"/>
    <col min="5" max="6" width="7.28515625" style="2" customWidth="1"/>
    <col min="7" max="7" width="9.5703125" style="2" customWidth="1"/>
    <col min="8" max="8" width="7.42578125" style="2" customWidth="1"/>
    <col min="9" max="9" width="8" style="2" customWidth="1"/>
    <col min="10" max="10" width="8.28515625" style="2" customWidth="1"/>
    <col min="11" max="11" width="11.42578125" style="25" customWidth="1"/>
    <col min="12" max="12" width="11.42578125" style="25"/>
    <col min="13" max="13" width="11.42578125" style="1"/>
    <col min="14" max="130" width="11.42578125" style="2"/>
    <col min="131" max="131" width="2.7109375" style="2" customWidth="1"/>
    <col min="132" max="132" width="25.42578125" style="2" customWidth="1"/>
    <col min="133" max="133" width="10.140625" style="2" customWidth="1"/>
    <col min="134" max="134" width="11.28515625" style="2" customWidth="1"/>
    <col min="135" max="136" width="10" style="2" customWidth="1"/>
    <col min="137" max="137" width="12.140625" style="2" customWidth="1"/>
    <col min="138" max="138" width="9.42578125" style="2" customWidth="1"/>
    <col min="139" max="139" width="9.85546875" style="2" customWidth="1"/>
    <col min="140" max="140" width="9.42578125" style="2" customWidth="1"/>
    <col min="141" max="386" width="11.42578125" style="2"/>
    <col min="387" max="387" width="2.7109375" style="2" customWidth="1"/>
    <col min="388" max="388" width="25.42578125" style="2" customWidth="1"/>
    <col min="389" max="389" width="10.140625" style="2" customWidth="1"/>
    <col min="390" max="390" width="11.28515625" style="2" customWidth="1"/>
    <col min="391" max="392" width="10" style="2" customWidth="1"/>
    <col min="393" max="393" width="12.140625" style="2" customWidth="1"/>
    <col min="394" max="394" width="9.42578125" style="2" customWidth="1"/>
    <col min="395" max="395" width="9.85546875" style="2" customWidth="1"/>
    <col min="396" max="396" width="9.42578125" style="2" customWidth="1"/>
    <col min="397" max="642" width="11.42578125" style="2"/>
    <col min="643" max="643" width="2.7109375" style="2" customWidth="1"/>
    <col min="644" max="644" width="25.42578125" style="2" customWidth="1"/>
    <col min="645" max="645" width="10.140625" style="2" customWidth="1"/>
    <col min="646" max="646" width="11.28515625" style="2" customWidth="1"/>
    <col min="647" max="648" width="10" style="2" customWidth="1"/>
    <col min="649" max="649" width="12.140625" style="2" customWidth="1"/>
    <col min="650" max="650" width="9.42578125" style="2" customWidth="1"/>
    <col min="651" max="651" width="9.85546875" style="2" customWidth="1"/>
    <col min="652" max="652" width="9.42578125" style="2" customWidth="1"/>
    <col min="653" max="898" width="11.42578125" style="2"/>
    <col min="899" max="899" width="2.7109375" style="2" customWidth="1"/>
    <col min="900" max="900" width="25.42578125" style="2" customWidth="1"/>
    <col min="901" max="901" width="10.140625" style="2" customWidth="1"/>
    <col min="902" max="902" width="11.28515625" style="2" customWidth="1"/>
    <col min="903" max="904" width="10" style="2" customWidth="1"/>
    <col min="905" max="905" width="12.140625" style="2" customWidth="1"/>
    <col min="906" max="906" width="9.42578125" style="2" customWidth="1"/>
    <col min="907" max="907" width="9.85546875" style="2" customWidth="1"/>
    <col min="908" max="908" width="9.42578125" style="2" customWidth="1"/>
    <col min="909" max="1154" width="11.42578125" style="2"/>
    <col min="1155" max="1155" width="2.7109375" style="2" customWidth="1"/>
    <col min="1156" max="1156" width="25.42578125" style="2" customWidth="1"/>
    <col min="1157" max="1157" width="10.140625" style="2" customWidth="1"/>
    <col min="1158" max="1158" width="11.28515625" style="2" customWidth="1"/>
    <col min="1159" max="1160" width="10" style="2" customWidth="1"/>
    <col min="1161" max="1161" width="12.140625" style="2" customWidth="1"/>
    <col min="1162" max="1162" width="9.42578125" style="2" customWidth="1"/>
    <col min="1163" max="1163" width="9.85546875" style="2" customWidth="1"/>
    <col min="1164" max="1164" width="9.42578125" style="2" customWidth="1"/>
    <col min="1165" max="1410" width="11.42578125" style="2"/>
    <col min="1411" max="1411" width="2.7109375" style="2" customWidth="1"/>
    <col min="1412" max="1412" width="25.42578125" style="2" customWidth="1"/>
    <col min="1413" max="1413" width="10.140625" style="2" customWidth="1"/>
    <col min="1414" max="1414" width="11.28515625" style="2" customWidth="1"/>
    <col min="1415" max="1416" width="10" style="2" customWidth="1"/>
    <col min="1417" max="1417" width="12.140625" style="2" customWidth="1"/>
    <col min="1418" max="1418" width="9.42578125" style="2" customWidth="1"/>
    <col min="1419" max="1419" width="9.85546875" style="2" customWidth="1"/>
    <col min="1420" max="1420" width="9.42578125" style="2" customWidth="1"/>
    <col min="1421" max="1666" width="11.42578125" style="2"/>
    <col min="1667" max="1667" width="2.7109375" style="2" customWidth="1"/>
    <col min="1668" max="1668" width="25.42578125" style="2" customWidth="1"/>
    <col min="1669" max="1669" width="10.140625" style="2" customWidth="1"/>
    <col min="1670" max="1670" width="11.28515625" style="2" customWidth="1"/>
    <col min="1671" max="1672" width="10" style="2" customWidth="1"/>
    <col min="1673" max="1673" width="12.140625" style="2" customWidth="1"/>
    <col min="1674" max="1674" width="9.42578125" style="2" customWidth="1"/>
    <col min="1675" max="1675" width="9.85546875" style="2" customWidth="1"/>
    <col min="1676" max="1676" width="9.42578125" style="2" customWidth="1"/>
    <col min="1677" max="1922" width="11.42578125" style="2"/>
    <col min="1923" max="1923" width="2.7109375" style="2" customWidth="1"/>
    <col min="1924" max="1924" width="25.42578125" style="2" customWidth="1"/>
    <col min="1925" max="1925" width="10.140625" style="2" customWidth="1"/>
    <col min="1926" max="1926" width="11.28515625" style="2" customWidth="1"/>
    <col min="1927" max="1928" width="10" style="2" customWidth="1"/>
    <col min="1929" max="1929" width="12.140625" style="2" customWidth="1"/>
    <col min="1930" max="1930" width="9.42578125" style="2" customWidth="1"/>
    <col min="1931" max="1931" width="9.85546875" style="2" customWidth="1"/>
    <col min="1932" max="1932" width="9.42578125" style="2" customWidth="1"/>
    <col min="1933" max="2178" width="11.42578125" style="2"/>
    <col min="2179" max="2179" width="2.7109375" style="2" customWidth="1"/>
    <col min="2180" max="2180" width="25.42578125" style="2" customWidth="1"/>
    <col min="2181" max="2181" width="10.140625" style="2" customWidth="1"/>
    <col min="2182" max="2182" width="11.28515625" style="2" customWidth="1"/>
    <col min="2183" max="2184" width="10" style="2" customWidth="1"/>
    <col min="2185" max="2185" width="12.140625" style="2" customWidth="1"/>
    <col min="2186" max="2186" width="9.42578125" style="2" customWidth="1"/>
    <col min="2187" max="2187" width="9.85546875" style="2" customWidth="1"/>
    <col min="2188" max="2188" width="9.42578125" style="2" customWidth="1"/>
    <col min="2189" max="2434" width="11.42578125" style="2"/>
    <col min="2435" max="2435" width="2.7109375" style="2" customWidth="1"/>
    <col min="2436" max="2436" width="25.42578125" style="2" customWidth="1"/>
    <col min="2437" max="2437" width="10.140625" style="2" customWidth="1"/>
    <col min="2438" max="2438" width="11.28515625" style="2" customWidth="1"/>
    <col min="2439" max="2440" width="10" style="2" customWidth="1"/>
    <col min="2441" max="2441" width="12.140625" style="2" customWidth="1"/>
    <col min="2442" max="2442" width="9.42578125" style="2" customWidth="1"/>
    <col min="2443" max="2443" width="9.85546875" style="2" customWidth="1"/>
    <col min="2444" max="2444" width="9.42578125" style="2" customWidth="1"/>
    <col min="2445" max="2690" width="11.42578125" style="2"/>
    <col min="2691" max="2691" width="2.7109375" style="2" customWidth="1"/>
    <col min="2692" max="2692" width="25.42578125" style="2" customWidth="1"/>
    <col min="2693" max="2693" width="10.140625" style="2" customWidth="1"/>
    <col min="2694" max="2694" width="11.28515625" style="2" customWidth="1"/>
    <col min="2695" max="2696" width="10" style="2" customWidth="1"/>
    <col min="2697" max="2697" width="12.140625" style="2" customWidth="1"/>
    <col min="2698" max="2698" width="9.42578125" style="2" customWidth="1"/>
    <col min="2699" max="2699" width="9.85546875" style="2" customWidth="1"/>
    <col min="2700" max="2700" width="9.42578125" style="2" customWidth="1"/>
    <col min="2701" max="2946" width="11.42578125" style="2"/>
    <col min="2947" max="2947" width="2.7109375" style="2" customWidth="1"/>
    <col min="2948" max="2948" width="25.42578125" style="2" customWidth="1"/>
    <col min="2949" max="2949" width="10.140625" style="2" customWidth="1"/>
    <col min="2950" max="2950" width="11.28515625" style="2" customWidth="1"/>
    <col min="2951" max="2952" width="10" style="2" customWidth="1"/>
    <col min="2953" max="2953" width="12.140625" style="2" customWidth="1"/>
    <col min="2954" max="2954" width="9.42578125" style="2" customWidth="1"/>
    <col min="2955" max="2955" width="9.85546875" style="2" customWidth="1"/>
    <col min="2956" max="2956" width="9.42578125" style="2" customWidth="1"/>
    <col min="2957" max="3202" width="11.42578125" style="2"/>
    <col min="3203" max="3203" width="2.7109375" style="2" customWidth="1"/>
    <col min="3204" max="3204" width="25.42578125" style="2" customWidth="1"/>
    <col min="3205" max="3205" width="10.140625" style="2" customWidth="1"/>
    <col min="3206" max="3206" width="11.28515625" style="2" customWidth="1"/>
    <col min="3207" max="3208" width="10" style="2" customWidth="1"/>
    <col min="3209" max="3209" width="12.140625" style="2" customWidth="1"/>
    <col min="3210" max="3210" width="9.42578125" style="2" customWidth="1"/>
    <col min="3211" max="3211" width="9.85546875" style="2" customWidth="1"/>
    <col min="3212" max="3212" width="9.42578125" style="2" customWidth="1"/>
    <col min="3213" max="3458" width="11.42578125" style="2"/>
    <col min="3459" max="3459" width="2.7109375" style="2" customWidth="1"/>
    <col min="3460" max="3460" width="25.42578125" style="2" customWidth="1"/>
    <col min="3461" max="3461" width="10.140625" style="2" customWidth="1"/>
    <col min="3462" max="3462" width="11.28515625" style="2" customWidth="1"/>
    <col min="3463" max="3464" width="10" style="2" customWidth="1"/>
    <col min="3465" max="3465" width="12.140625" style="2" customWidth="1"/>
    <col min="3466" max="3466" width="9.42578125" style="2" customWidth="1"/>
    <col min="3467" max="3467" width="9.85546875" style="2" customWidth="1"/>
    <col min="3468" max="3468" width="9.42578125" style="2" customWidth="1"/>
    <col min="3469" max="3714" width="11.42578125" style="2"/>
    <col min="3715" max="3715" width="2.7109375" style="2" customWidth="1"/>
    <col min="3716" max="3716" width="25.42578125" style="2" customWidth="1"/>
    <col min="3717" max="3717" width="10.140625" style="2" customWidth="1"/>
    <col min="3718" max="3718" width="11.28515625" style="2" customWidth="1"/>
    <col min="3719" max="3720" width="10" style="2" customWidth="1"/>
    <col min="3721" max="3721" width="12.140625" style="2" customWidth="1"/>
    <col min="3722" max="3722" width="9.42578125" style="2" customWidth="1"/>
    <col min="3723" max="3723" width="9.85546875" style="2" customWidth="1"/>
    <col min="3724" max="3724" width="9.42578125" style="2" customWidth="1"/>
    <col min="3725" max="3970" width="11.42578125" style="2"/>
    <col min="3971" max="3971" width="2.7109375" style="2" customWidth="1"/>
    <col min="3972" max="3972" width="25.42578125" style="2" customWidth="1"/>
    <col min="3973" max="3973" width="10.140625" style="2" customWidth="1"/>
    <col min="3974" max="3974" width="11.28515625" style="2" customWidth="1"/>
    <col min="3975" max="3976" width="10" style="2" customWidth="1"/>
    <col min="3977" max="3977" width="12.140625" style="2" customWidth="1"/>
    <col min="3978" max="3978" width="9.42578125" style="2" customWidth="1"/>
    <col min="3979" max="3979" width="9.85546875" style="2" customWidth="1"/>
    <col min="3980" max="3980" width="9.42578125" style="2" customWidth="1"/>
    <col min="3981" max="4226" width="11.42578125" style="2"/>
    <col min="4227" max="4227" width="2.7109375" style="2" customWidth="1"/>
    <col min="4228" max="4228" width="25.42578125" style="2" customWidth="1"/>
    <col min="4229" max="4229" width="10.140625" style="2" customWidth="1"/>
    <col min="4230" max="4230" width="11.28515625" style="2" customWidth="1"/>
    <col min="4231" max="4232" width="10" style="2" customWidth="1"/>
    <col min="4233" max="4233" width="12.140625" style="2" customWidth="1"/>
    <col min="4234" max="4234" width="9.42578125" style="2" customWidth="1"/>
    <col min="4235" max="4235" width="9.85546875" style="2" customWidth="1"/>
    <col min="4236" max="4236" width="9.42578125" style="2" customWidth="1"/>
    <col min="4237" max="4482" width="11.42578125" style="2"/>
    <col min="4483" max="4483" width="2.7109375" style="2" customWidth="1"/>
    <col min="4484" max="4484" width="25.42578125" style="2" customWidth="1"/>
    <col min="4485" max="4485" width="10.140625" style="2" customWidth="1"/>
    <col min="4486" max="4486" width="11.28515625" style="2" customWidth="1"/>
    <col min="4487" max="4488" width="10" style="2" customWidth="1"/>
    <col min="4489" max="4489" width="12.140625" style="2" customWidth="1"/>
    <col min="4490" max="4490" width="9.42578125" style="2" customWidth="1"/>
    <col min="4491" max="4491" width="9.85546875" style="2" customWidth="1"/>
    <col min="4492" max="4492" width="9.42578125" style="2" customWidth="1"/>
    <col min="4493" max="4738" width="11.42578125" style="2"/>
    <col min="4739" max="4739" width="2.7109375" style="2" customWidth="1"/>
    <col min="4740" max="4740" width="25.42578125" style="2" customWidth="1"/>
    <col min="4741" max="4741" width="10.140625" style="2" customWidth="1"/>
    <col min="4742" max="4742" width="11.28515625" style="2" customWidth="1"/>
    <col min="4743" max="4744" width="10" style="2" customWidth="1"/>
    <col min="4745" max="4745" width="12.140625" style="2" customWidth="1"/>
    <col min="4746" max="4746" width="9.42578125" style="2" customWidth="1"/>
    <col min="4747" max="4747" width="9.85546875" style="2" customWidth="1"/>
    <col min="4748" max="4748" width="9.42578125" style="2" customWidth="1"/>
    <col min="4749" max="4994" width="11.42578125" style="2"/>
    <col min="4995" max="4995" width="2.7109375" style="2" customWidth="1"/>
    <col min="4996" max="4996" width="25.42578125" style="2" customWidth="1"/>
    <col min="4997" max="4997" width="10.140625" style="2" customWidth="1"/>
    <col min="4998" max="4998" width="11.28515625" style="2" customWidth="1"/>
    <col min="4999" max="5000" width="10" style="2" customWidth="1"/>
    <col min="5001" max="5001" width="12.140625" style="2" customWidth="1"/>
    <col min="5002" max="5002" width="9.42578125" style="2" customWidth="1"/>
    <col min="5003" max="5003" width="9.85546875" style="2" customWidth="1"/>
    <col min="5004" max="5004" width="9.42578125" style="2" customWidth="1"/>
    <col min="5005" max="5250" width="11.42578125" style="2"/>
    <col min="5251" max="5251" width="2.7109375" style="2" customWidth="1"/>
    <col min="5252" max="5252" width="25.42578125" style="2" customWidth="1"/>
    <col min="5253" max="5253" width="10.140625" style="2" customWidth="1"/>
    <col min="5254" max="5254" width="11.28515625" style="2" customWidth="1"/>
    <col min="5255" max="5256" width="10" style="2" customWidth="1"/>
    <col min="5257" max="5257" width="12.140625" style="2" customWidth="1"/>
    <col min="5258" max="5258" width="9.42578125" style="2" customWidth="1"/>
    <col min="5259" max="5259" width="9.85546875" style="2" customWidth="1"/>
    <col min="5260" max="5260" width="9.42578125" style="2" customWidth="1"/>
    <col min="5261" max="5506" width="11.42578125" style="2"/>
    <col min="5507" max="5507" width="2.7109375" style="2" customWidth="1"/>
    <col min="5508" max="5508" width="25.42578125" style="2" customWidth="1"/>
    <col min="5509" max="5509" width="10.140625" style="2" customWidth="1"/>
    <col min="5510" max="5510" width="11.28515625" style="2" customWidth="1"/>
    <col min="5511" max="5512" width="10" style="2" customWidth="1"/>
    <col min="5513" max="5513" width="12.140625" style="2" customWidth="1"/>
    <col min="5514" max="5514" width="9.42578125" style="2" customWidth="1"/>
    <col min="5515" max="5515" width="9.85546875" style="2" customWidth="1"/>
    <col min="5516" max="5516" width="9.42578125" style="2" customWidth="1"/>
    <col min="5517" max="5762" width="11.42578125" style="2"/>
    <col min="5763" max="5763" width="2.7109375" style="2" customWidth="1"/>
    <col min="5764" max="5764" width="25.42578125" style="2" customWidth="1"/>
    <col min="5765" max="5765" width="10.140625" style="2" customWidth="1"/>
    <col min="5766" max="5766" width="11.28515625" style="2" customWidth="1"/>
    <col min="5767" max="5768" width="10" style="2" customWidth="1"/>
    <col min="5769" max="5769" width="12.140625" style="2" customWidth="1"/>
    <col min="5770" max="5770" width="9.42578125" style="2" customWidth="1"/>
    <col min="5771" max="5771" width="9.85546875" style="2" customWidth="1"/>
    <col min="5772" max="5772" width="9.42578125" style="2" customWidth="1"/>
    <col min="5773" max="6018" width="11.42578125" style="2"/>
    <col min="6019" max="6019" width="2.7109375" style="2" customWidth="1"/>
    <col min="6020" max="6020" width="25.42578125" style="2" customWidth="1"/>
    <col min="6021" max="6021" width="10.140625" style="2" customWidth="1"/>
    <col min="6022" max="6022" width="11.28515625" style="2" customWidth="1"/>
    <col min="6023" max="6024" width="10" style="2" customWidth="1"/>
    <col min="6025" max="6025" width="12.140625" style="2" customWidth="1"/>
    <col min="6026" max="6026" width="9.42578125" style="2" customWidth="1"/>
    <col min="6027" max="6027" width="9.85546875" style="2" customWidth="1"/>
    <col min="6028" max="6028" width="9.42578125" style="2" customWidth="1"/>
    <col min="6029" max="6274" width="11.42578125" style="2"/>
    <col min="6275" max="6275" width="2.7109375" style="2" customWidth="1"/>
    <col min="6276" max="6276" width="25.42578125" style="2" customWidth="1"/>
    <col min="6277" max="6277" width="10.140625" style="2" customWidth="1"/>
    <col min="6278" max="6278" width="11.28515625" style="2" customWidth="1"/>
    <col min="6279" max="6280" width="10" style="2" customWidth="1"/>
    <col min="6281" max="6281" width="12.140625" style="2" customWidth="1"/>
    <col min="6282" max="6282" width="9.42578125" style="2" customWidth="1"/>
    <col min="6283" max="6283" width="9.85546875" style="2" customWidth="1"/>
    <col min="6284" max="6284" width="9.42578125" style="2" customWidth="1"/>
    <col min="6285" max="6530" width="11.42578125" style="2"/>
    <col min="6531" max="6531" width="2.7109375" style="2" customWidth="1"/>
    <col min="6532" max="6532" width="25.42578125" style="2" customWidth="1"/>
    <col min="6533" max="6533" width="10.140625" style="2" customWidth="1"/>
    <col min="6534" max="6534" width="11.28515625" style="2" customWidth="1"/>
    <col min="6535" max="6536" width="10" style="2" customWidth="1"/>
    <col min="6537" max="6537" width="12.140625" style="2" customWidth="1"/>
    <col min="6538" max="6538" width="9.42578125" style="2" customWidth="1"/>
    <col min="6539" max="6539" width="9.85546875" style="2" customWidth="1"/>
    <col min="6540" max="6540" width="9.42578125" style="2" customWidth="1"/>
    <col min="6541" max="6786" width="11.42578125" style="2"/>
    <col min="6787" max="6787" width="2.7109375" style="2" customWidth="1"/>
    <col min="6788" max="6788" width="25.42578125" style="2" customWidth="1"/>
    <col min="6789" max="6789" width="10.140625" style="2" customWidth="1"/>
    <col min="6790" max="6790" width="11.28515625" style="2" customWidth="1"/>
    <col min="6791" max="6792" width="10" style="2" customWidth="1"/>
    <col min="6793" max="6793" width="12.140625" style="2" customWidth="1"/>
    <col min="6794" max="6794" width="9.42578125" style="2" customWidth="1"/>
    <col min="6795" max="6795" width="9.85546875" style="2" customWidth="1"/>
    <col min="6796" max="6796" width="9.42578125" style="2" customWidth="1"/>
    <col min="6797" max="7042" width="11.42578125" style="2"/>
    <col min="7043" max="7043" width="2.7109375" style="2" customWidth="1"/>
    <col min="7044" max="7044" width="25.42578125" style="2" customWidth="1"/>
    <col min="7045" max="7045" width="10.140625" style="2" customWidth="1"/>
    <col min="7046" max="7046" width="11.28515625" style="2" customWidth="1"/>
    <col min="7047" max="7048" width="10" style="2" customWidth="1"/>
    <col min="7049" max="7049" width="12.140625" style="2" customWidth="1"/>
    <col min="7050" max="7050" width="9.42578125" style="2" customWidth="1"/>
    <col min="7051" max="7051" width="9.85546875" style="2" customWidth="1"/>
    <col min="7052" max="7052" width="9.42578125" style="2" customWidth="1"/>
    <col min="7053" max="7298" width="11.42578125" style="2"/>
    <col min="7299" max="7299" width="2.7109375" style="2" customWidth="1"/>
    <col min="7300" max="7300" width="25.42578125" style="2" customWidth="1"/>
    <col min="7301" max="7301" width="10.140625" style="2" customWidth="1"/>
    <col min="7302" max="7302" width="11.28515625" style="2" customWidth="1"/>
    <col min="7303" max="7304" width="10" style="2" customWidth="1"/>
    <col min="7305" max="7305" width="12.140625" style="2" customWidth="1"/>
    <col min="7306" max="7306" width="9.42578125" style="2" customWidth="1"/>
    <col min="7307" max="7307" width="9.85546875" style="2" customWidth="1"/>
    <col min="7308" max="7308" width="9.42578125" style="2" customWidth="1"/>
    <col min="7309" max="7554" width="11.42578125" style="2"/>
    <col min="7555" max="7555" width="2.7109375" style="2" customWidth="1"/>
    <col min="7556" max="7556" width="25.42578125" style="2" customWidth="1"/>
    <col min="7557" max="7557" width="10.140625" style="2" customWidth="1"/>
    <col min="7558" max="7558" width="11.28515625" style="2" customWidth="1"/>
    <col min="7559" max="7560" width="10" style="2" customWidth="1"/>
    <col min="7561" max="7561" width="12.140625" style="2" customWidth="1"/>
    <col min="7562" max="7562" width="9.42578125" style="2" customWidth="1"/>
    <col min="7563" max="7563" width="9.85546875" style="2" customWidth="1"/>
    <col min="7564" max="7564" width="9.42578125" style="2" customWidth="1"/>
    <col min="7565" max="7810" width="11.42578125" style="2"/>
    <col min="7811" max="7811" width="2.7109375" style="2" customWidth="1"/>
    <col min="7812" max="7812" width="25.42578125" style="2" customWidth="1"/>
    <col min="7813" max="7813" width="10.140625" style="2" customWidth="1"/>
    <col min="7814" max="7814" width="11.28515625" style="2" customWidth="1"/>
    <col min="7815" max="7816" width="10" style="2" customWidth="1"/>
    <col min="7817" max="7817" width="12.140625" style="2" customWidth="1"/>
    <col min="7818" max="7818" width="9.42578125" style="2" customWidth="1"/>
    <col min="7819" max="7819" width="9.85546875" style="2" customWidth="1"/>
    <col min="7820" max="7820" width="9.42578125" style="2" customWidth="1"/>
    <col min="7821" max="8066" width="11.42578125" style="2"/>
    <col min="8067" max="8067" width="2.7109375" style="2" customWidth="1"/>
    <col min="8068" max="8068" width="25.42578125" style="2" customWidth="1"/>
    <col min="8069" max="8069" width="10.140625" style="2" customWidth="1"/>
    <col min="8070" max="8070" width="11.28515625" style="2" customWidth="1"/>
    <col min="8071" max="8072" width="10" style="2" customWidth="1"/>
    <col min="8073" max="8073" width="12.140625" style="2" customWidth="1"/>
    <col min="8074" max="8074" width="9.42578125" style="2" customWidth="1"/>
    <col min="8075" max="8075" width="9.85546875" style="2" customWidth="1"/>
    <col min="8076" max="8076" width="9.42578125" style="2" customWidth="1"/>
    <col min="8077" max="8322" width="11.42578125" style="2"/>
    <col min="8323" max="8323" width="2.7109375" style="2" customWidth="1"/>
    <col min="8324" max="8324" width="25.42578125" style="2" customWidth="1"/>
    <col min="8325" max="8325" width="10.140625" style="2" customWidth="1"/>
    <col min="8326" max="8326" width="11.28515625" style="2" customWidth="1"/>
    <col min="8327" max="8328" width="10" style="2" customWidth="1"/>
    <col min="8329" max="8329" width="12.140625" style="2" customWidth="1"/>
    <col min="8330" max="8330" width="9.42578125" style="2" customWidth="1"/>
    <col min="8331" max="8331" width="9.85546875" style="2" customWidth="1"/>
    <col min="8332" max="8332" width="9.42578125" style="2" customWidth="1"/>
    <col min="8333" max="8578" width="11.42578125" style="2"/>
    <col min="8579" max="8579" width="2.7109375" style="2" customWidth="1"/>
    <col min="8580" max="8580" width="25.42578125" style="2" customWidth="1"/>
    <col min="8581" max="8581" width="10.140625" style="2" customWidth="1"/>
    <col min="8582" max="8582" width="11.28515625" style="2" customWidth="1"/>
    <col min="8583" max="8584" width="10" style="2" customWidth="1"/>
    <col min="8585" max="8585" width="12.140625" style="2" customWidth="1"/>
    <col min="8586" max="8586" width="9.42578125" style="2" customWidth="1"/>
    <col min="8587" max="8587" width="9.85546875" style="2" customWidth="1"/>
    <col min="8588" max="8588" width="9.42578125" style="2" customWidth="1"/>
    <col min="8589" max="8834" width="11.42578125" style="2"/>
    <col min="8835" max="8835" width="2.7109375" style="2" customWidth="1"/>
    <col min="8836" max="8836" width="25.42578125" style="2" customWidth="1"/>
    <col min="8837" max="8837" width="10.140625" style="2" customWidth="1"/>
    <col min="8838" max="8838" width="11.28515625" style="2" customWidth="1"/>
    <col min="8839" max="8840" width="10" style="2" customWidth="1"/>
    <col min="8841" max="8841" width="12.140625" style="2" customWidth="1"/>
    <col min="8842" max="8842" width="9.42578125" style="2" customWidth="1"/>
    <col min="8843" max="8843" width="9.85546875" style="2" customWidth="1"/>
    <col min="8844" max="8844" width="9.42578125" style="2" customWidth="1"/>
    <col min="8845" max="9090" width="11.42578125" style="2"/>
    <col min="9091" max="9091" width="2.7109375" style="2" customWidth="1"/>
    <col min="9092" max="9092" width="25.42578125" style="2" customWidth="1"/>
    <col min="9093" max="9093" width="10.140625" style="2" customWidth="1"/>
    <col min="9094" max="9094" width="11.28515625" style="2" customWidth="1"/>
    <col min="9095" max="9096" width="10" style="2" customWidth="1"/>
    <col min="9097" max="9097" width="12.140625" style="2" customWidth="1"/>
    <col min="9098" max="9098" width="9.42578125" style="2" customWidth="1"/>
    <col min="9099" max="9099" width="9.85546875" style="2" customWidth="1"/>
    <col min="9100" max="9100" width="9.42578125" style="2" customWidth="1"/>
    <col min="9101" max="9346" width="11.42578125" style="2"/>
    <col min="9347" max="9347" width="2.7109375" style="2" customWidth="1"/>
    <col min="9348" max="9348" width="25.42578125" style="2" customWidth="1"/>
    <col min="9349" max="9349" width="10.140625" style="2" customWidth="1"/>
    <col min="9350" max="9350" width="11.28515625" style="2" customWidth="1"/>
    <col min="9351" max="9352" width="10" style="2" customWidth="1"/>
    <col min="9353" max="9353" width="12.140625" style="2" customWidth="1"/>
    <col min="9354" max="9354" width="9.42578125" style="2" customWidth="1"/>
    <col min="9355" max="9355" width="9.85546875" style="2" customWidth="1"/>
    <col min="9356" max="9356" width="9.42578125" style="2" customWidth="1"/>
    <col min="9357" max="9602" width="11.42578125" style="2"/>
    <col min="9603" max="9603" width="2.7109375" style="2" customWidth="1"/>
    <col min="9604" max="9604" width="25.42578125" style="2" customWidth="1"/>
    <col min="9605" max="9605" width="10.140625" style="2" customWidth="1"/>
    <col min="9606" max="9606" width="11.28515625" style="2" customWidth="1"/>
    <col min="9607" max="9608" width="10" style="2" customWidth="1"/>
    <col min="9609" max="9609" width="12.140625" style="2" customWidth="1"/>
    <col min="9610" max="9610" width="9.42578125" style="2" customWidth="1"/>
    <col min="9611" max="9611" width="9.85546875" style="2" customWidth="1"/>
    <col min="9612" max="9612" width="9.42578125" style="2" customWidth="1"/>
    <col min="9613" max="9858" width="11.42578125" style="2"/>
    <col min="9859" max="9859" width="2.7109375" style="2" customWidth="1"/>
    <col min="9860" max="9860" width="25.42578125" style="2" customWidth="1"/>
    <col min="9861" max="9861" width="10.140625" style="2" customWidth="1"/>
    <col min="9862" max="9862" width="11.28515625" style="2" customWidth="1"/>
    <col min="9863" max="9864" width="10" style="2" customWidth="1"/>
    <col min="9865" max="9865" width="12.140625" style="2" customWidth="1"/>
    <col min="9866" max="9866" width="9.42578125" style="2" customWidth="1"/>
    <col min="9867" max="9867" width="9.85546875" style="2" customWidth="1"/>
    <col min="9868" max="9868" width="9.42578125" style="2" customWidth="1"/>
    <col min="9869" max="10114" width="11.42578125" style="2"/>
    <col min="10115" max="10115" width="2.7109375" style="2" customWidth="1"/>
    <col min="10116" max="10116" width="25.42578125" style="2" customWidth="1"/>
    <col min="10117" max="10117" width="10.140625" style="2" customWidth="1"/>
    <col min="10118" max="10118" width="11.28515625" style="2" customWidth="1"/>
    <col min="10119" max="10120" width="10" style="2" customWidth="1"/>
    <col min="10121" max="10121" width="12.140625" style="2" customWidth="1"/>
    <col min="10122" max="10122" width="9.42578125" style="2" customWidth="1"/>
    <col min="10123" max="10123" width="9.85546875" style="2" customWidth="1"/>
    <col min="10124" max="10124" width="9.42578125" style="2" customWidth="1"/>
    <col min="10125" max="10370" width="11.42578125" style="2"/>
    <col min="10371" max="10371" width="2.7109375" style="2" customWidth="1"/>
    <col min="10372" max="10372" width="25.42578125" style="2" customWidth="1"/>
    <col min="10373" max="10373" width="10.140625" style="2" customWidth="1"/>
    <col min="10374" max="10374" width="11.28515625" style="2" customWidth="1"/>
    <col min="10375" max="10376" width="10" style="2" customWidth="1"/>
    <col min="10377" max="10377" width="12.140625" style="2" customWidth="1"/>
    <col min="10378" max="10378" width="9.42578125" style="2" customWidth="1"/>
    <col min="10379" max="10379" width="9.85546875" style="2" customWidth="1"/>
    <col min="10380" max="10380" width="9.42578125" style="2" customWidth="1"/>
    <col min="10381" max="10626" width="11.42578125" style="2"/>
    <col min="10627" max="10627" width="2.7109375" style="2" customWidth="1"/>
    <col min="10628" max="10628" width="25.42578125" style="2" customWidth="1"/>
    <col min="10629" max="10629" width="10.140625" style="2" customWidth="1"/>
    <col min="10630" max="10630" width="11.28515625" style="2" customWidth="1"/>
    <col min="10631" max="10632" width="10" style="2" customWidth="1"/>
    <col min="10633" max="10633" width="12.140625" style="2" customWidth="1"/>
    <col min="10634" max="10634" width="9.42578125" style="2" customWidth="1"/>
    <col min="10635" max="10635" width="9.85546875" style="2" customWidth="1"/>
    <col min="10636" max="10636" width="9.42578125" style="2" customWidth="1"/>
    <col min="10637" max="10882" width="11.42578125" style="2"/>
    <col min="10883" max="10883" width="2.7109375" style="2" customWidth="1"/>
    <col min="10884" max="10884" width="25.42578125" style="2" customWidth="1"/>
    <col min="10885" max="10885" width="10.140625" style="2" customWidth="1"/>
    <col min="10886" max="10886" width="11.28515625" style="2" customWidth="1"/>
    <col min="10887" max="10888" width="10" style="2" customWidth="1"/>
    <col min="10889" max="10889" width="12.140625" style="2" customWidth="1"/>
    <col min="10890" max="10890" width="9.42578125" style="2" customWidth="1"/>
    <col min="10891" max="10891" width="9.85546875" style="2" customWidth="1"/>
    <col min="10892" max="10892" width="9.42578125" style="2" customWidth="1"/>
    <col min="10893" max="11138" width="11.42578125" style="2"/>
    <col min="11139" max="11139" width="2.7109375" style="2" customWidth="1"/>
    <col min="11140" max="11140" width="25.42578125" style="2" customWidth="1"/>
    <col min="11141" max="11141" width="10.140625" style="2" customWidth="1"/>
    <col min="11142" max="11142" width="11.28515625" style="2" customWidth="1"/>
    <col min="11143" max="11144" width="10" style="2" customWidth="1"/>
    <col min="11145" max="11145" width="12.140625" style="2" customWidth="1"/>
    <col min="11146" max="11146" width="9.42578125" style="2" customWidth="1"/>
    <col min="11147" max="11147" width="9.85546875" style="2" customWidth="1"/>
    <col min="11148" max="11148" width="9.42578125" style="2" customWidth="1"/>
    <col min="11149" max="11394" width="11.42578125" style="2"/>
    <col min="11395" max="11395" width="2.7109375" style="2" customWidth="1"/>
    <col min="11396" max="11396" width="25.42578125" style="2" customWidth="1"/>
    <col min="11397" max="11397" width="10.140625" style="2" customWidth="1"/>
    <col min="11398" max="11398" width="11.28515625" style="2" customWidth="1"/>
    <col min="11399" max="11400" width="10" style="2" customWidth="1"/>
    <col min="11401" max="11401" width="12.140625" style="2" customWidth="1"/>
    <col min="11402" max="11402" width="9.42578125" style="2" customWidth="1"/>
    <col min="11403" max="11403" width="9.85546875" style="2" customWidth="1"/>
    <col min="11404" max="11404" width="9.42578125" style="2" customWidth="1"/>
    <col min="11405" max="11650" width="11.42578125" style="2"/>
    <col min="11651" max="11651" width="2.7109375" style="2" customWidth="1"/>
    <col min="11652" max="11652" width="25.42578125" style="2" customWidth="1"/>
    <col min="11653" max="11653" width="10.140625" style="2" customWidth="1"/>
    <col min="11654" max="11654" width="11.28515625" style="2" customWidth="1"/>
    <col min="11655" max="11656" width="10" style="2" customWidth="1"/>
    <col min="11657" max="11657" width="12.140625" style="2" customWidth="1"/>
    <col min="11658" max="11658" width="9.42578125" style="2" customWidth="1"/>
    <col min="11659" max="11659" width="9.85546875" style="2" customWidth="1"/>
    <col min="11660" max="11660" width="9.42578125" style="2" customWidth="1"/>
    <col min="11661" max="11906" width="11.42578125" style="2"/>
    <col min="11907" max="11907" width="2.7109375" style="2" customWidth="1"/>
    <col min="11908" max="11908" width="25.42578125" style="2" customWidth="1"/>
    <col min="11909" max="11909" width="10.140625" style="2" customWidth="1"/>
    <col min="11910" max="11910" width="11.28515625" style="2" customWidth="1"/>
    <col min="11911" max="11912" width="10" style="2" customWidth="1"/>
    <col min="11913" max="11913" width="12.140625" style="2" customWidth="1"/>
    <col min="11914" max="11914" width="9.42578125" style="2" customWidth="1"/>
    <col min="11915" max="11915" width="9.85546875" style="2" customWidth="1"/>
    <col min="11916" max="11916" width="9.42578125" style="2" customWidth="1"/>
    <col min="11917" max="12162" width="11.42578125" style="2"/>
    <col min="12163" max="12163" width="2.7109375" style="2" customWidth="1"/>
    <col min="12164" max="12164" width="25.42578125" style="2" customWidth="1"/>
    <col min="12165" max="12165" width="10.140625" style="2" customWidth="1"/>
    <col min="12166" max="12166" width="11.28515625" style="2" customWidth="1"/>
    <col min="12167" max="12168" width="10" style="2" customWidth="1"/>
    <col min="12169" max="12169" width="12.140625" style="2" customWidth="1"/>
    <col min="12170" max="12170" width="9.42578125" style="2" customWidth="1"/>
    <col min="12171" max="12171" width="9.85546875" style="2" customWidth="1"/>
    <col min="12172" max="12172" width="9.42578125" style="2" customWidth="1"/>
    <col min="12173" max="12418" width="11.42578125" style="2"/>
    <col min="12419" max="12419" width="2.7109375" style="2" customWidth="1"/>
    <col min="12420" max="12420" width="25.42578125" style="2" customWidth="1"/>
    <col min="12421" max="12421" width="10.140625" style="2" customWidth="1"/>
    <col min="12422" max="12422" width="11.28515625" style="2" customWidth="1"/>
    <col min="12423" max="12424" width="10" style="2" customWidth="1"/>
    <col min="12425" max="12425" width="12.140625" style="2" customWidth="1"/>
    <col min="12426" max="12426" width="9.42578125" style="2" customWidth="1"/>
    <col min="12427" max="12427" width="9.85546875" style="2" customWidth="1"/>
    <col min="12428" max="12428" width="9.42578125" style="2" customWidth="1"/>
    <col min="12429" max="12674" width="11.42578125" style="2"/>
    <col min="12675" max="12675" width="2.7109375" style="2" customWidth="1"/>
    <col min="12676" max="12676" width="25.42578125" style="2" customWidth="1"/>
    <col min="12677" max="12677" width="10.140625" style="2" customWidth="1"/>
    <col min="12678" max="12678" width="11.28515625" style="2" customWidth="1"/>
    <col min="12679" max="12680" width="10" style="2" customWidth="1"/>
    <col min="12681" max="12681" width="12.140625" style="2" customWidth="1"/>
    <col min="12682" max="12682" width="9.42578125" style="2" customWidth="1"/>
    <col min="12683" max="12683" width="9.85546875" style="2" customWidth="1"/>
    <col min="12684" max="12684" width="9.42578125" style="2" customWidth="1"/>
    <col min="12685" max="12930" width="11.42578125" style="2"/>
    <col min="12931" max="12931" width="2.7109375" style="2" customWidth="1"/>
    <col min="12932" max="12932" width="25.42578125" style="2" customWidth="1"/>
    <col min="12933" max="12933" width="10.140625" style="2" customWidth="1"/>
    <col min="12934" max="12934" width="11.28515625" style="2" customWidth="1"/>
    <col min="12935" max="12936" width="10" style="2" customWidth="1"/>
    <col min="12937" max="12937" width="12.140625" style="2" customWidth="1"/>
    <col min="12938" max="12938" width="9.42578125" style="2" customWidth="1"/>
    <col min="12939" max="12939" width="9.85546875" style="2" customWidth="1"/>
    <col min="12940" max="12940" width="9.42578125" style="2" customWidth="1"/>
    <col min="12941" max="13186" width="11.42578125" style="2"/>
    <col min="13187" max="13187" width="2.7109375" style="2" customWidth="1"/>
    <col min="13188" max="13188" width="25.42578125" style="2" customWidth="1"/>
    <col min="13189" max="13189" width="10.140625" style="2" customWidth="1"/>
    <col min="13190" max="13190" width="11.28515625" style="2" customWidth="1"/>
    <col min="13191" max="13192" width="10" style="2" customWidth="1"/>
    <col min="13193" max="13193" width="12.140625" style="2" customWidth="1"/>
    <col min="13194" max="13194" width="9.42578125" style="2" customWidth="1"/>
    <col min="13195" max="13195" width="9.85546875" style="2" customWidth="1"/>
    <col min="13196" max="13196" width="9.42578125" style="2" customWidth="1"/>
    <col min="13197" max="13442" width="11.42578125" style="2"/>
    <col min="13443" max="13443" width="2.7109375" style="2" customWidth="1"/>
    <col min="13444" max="13444" width="25.42578125" style="2" customWidth="1"/>
    <col min="13445" max="13445" width="10.140625" style="2" customWidth="1"/>
    <col min="13446" max="13446" width="11.28515625" style="2" customWidth="1"/>
    <col min="13447" max="13448" width="10" style="2" customWidth="1"/>
    <col min="13449" max="13449" width="12.140625" style="2" customWidth="1"/>
    <col min="13450" max="13450" width="9.42578125" style="2" customWidth="1"/>
    <col min="13451" max="13451" width="9.85546875" style="2" customWidth="1"/>
    <col min="13452" max="13452" width="9.42578125" style="2" customWidth="1"/>
    <col min="13453" max="13698" width="11.42578125" style="2"/>
    <col min="13699" max="13699" width="2.7109375" style="2" customWidth="1"/>
    <col min="13700" max="13700" width="25.42578125" style="2" customWidth="1"/>
    <col min="13701" max="13701" width="10.140625" style="2" customWidth="1"/>
    <col min="13702" max="13702" width="11.28515625" style="2" customWidth="1"/>
    <col min="13703" max="13704" width="10" style="2" customWidth="1"/>
    <col min="13705" max="13705" width="12.140625" style="2" customWidth="1"/>
    <col min="13706" max="13706" width="9.42578125" style="2" customWidth="1"/>
    <col min="13707" max="13707" width="9.85546875" style="2" customWidth="1"/>
    <col min="13708" max="13708" width="9.42578125" style="2" customWidth="1"/>
    <col min="13709" max="13954" width="11.42578125" style="2"/>
    <col min="13955" max="13955" width="2.7109375" style="2" customWidth="1"/>
    <col min="13956" max="13956" width="25.42578125" style="2" customWidth="1"/>
    <col min="13957" max="13957" width="10.140625" style="2" customWidth="1"/>
    <col min="13958" max="13958" width="11.28515625" style="2" customWidth="1"/>
    <col min="13959" max="13960" width="10" style="2" customWidth="1"/>
    <col min="13961" max="13961" width="12.140625" style="2" customWidth="1"/>
    <col min="13962" max="13962" width="9.42578125" style="2" customWidth="1"/>
    <col min="13963" max="13963" width="9.85546875" style="2" customWidth="1"/>
    <col min="13964" max="13964" width="9.42578125" style="2" customWidth="1"/>
    <col min="13965" max="14210" width="11.42578125" style="2"/>
    <col min="14211" max="14211" width="2.7109375" style="2" customWidth="1"/>
    <col min="14212" max="14212" width="25.42578125" style="2" customWidth="1"/>
    <col min="14213" max="14213" width="10.140625" style="2" customWidth="1"/>
    <col min="14214" max="14214" width="11.28515625" style="2" customWidth="1"/>
    <col min="14215" max="14216" width="10" style="2" customWidth="1"/>
    <col min="14217" max="14217" width="12.140625" style="2" customWidth="1"/>
    <col min="14218" max="14218" width="9.42578125" style="2" customWidth="1"/>
    <col min="14219" max="14219" width="9.85546875" style="2" customWidth="1"/>
    <col min="14220" max="14220" width="9.42578125" style="2" customWidth="1"/>
    <col min="14221" max="14466" width="11.42578125" style="2"/>
    <col min="14467" max="14467" width="2.7109375" style="2" customWidth="1"/>
    <col min="14468" max="14468" width="25.42578125" style="2" customWidth="1"/>
    <col min="14469" max="14469" width="10.140625" style="2" customWidth="1"/>
    <col min="14470" max="14470" width="11.28515625" style="2" customWidth="1"/>
    <col min="14471" max="14472" width="10" style="2" customWidth="1"/>
    <col min="14473" max="14473" width="12.140625" style="2" customWidth="1"/>
    <col min="14474" max="14474" width="9.42578125" style="2" customWidth="1"/>
    <col min="14475" max="14475" width="9.85546875" style="2" customWidth="1"/>
    <col min="14476" max="14476" width="9.42578125" style="2" customWidth="1"/>
    <col min="14477" max="14722" width="11.42578125" style="2"/>
    <col min="14723" max="14723" width="2.7109375" style="2" customWidth="1"/>
    <col min="14724" max="14724" width="25.42578125" style="2" customWidth="1"/>
    <col min="14725" max="14725" width="10.140625" style="2" customWidth="1"/>
    <col min="14726" max="14726" width="11.28515625" style="2" customWidth="1"/>
    <col min="14727" max="14728" width="10" style="2" customWidth="1"/>
    <col min="14729" max="14729" width="12.140625" style="2" customWidth="1"/>
    <col min="14730" max="14730" width="9.42578125" style="2" customWidth="1"/>
    <col min="14731" max="14731" width="9.85546875" style="2" customWidth="1"/>
    <col min="14732" max="14732" width="9.42578125" style="2" customWidth="1"/>
    <col min="14733" max="14978" width="11.42578125" style="2"/>
    <col min="14979" max="14979" width="2.7109375" style="2" customWidth="1"/>
    <col min="14980" max="14980" width="25.42578125" style="2" customWidth="1"/>
    <col min="14981" max="14981" width="10.140625" style="2" customWidth="1"/>
    <col min="14982" max="14982" width="11.28515625" style="2" customWidth="1"/>
    <col min="14983" max="14984" width="10" style="2" customWidth="1"/>
    <col min="14985" max="14985" width="12.140625" style="2" customWidth="1"/>
    <col min="14986" max="14986" width="9.42578125" style="2" customWidth="1"/>
    <col min="14987" max="14987" width="9.85546875" style="2" customWidth="1"/>
    <col min="14988" max="14988" width="9.42578125" style="2" customWidth="1"/>
    <col min="14989" max="15234" width="11.42578125" style="2"/>
    <col min="15235" max="15235" width="2.7109375" style="2" customWidth="1"/>
    <col min="15236" max="15236" width="25.42578125" style="2" customWidth="1"/>
    <col min="15237" max="15237" width="10.140625" style="2" customWidth="1"/>
    <col min="15238" max="15238" width="11.28515625" style="2" customWidth="1"/>
    <col min="15239" max="15240" width="10" style="2" customWidth="1"/>
    <col min="15241" max="15241" width="12.140625" style="2" customWidth="1"/>
    <col min="15242" max="15242" width="9.42578125" style="2" customWidth="1"/>
    <col min="15243" max="15243" width="9.85546875" style="2" customWidth="1"/>
    <col min="15244" max="15244" width="9.42578125" style="2" customWidth="1"/>
    <col min="15245" max="15490" width="11.42578125" style="2"/>
    <col min="15491" max="15491" width="2.7109375" style="2" customWidth="1"/>
    <col min="15492" max="15492" width="25.42578125" style="2" customWidth="1"/>
    <col min="15493" max="15493" width="10.140625" style="2" customWidth="1"/>
    <col min="15494" max="15494" width="11.28515625" style="2" customWidth="1"/>
    <col min="15495" max="15496" width="10" style="2" customWidth="1"/>
    <col min="15497" max="15497" width="12.140625" style="2" customWidth="1"/>
    <col min="15498" max="15498" width="9.42578125" style="2" customWidth="1"/>
    <col min="15499" max="15499" width="9.85546875" style="2" customWidth="1"/>
    <col min="15500" max="15500" width="9.42578125" style="2" customWidth="1"/>
    <col min="15501" max="15746" width="11.42578125" style="2"/>
    <col min="15747" max="15747" width="2.7109375" style="2" customWidth="1"/>
    <col min="15748" max="15748" width="25.42578125" style="2" customWidth="1"/>
    <col min="15749" max="15749" width="10.140625" style="2" customWidth="1"/>
    <col min="15750" max="15750" width="11.28515625" style="2" customWidth="1"/>
    <col min="15751" max="15752" width="10" style="2" customWidth="1"/>
    <col min="15753" max="15753" width="12.140625" style="2" customWidth="1"/>
    <col min="15754" max="15754" width="9.42578125" style="2" customWidth="1"/>
    <col min="15755" max="15755" width="9.85546875" style="2" customWidth="1"/>
    <col min="15756" max="15756" width="9.42578125" style="2" customWidth="1"/>
    <col min="15757" max="16002" width="11.42578125" style="2"/>
    <col min="16003" max="16003" width="2.7109375" style="2" customWidth="1"/>
    <col min="16004" max="16004" width="25.42578125" style="2" customWidth="1"/>
    <col min="16005" max="16005" width="10.140625" style="2" customWidth="1"/>
    <col min="16006" max="16006" width="11.28515625" style="2" customWidth="1"/>
    <col min="16007" max="16008" width="10" style="2" customWidth="1"/>
    <col min="16009" max="16009" width="12.140625" style="2" customWidth="1"/>
    <col min="16010" max="16010" width="9.42578125" style="2" customWidth="1"/>
    <col min="16011" max="16011" width="9.85546875" style="2" customWidth="1"/>
    <col min="16012" max="16012" width="9.42578125" style="2" customWidth="1"/>
    <col min="16013" max="16369" width="11.42578125" style="2"/>
    <col min="16370" max="16377" width="11.42578125" style="2" customWidth="1"/>
    <col min="16378" max="16384" width="11.42578125" style="2"/>
  </cols>
  <sheetData>
    <row r="1" spans="1:10" ht="18" customHeight="1" x14ac:dyDescent="0.2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8" customHeight="1" x14ac:dyDescent="0.2">
      <c r="A2" s="37" t="s">
        <v>48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8" customHeight="1" x14ac:dyDescent="0.2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2.2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</row>
    <row r="5" spans="1:10" ht="24" customHeight="1" x14ac:dyDescent="0.2">
      <c r="A5" s="38" t="s">
        <v>36</v>
      </c>
      <c r="B5" s="39"/>
      <c r="C5" s="44" t="s">
        <v>39</v>
      </c>
      <c r="D5" s="45"/>
      <c r="E5" s="45"/>
      <c r="F5" s="45"/>
      <c r="G5" s="45"/>
      <c r="H5" s="45"/>
      <c r="I5" s="45"/>
      <c r="J5" s="45"/>
    </row>
    <row r="6" spans="1:10" ht="24" customHeight="1" x14ac:dyDescent="0.2">
      <c r="A6" s="40"/>
      <c r="B6" s="41"/>
      <c r="C6" s="46" t="s">
        <v>0</v>
      </c>
      <c r="D6" s="44" t="s">
        <v>38</v>
      </c>
      <c r="E6" s="45"/>
      <c r="F6" s="45"/>
      <c r="G6" s="45"/>
      <c r="H6" s="45"/>
      <c r="I6" s="45"/>
      <c r="J6" s="45"/>
    </row>
    <row r="7" spans="1:10" ht="49.5" customHeight="1" x14ac:dyDescent="0.2">
      <c r="A7" s="42"/>
      <c r="B7" s="43"/>
      <c r="C7" s="47"/>
      <c r="D7" s="31" t="s">
        <v>1</v>
      </c>
      <c r="E7" s="31" t="s">
        <v>2</v>
      </c>
      <c r="F7" s="31" t="s">
        <v>3</v>
      </c>
      <c r="G7" s="31" t="s">
        <v>4</v>
      </c>
      <c r="H7" s="31" t="s">
        <v>5</v>
      </c>
      <c r="I7" s="31" t="s">
        <v>6</v>
      </c>
      <c r="J7" s="32" t="s">
        <v>7</v>
      </c>
    </row>
    <row r="8" spans="1:10" ht="10.5" customHeight="1" x14ac:dyDescent="0.2">
      <c r="A8" s="16"/>
      <c r="B8" s="17"/>
      <c r="C8" s="18"/>
      <c r="D8" s="28"/>
      <c r="E8" s="28"/>
      <c r="F8" s="28"/>
      <c r="G8" s="28"/>
      <c r="H8" s="28"/>
      <c r="I8" s="28"/>
      <c r="J8" s="29"/>
    </row>
    <row r="9" spans="1:10" ht="23.25" customHeight="1" x14ac:dyDescent="0.2">
      <c r="A9" s="35" t="s">
        <v>40</v>
      </c>
      <c r="B9" s="36"/>
      <c r="C9" s="21">
        <f>SUM(C10:C34)</f>
        <v>356</v>
      </c>
      <c r="D9" s="21">
        <f>SUM(D10:D34)</f>
        <v>91</v>
      </c>
      <c r="E9" s="21">
        <f t="shared" ref="E9:J9" si="0">SUM(E10:E34)</f>
        <v>38</v>
      </c>
      <c r="F9" s="21">
        <f t="shared" si="0"/>
        <v>45</v>
      </c>
      <c r="G9" s="21">
        <f t="shared" si="0"/>
        <v>39</v>
      </c>
      <c r="H9" s="21">
        <f t="shared" si="0"/>
        <v>33</v>
      </c>
      <c r="I9" s="21">
        <f t="shared" si="0"/>
        <v>42</v>
      </c>
      <c r="J9" s="22">
        <f t="shared" si="0"/>
        <v>68</v>
      </c>
    </row>
    <row r="10" spans="1:10" ht="18.600000000000001" customHeight="1" x14ac:dyDescent="0.2">
      <c r="B10" s="7" t="s">
        <v>12</v>
      </c>
      <c r="C10" s="21">
        <f t="shared" ref="C10:C34" si="1">SUM(D10:J10)</f>
        <v>20</v>
      </c>
      <c r="D10" s="21">
        <f t="shared" ref="D10:J11" si="2">SUM(D36,D59,D73,D86)</f>
        <v>9</v>
      </c>
      <c r="E10" s="21">
        <f t="shared" si="2"/>
        <v>3</v>
      </c>
      <c r="F10" s="21">
        <f t="shared" si="2"/>
        <v>3</v>
      </c>
      <c r="G10" s="21">
        <f t="shared" si="2"/>
        <v>1</v>
      </c>
      <c r="H10" s="21">
        <f t="shared" si="2"/>
        <v>0</v>
      </c>
      <c r="I10" s="21">
        <f t="shared" si="2"/>
        <v>0</v>
      </c>
      <c r="J10" s="22">
        <f t="shared" si="2"/>
        <v>4</v>
      </c>
    </row>
    <row r="11" spans="1:10" ht="18.600000000000001" customHeight="1" x14ac:dyDescent="0.2">
      <c r="B11" s="7" t="s">
        <v>34</v>
      </c>
      <c r="C11" s="21">
        <f t="shared" si="1"/>
        <v>21</v>
      </c>
      <c r="D11" s="21">
        <f t="shared" si="2"/>
        <v>9</v>
      </c>
      <c r="E11" s="21">
        <f t="shared" si="2"/>
        <v>5</v>
      </c>
      <c r="F11" s="21">
        <f t="shared" si="2"/>
        <v>1</v>
      </c>
      <c r="G11" s="21">
        <f t="shared" si="2"/>
        <v>0</v>
      </c>
      <c r="H11" s="21">
        <f t="shared" si="2"/>
        <v>1</v>
      </c>
      <c r="I11" s="21">
        <f t="shared" si="2"/>
        <v>4</v>
      </c>
      <c r="J11" s="22">
        <f t="shared" si="2"/>
        <v>1</v>
      </c>
    </row>
    <row r="12" spans="1:10" ht="18.600000000000001" customHeight="1" x14ac:dyDescent="0.2">
      <c r="B12" s="7" t="s">
        <v>17</v>
      </c>
      <c r="C12" s="21">
        <f t="shared" si="1"/>
        <v>11</v>
      </c>
      <c r="D12" s="21">
        <f t="shared" ref="D12:J12" si="3">SUM(D38,D75,D88)</f>
        <v>5</v>
      </c>
      <c r="E12" s="21">
        <f t="shared" si="3"/>
        <v>0</v>
      </c>
      <c r="F12" s="21">
        <f t="shared" si="3"/>
        <v>0</v>
      </c>
      <c r="G12" s="21">
        <f t="shared" si="3"/>
        <v>0</v>
      </c>
      <c r="H12" s="21">
        <f t="shared" si="3"/>
        <v>0</v>
      </c>
      <c r="I12" s="21">
        <f t="shared" si="3"/>
        <v>3</v>
      </c>
      <c r="J12" s="22">
        <f t="shared" si="3"/>
        <v>3</v>
      </c>
    </row>
    <row r="13" spans="1:10" ht="18.600000000000001" customHeight="1" x14ac:dyDescent="0.2">
      <c r="B13" s="7" t="s">
        <v>22</v>
      </c>
      <c r="C13" s="21">
        <f t="shared" si="1"/>
        <v>11</v>
      </c>
      <c r="D13" s="21">
        <f t="shared" ref="D13:J13" si="4">SUM(D39,D61,D89)</f>
        <v>3</v>
      </c>
      <c r="E13" s="21">
        <f t="shared" si="4"/>
        <v>2</v>
      </c>
      <c r="F13" s="21">
        <f t="shared" si="4"/>
        <v>1</v>
      </c>
      <c r="G13" s="21">
        <f t="shared" si="4"/>
        <v>2</v>
      </c>
      <c r="H13" s="21">
        <f t="shared" si="4"/>
        <v>0</v>
      </c>
      <c r="I13" s="21">
        <f t="shared" si="4"/>
        <v>1</v>
      </c>
      <c r="J13" s="22">
        <f t="shared" si="4"/>
        <v>2</v>
      </c>
    </row>
    <row r="14" spans="1:10" ht="18.600000000000001" customHeight="1" x14ac:dyDescent="0.2">
      <c r="B14" s="7" t="s">
        <v>21</v>
      </c>
      <c r="C14" s="21">
        <f t="shared" si="1"/>
        <v>30</v>
      </c>
      <c r="D14" s="21">
        <f t="shared" ref="D14:J15" si="5">SUM(D40,D64,D76,D92)</f>
        <v>7</v>
      </c>
      <c r="E14" s="21">
        <f t="shared" si="5"/>
        <v>4</v>
      </c>
      <c r="F14" s="21">
        <f t="shared" si="5"/>
        <v>1</v>
      </c>
      <c r="G14" s="21">
        <f t="shared" si="5"/>
        <v>3</v>
      </c>
      <c r="H14" s="21">
        <f t="shared" si="5"/>
        <v>2</v>
      </c>
      <c r="I14" s="21">
        <f t="shared" si="5"/>
        <v>8</v>
      </c>
      <c r="J14" s="22">
        <f t="shared" si="5"/>
        <v>5</v>
      </c>
    </row>
    <row r="15" spans="1:10" ht="18.600000000000001" customHeight="1" x14ac:dyDescent="0.2">
      <c r="B15" s="7" t="s">
        <v>19</v>
      </c>
      <c r="C15" s="21">
        <f t="shared" si="1"/>
        <v>28</v>
      </c>
      <c r="D15" s="21">
        <f t="shared" si="5"/>
        <v>11</v>
      </c>
      <c r="E15" s="21">
        <f t="shared" si="5"/>
        <v>3</v>
      </c>
      <c r="F15" s="21">
        <f t="shared" si="5"/>
        <v>3</v>
      </c>
      <c r="G15" s="21">
        <f t="shared" si="5"/>
        <v>4</v>
      </c>
      <c r="H15" s="21">
        <f t="shared" si="5"/>
        <v>0</v>
      </c>
      <c r="I15" s="21">
        <f t="shared" si="5"/>
        <v>2</v>
      </c>
      <c r="J15" s="22">
        <f t="shared" si="5"/>
        <v>5</v>
      </c>
    </row>
    <row r="16" spans="1:10" ht="18.600000000000001" customHeight="1" x14ac:dyDescent="0.2">
      <c r="B16" s="7" t="s">
        <v>32</v>
      </c>
      <c r="C16" s="21">
        <f t="shared" si="1"/>
        <v>12</v>
      </c>
      <c r="D16" s="21">
        <f t="shared" ref="D16:J18" si="6">SUM(D42,D94)</f>
        <v>1</v>
      </c>
      <c r="E16" s="21">
        <f t="shared" si="6"/>
        <v>3</v>
      </c>
      <c r="F16" s="21">
        <f t="shared" si="6"/>
        <v>1</v>
      </c>
      <c r="G16" s="21">
        <f t="shared" si="6"/>
        <v>2</v>
      </c>
      <c r="H16" s="21">
        <f t="shared" si="6"/>
        <v>3</v>
      </c>
      <c r="I16" s="21">
        <f t="shared" si="6"/>
        <v>1</v>
      </c>
      <c r="J16" s="22">
        <f t="shared" si="6"/>
        <v>1</v>
      </c>
    </row>
    <row r="17" spans="2:10" ht="18.600000000000001" customHeight="1" x14ac:dyDescent="0.2">
      <c r="B17" s="7" t="s">
        <v>18</v>
      </c>
      <c r="C17" s="21">
        <f t="shared" si="1"/>
        <v>11</v>
      </c>
      <c r="D17" s="21">
        <f t="shared" si="6"/>
        <v>1</v>
      </c>
      <c r="E17" s="21">
        <f t="shared" si="6"/>
        <v>4</v>
      </c>
      <c r="F17" s="21">
        <f t="shared" si="6"/>
        <v>1</v>
      </c>
      <c r="G17" s="21">
        <f t="shared" si="6"/>
        <v>0</v>
      </c>
      <c r="H17" s="21">
        <f t="shared" si="6"/>
        <v>1</v>
      </c>
      <c r="I17" s="21">
        <f t="shared" si="6"/>
        <v>1</v>
      </c>
      <c r="J17" s="22">
        <f t="shared" si="6"/>
        <v>3</v>
      </c>
    </row>
    <row r="18" spans="2:10" ht="18.600000000000001" customHeight="1" x14ac:dyDescent="0.2">
      <c r="B18" s="7" t="s">
        <v>33</v>
      </c>
      <c r="C18" s="21">
        <f t="shared" si="1"/>
        <v>9</v>
      </c>
      <c r="D18" s="21">
        <f t="shared" si="6"/>
        <v>4</v>
      </c>
      <c r="E18" s="21">
        <f t="shared" si="6"/>
        <v>0</v>
      </c>
      <c r="F18" s="21">
        <f t="shared" si="6"/>
        <v>0</v>
      </c>
      <c r="G18" s="21">
        <f t="shared" si="6"/>
        <v>3</v>
      </c>
      <c r="H18" s="21">
        <f t="shared" si="6"/>
        <v>1</v>
      </c>
      <c r="I18" s="21">
        <f t="shared" si="6"/>
        <v>1</v>
      </c>
      <c r="J18" s="22">
        <f t="shared" si="6"/>
        <v>0</v>
      </c>
    </row>
    <row r="19" spans="2:10" ht="18.600000000000001" customHeight="1" x14ac:dyDescent="0.2">
      <c r="B19" s="7" t="s">
        <v>26</v>
      </c>
      <c r="C19" s="21">
        <f t="shared" si="1"/>
        <v>5</v>
      </c>
      <c r="D19" s="21">
        <f t="shared" ref="D19:J19" si="7">SUM(D45,D78,D97)</f>
        <v>2</v>
      </c>
      <c r="E19" s="21">
        <f t="shared" si="7"/>
        <v>0</v>
      </c>
      <c r="F19" s="21">
        <f t="shared" si="7"/>
        <v>1</v>
      </c>
      <c r="G19" s="21">
        <f t="shared" si="7"/>
        <v>0</v>
      </c>
      <c r="H19" s="21">
        <f t="shared" si="7"/>
        <v>0</v>
      </c>
      <c r="I19" s="21">
        <f t="shared" si="7"/>
        <v>1</v>
      </c>
      <c r="J19" s="22">
        <f t="shared" si="7"/>
        <v>1</v>
      </c>
    </row>
    <row r="20" spans="2:10" ht="18.600000000000001" customHeight="1" x14ac:dyDescent="0.2">
      <c r="B20" s="7" t="s">
        <v>27</v>
      </c>
      <c r="C20" s="21">
        <f t="shared" si="1"/>
        <v>9</v>
      </c>
      <c r="D20" s="21">
        <f t="shared" ref="D20:J21" si="8">SUM(D46,D98)</f>
        <v>2</v>
      </c>
      <c r="E20" s="21">
        <f t="shared" si="8"/>
        <v>0</v>
      </c>
      <c r="F20" s="21">
        <f t="shared" si="8"/>
        <v>1</v>
      </c>
      <c r="G20" s="21">
        <f t="shared" si="8"/>
        <v>2</v>
      </c>
      <c r="H20" s="21">
        <f t="shared" si="8"/>
        <v>1</v>
      </c>
      <c r="I20" s="21">
        <f t="shared" si="8"/>
        <v>2</v>
      </c>
      <c r="J20" s="22">
        <f t="shared" si="8"/>
        <v>1</v>
      </c>
    </row>
    <row r="21" spans="2:10" ht="18.600000000000001" customHeight="1" x14ac:dyDescent="0.2">
      <c r="B21" s="7" t="s">
        <v>24</v>
      </c>
      <c r="C21" s="21">
        <f t="shared" si="1"/>
        <v>8</v>
      </c>
      <c r="D21" s="21">
        <f t="shared" si="8"/>
        <v>1</v>
      </c>
      <c r="E21" s="21">
        <f t="shared" si="8"/>
        <v>0</v>
      </c>
      <c r="F21" s="21">
        <f t="shared" si="8"/>
        <v>1</v>
      </c>
      <c r="G21" s="21">
        <f t="shared" si="8"/>
        <v>4</v>
      </c>
      <c r="H21" s="21">
        <f t="shared" si="8"/>
        <v>0</v>
      </c>
      <c r="I21" s="21">
        <f t="shared" si="8"/>
        <v>1</v>
      </c>
      <c r="J21" s="22">
        <f t="shared" si="8"/>
        <v>1</v>
      </c>
    </row>
    <row r="22" spans="2:10" ht="18.600000000000001" customHeight="1" x14ac:dyDescent="0.2">
      <c r="B22" s="7" t="s">
        <v>23</v>
      </c>
      <c r="C22" s="21">
        <f t="shared" si="1"/>
        <v>3</v>
      </c>
      <c r="D22" s="21">
        <f>SUM(D100)</f>
        <v>2</v>
      </c>
      <c r="E22" s="21">
        <f t="shared" ref="E22:J22" si="9">SUM(E100)</f>
        <v>0</v>
      </c>
      <c r="F22" s="21">
        <f t="shared" si="9"/>
        <v>1</v>
      </c>
      <c r="G22" s="21">
        <f t="shared" si="9"/>
        <v>0</v>
      </c>
      <c r="H22" s="21">
        <f t="shared" si="9"/>
        <v>0</v>
      </c>
      <c r="I22" s="21">
        <f t="shared" si="9"/>
        <v>0</v>
      </c>
      <c r="J22" s="22">
        <f t="shared" si="9"/>
        <v>0</v>
      </c>
    </row>
    <row r="23" spans="2:10" ht="18.600000000000001" customHeight="1" x14ac:dyDescent="0.2">
      <c r="B23" s="7" t="s">
        <v>30</v>
      </c>
      <c r="C23" s="21">
        <f t="shared" si="1"/>
        <v>14</v>
      </c>
      <c r="D23" s="21">
        <f t="shared" ref="D23:J23" si="10">SUM(D48,D79,D101)</f>
        <v>2</v>
      </c>
      <c r="E23" s="21">
        <f t="shared" si="10"/>
        <v>2</v>
      </c>
      <c r="F23" s="21">
        <f t="shared" si="10"/>
        <v>5</v>
      </c>
      <c r="G23" s="21">
        <f t="shared" si="10"/>
        <v>0</v>
      </c>
      <c r="H23" s="21">
        <f t="shared" si="10"/>
        <v>2</v>
      </c>
      <c r="I23" s="21">
        <f t="shared" si="10"/>
        <v>0</v>
      </c>
      <c r="J23" s="22">
        <f t="shared" si="10"/>
        <v>3</v>
      </c>
    </row>
    <row r="24" spans="2:10" ht="18.600000000000001" customHeight="1" x14ac:dyDescent="0.2">
      <c r="B24" s="7" t="s">
        <v>25</v>
      </c>
      <c r="C24" s="21">
        <f t="shared" si="1"/>
        <v>11</v>
      </c>
      <c r="D24" s="21">
        <f t="shared" ref="D24:J24" si="11">SUM(D49,D102)</f>
        <v>0</v>
      </c>
      <c r="E24" s="21">
        <f t="shared" si="11"/>
        <v>2</v>
      </c>
      <c r="F24" s="21">
        <f t="shared" si="11"/>
        <v>0</v>
      </c>
      <c r="G24" s="21">
        <f t="shared" si="11"/>
        <v>2</v>
      </c>
      <c r="H24" s="21">
        <f t="shared" si="11"/>
        <v>2</v>
      </c>
      <c r="I24" s="21">
        <f t="shared" si="11"/>
        <v>0</v>
      </c>
      <c r="J24" s="22">
        <f t="shared" si="11"/>
        <v>5</v>
      </c>
    </row>
    <row r="25" spans="2:10" ht="18.600000000000001" customHeight="1" x14ac:dyDescent="0.2">
      <c r="B25" s="7" t="s">
        <v>31</v>
      </c>
      <c r="C25" s="21">
        <f t="shared" si="1"/>
        <v>13</v>
      </c>
      <c r="D25" s="21">
        <f t="shared" ref="D25:J25" si="12">SUM(D50,D80,D103)</f>
        <v>4</v>
      </c>
      <c r="E25" s="21">
        <f t="shared" si="12"/>
        <v>2</v>
      </c>
      <c r="F25" s="21">
        <f t="shared" si="12"/>
        <v>1</v>
      </c>
      <c r="G25" s="21">
        <f t="shared" si="12"/>
        <v>1</v>
      </c>
      <c r="H25" s="21">
        <f t="shared" si="12"/>
        <v>1</v>
      </c>
      <c r="I25" s="21">
        <f t="shared" si="12"/>
        <v>3</v>
      </c>
      <c r="J25" s="22">
        <f t="shared" si="12"/>
        <v>1</v>
      </c>
    </row>
    <row r="26" spans="2:10" ht="18.600000000000001" customHeight="1" x14ac:dyDescent="0.2">
      <c r="B26" s="7" t="s">
        <v>14</v>
      </c>
      <c r="C26" s="21">
        <f t="shared" si="1"/>
        <v>18</v>
      </c>
      <c r="D26" s="21">
        <f>SUM(D66,D104)</f>
        <v>2</v>
      </c>
      <c r="E26" s="21">
        <f t="shared" ref="E26:J26" si="13">SUM(E66,E104)</f>
        <v>0</v>
      </c>
      <c r="F26" s="21">
        <f t="shared" si="13"/>
        <v>2</v>
      </c>
      <c r="G26" s="21">
        <f t="shared" si="13"/>
        <v>2</v>
      </c>
      <c r="H26" s="21">
        <f t="shared" si="13"/>
        <v>7</v>
      </c>
      <c r="I26" s="21">
        <f t="shared" si="13"/>
        <v>2</v>
      </c>
      <c r="J26" s="22">
        <f t="shared" si="13"/>
        <v>3</v>
      </c>
    </row>
    <row r="27" spans="2:10" ht="18.600000000000001" customHeight="1" x14ac:dyDescent="0.2">
      <c r="B27" s="7" t="s">
        <v>29</v>
      </c>
      <c r="C27" s="21">
        <f t="shared" si="1"/>
        <v>14</v>
      </c>
      <c r="D27" s="21">
        <f t="shared" ref="D27:J28" si="14">SUM(D51,D105)</f>
        <v>3</v>
      </c>
      <c r="E27" s="21">
        <f t="shared" si="14"/>
        <v>1</v>
      </c>
      <c r="F27" s="21">
        <f t="shared" si="14"/>
        <v>2</v>
      </c>
      <c r="G27" s="21">
        <f t="shared" si="14"/>
        <v>0</v>
      </c>
      <c r="H27" s="21">
        <f t="shared" si="14"/>
        <v>3</v>
      </c>
      <c r="I27" s="21">
        <f t="shared" si="14"/>
        <v>2</v>
      </c>
      <c r="J27" s="22">
        <f t="shared" si="14"/>
        <v>3</v>
      </c>
    </row>
    <row r="28" spans="2:10" ht="18.600000000000001" customHeight="1" x14ac:dyDescent="0.2">
      <c r="B28" s="7" t="s">
        <v>28</v>
      </c>
      <c r="C28" s="21">
        <f t="shared" si="1"/>
        <v>11</v>
      </c>
      <c r="D28" s="21">
        <f t="shared" si="14"/>
        <v>2</v>
      </c>
      <c r="E28" s="21">
        <f t="shared" si="14"/>
        <v>0</v>
      </c>
      <c r="F28" s="21">
        <f t="shared" si="14"/>
        <v>2</v>
      </c>
      <c r="G28" s="21">
        <f t="shared" si="14"/>
        <v>4</v>
      </c>
      <c r="H28" s="21">
        <f t="shared" si="14"/>
        <v>1</v>
      </c>
      <c r="I28" s="21">
        <f t="shared" si="14"/>
        <v>0</v>
      </c>
      <c r="J28" s="22">
        <f t="shared" si="14"/>
        <v>2</v>
      </c>
    </row>
    <row r="29" spans="2:10" ht="18.600000000000001" customHeight="1" x14ac:dyDescent="0.2">
      <c r="B29" s="7" t="s">
        <v>11</v>
      </c>
      <c r="C29" s="21">
        <f t="shared" si="1"/>
        <v>19</v>
      </c>
      <c r="D29" s="21">
        <f t="shared" ref="D29:J29" si="15">SUM(D53,D67,D107)</f>
        <v>4</v>
      </c>
      <c r="E29" s="21">
        <f t="shared" si="15"/>
        <v>3</v>
      </c>
      <c r="F29" s="21">
        <f t="shared" si="15"/>
        <v>7</v>
      </c>
      <c r="G29" s="21">
        <f t="shared" si="15"/>
        <v>2</v>
      </c>
      <c r="H29" s="21">
        <f t="shared" si="15"/>
        <v>0</v>
      </c>
      <c r="I29" s="21">
        <f t="shared" si="15"/>
        <v>1</v>
      </c>
      <c r="J29" s="22">
        <f t="shared" si="15"/>
        <v>2</v>
      </c>
    </row>
    <row r="30" spans="2:10" ht="18.600000000000001" customHeight="1" x14ac:dyDescent="0.2">
      <c r="B30" s="7" t="s">
        <v>15</v>
      </c>
      <c r="C30" s="21">
        <f t="shared" si="1"/>
        <v>30</v>
      </c>
      <c r="D30" s="21">
        <f t="shared" ref="D30:J30" si="16">SUM(D54,D68,D81,D108)</f>
        <v>5</v>
      </c>
      <c r="E30" s="21">
        <f t="shared" si="16"/>
        <v>0</v>
      </c>
      <c r="F30" s="21">
        <f t="shared" si="16"/>
        <v>5</v>
      </c>
      <c r="G30" s="21">
        <f t="shared" si="16"/>
        <v>2</v>
      </c>
      <c r="H30" s="21">
        <f t="shared" si="16"/>
        <v>6</v>
      </c>
      <c r="I30" s="21">
        <f t="shared" si="16"/>
        <v>2</v>
      </c>
      <c r="J30" s="22">
        <f t="shared" si="16"/>
        <v>10</v>
      </c>
    </row>
    <row r="31" spans="2:10" ht="18.600000000000001" customHeight="1" x14ac:dyDescent="0.2">
      <c r="B31" s="7" t="s">
        <v>20</v>
      </c>
      <c r="C31" s="21">
        <f t="shared" si="1"/>
        <v>14</v>
      </c>
      <c r="D31" s="21">
        <f>SUM(D55,D69,D82,D109)</f>
        <v>4</v>
      </c>
      <c r="E31" s="21">
        <f t="shared" ref="E31:J31" si="17">SUM(E55,E69,E82,E109)</f>
        <v>2</v>
      </c>
      <c r="F31" s="21">
        <f t="shared" si="17"/>
        <v>1</v>
      </c>
      <c r="G31" s="21">
        <f t="shared" si="17"/>
        <v>1</v>
      </c>
      <c r="H31" s="21">
        <f t="shared" si="17"/>
        <v>1</v>
      </c>
      <c r="I31" s="21">
        <f t="shared" si="17"/>
        <v>2</v>
      </c>
      <c r="J31" s="22">
        <f t="shared" si="17"/>
        <v>3</v>
      </c>
    </row>
    <row r="32" spans="2:10" ht="18.600000000000001" customHeight="1" x14ac:dyDescent="0.2">
      <c r="B32" s="7" t="s">
        <v>13</v>
      </c>
      <c r="C32" s="21">
        <f t="shared" si="1"/>
        <v>16</v>
      </c>
      <c r="D32" s="21">
        <f>SUM(D56,D70,D83,D110)</f>
        <v>5</v>
      </c>
      <c r="E32" s="21">
        <f t="shared" ref="E32:J32" si="18">SUM(E56,E70,E83,E110)</f>
        <v>2</v>
      </c>
      <c r="F32" s="21">
        <f t="shared" si="18"/>
        <v>2</v>
      </c>
      <c r="G32" s="21">
        <f t="shared" si="18"/>
        <v>1</v>
      </c>
      <c r="H32" s="21">
        <f t="shared" si="18"/>
        <v>0</v>
      </c>
      <c r="I32" s="21">
        <f t="shared" si="18"/>
        <v>2</v>
      </c>
      <c r="J32" s="22">
        <f t="shared" si="18"/>
        <v>4</v>
      </c>
    </row>
    <row r="33" spans="1:10" ht="18.600000000000001" customHeight="1" x14ac:dyDescent="0.2">
      <c r="B33" s="7" t="s">
        <v>16</v>
      </c>
      <c r="C33" s="21">
        <f t="shared" si="1"/>
        <v>17</v>
      </c>
      <c r="D33" s="21">
        <f t="shared" ref="D33:J33" si="19">SUM(D57,D84,D71,D111)</f>
        <v>3</v>
      </c>
      <c r="E33" s="21">
        <f t="shared" si="19"/>
        <v>0</v>
      </c>
      <c r="F33" s="21">
        <f t="shared" si="19"/>
        <v>2</v>
      </c>
      <c r="G33" s="21">
        <f t="shared" si="19"/>
        <v>3</v>
      </c>
      <c r="H33" s="21">
        <f t="shared" si="19"/>
        <v>1</v>
      </c>
      <c r="I33" s="21">
        <f t="shared" si="19"/>
        <v>3</v>
      </c>
      <c r="J33" s="22">
        <f t="shared" si="19"/>
        <v>5</v>
      </c>
    </row>
    <row r="34" spans="1:10" ht="18.600000000000001" customHeight="1" x14ac:dyDescent="0.2">
      <c r="B34" s="7" t="s">
        <v>37</v>
      </c>
      <c r="C34" s="21">
        <f t="shared" si="1"/>
        <v>1</v>
      </c>
      <c r="D34" s="21">
        <f>SUM(D112)</f>
        <v>0</v>
      </c>
      <c r="E34" s="21">
        <f t="shared" ref="E34:J34" si="20">SUM(E112)</f>
        <v>0</v>
      </c>
      <c r="F34" s="21">
        <f t="shared" si="20"/>
        <v>1</v>
      </c>
      <c r="G34" s="21">
        <f t="shared" si="20"/>
        <v>0</v>
      </c>
      <c r="H34" s="21">
        <f t="shared" si="20"/>
        <v>0</v>
      </c>
      <c r="I34" s="21">
        <f t="shared" si="20"/>
        <v>0</v>
      </c>
      <c r="J34" s="22">
        <f t="shared" si="20"/>
        <v>0</v>
      </c>
    </row>
    <row r="35" spans="1:10" ht="22.5" customHeight="1" x14ac:dyDescent="0.2">
      <c r="A35" s="14" t="s">
        <v>10</v>
      </c>
      <c r="B35" s="14"/>
      <c r="C35" s="21">
        <f t="shared" ref="C35:J35" si="21">SUM(C36:C57)</f>
        <v>72</v>
      </c>
      <c r="D35" s="21">
        <f t="shared" si="21"/>
        <v>14</v>
      </c>
      <c r="E35" s="21">
        <f t="shared" si="21"/>
        <v>7</v>
      </c>
      <c r="F35" s="21">
        <f t="shared" si="21"/>
        <v>9</v>
      </c>
      <c r="G35" s="21">
        <f t="shared" si="21"/>
        <v>8</v>
      </c>
      <c r="H35" s="21">
        <f t="shared" si="21"/>
        <v>6</v>
      </c>
      <c r="I35" s="21">
        <f t="shared" si="21"/>
        <v>6</v>
      </c>
      <c r="J35" s="22">
        <f t="shared" si="21"/>
        <v>22</v>
      </c>
    </row>
    <row r="36" spans="1:10" ht="18.600000000000001" customHeight="1" x14ac:dyDescent="0.2">
      <c r="B36" s="9" t="s">
        <v>12</v>
      </c>
      <c r="C36" s="21">
        <f t="shared" ref="C36:C53" si="22">SUM(D36:J36)</f>
        <v>5</v>
      </c>
      <c r="D36" s="23">
        <v>2</v>
      </c>
      <c r="E36" s="23">
        <v>1</v>
      </c>
      <c r="F36" s="23" t="s">
        <v>42</v>
      </c>
      <c r="G36" s="23">
        <v>1</v>
      </c>
      <c r="H36" s="23" t="s">
        <v>42</v>
      </c>
      <c r="I36" s="23" t="s">
        <v>42</v>
      </c>
      <c r="J36" s="24">
        <v>1</v>
      </c>
    </row>
    <row r="37" spans="1:10" ht="18.600000000000001" customHeight="1" x14ac:dyDescent="0.2">
      <c r="B37" s="9" t="s">
        <v>34</v>
      </c>
      <c r="C37" s="21">
        <f t="shared" si="22"/>
        <v>3</v>
      </c>
      <c r="D37" s="23">
        <v>1</v>
      </c>
      <c r="E37" s="23">
        <v>1</v>
      </c>
      <c r="F37" s="23" t="s">
        <v>42</v>
      </c>
      <c r="G37" s="23" t="s">
        <v>42</v>
      </c>
      <c r="H37" s="23">
        <v>1</v>
      </c>
      <c r="I37" s="23" t="s">
        <v>42</v>
      </c>
      <c r="J37" s="24" t="s">
        <v>42</v>
      </c>
    </row>
    <row r="38" spans="1:10" ht="18.600000000000001" customHeight="1" x14ac:dyDescent="0.2">
      <c r="B38" s="9" t="s">
        <v>17</v>
      </c>
      <c r="C38" s="21">
        <f t="shared" si="22"/>
        <v>2</v>
      </c>
      <c r="D38" s="23">
        <v>1</v>
      </c>
      <c r="E38" s="23" t="s">
        <v>42</v>
      </c>
      <c r="F38" s="23" t="s">
        <v>42</v>
      </c>
      <c r="G38" s="23" t="s">
        <v>42</v>
      </c>
      <c r="H38" s="23" t="s">
        <v>42</v>
      </c>
      <c r="I38" s="23" t="s">
        <v>42</v>
      </c>
      <c r="J38" s="24">
        <v>1</v>
      </c>
    </row>
    <row r="39" spans="1:10" ht="18.600000000000001" customHeight="1" x14ac:dyDescent="0.2">
      <c r="B39" s="9" t="s">
        <v>22</v>
      </c>
      <c r="C39" s="21">
        <f t="shared" si="22"/>
        <v>3</v>
      </c>
      <c r="D39" s="23">
        <v>1</v>
      </c>
      <c r="E39" s="23" t="s">
        <v>42</v>
      </c>
      <c r="F39" s="23">
        <v>1</v>
      </c>
      <c r="G39" s="23" t="s">
        <v>42</v>
      </c>
      <c r="H39" s="23" t="s">
        <v>42</v>
      </c>
      <c r="I39" s="23" t="s">
        <v>42</v>
      </c>
      <c r="J39" s="24">
        <v>1</v>
      </c>
    </row>
    <row r="40" spans="1:10" ht="18.600000000000001" customHeight="1" x14ac:dyDescent="0.2">
      <c r="B40" s="9" t="s">
        <v>21</v>
      </c>
      <c r="C40" s="21">
        <f t="shared" si="22"/>
        <v>7</v>
      </c>
      <c r="D40" s="23">
        <v>2</v>
      </c>
      <c r="E40" s="23">
        <v>1</v>
      </c>
      <c r="F40" s="23" t="s">
        <v>42</v>
      </c>
      <c r="G40" s="23" t="s">
        <v>42</v>
      </c>
      <c r="H40" s="23" t="s">
        <v>42</v>
      </c>
      <c r="I40" s="23">
        <v>1</v>
      </c>
      <c r="J40" s="24">
        <v>3</v>
      </c>
    </row>
    <row r="41" spans="1:10" ht="18.600000000000001" customHeight="1" x14ac:dyDescent="0.2">
      <c r="B41" s="9" t="s">
        <v>19</v>
      </c>
      <c r="C41" s="21">
        <f t="shared" si="22"/>
        <v>9</v>
      </c>
      <c r="D41" s="23">
        <v>3</v>
      </c>
      <c r="E41" s="23">
        <v>1</v>
      </c>
      <c r="F41" s="23" t="s">
        <v>42</v>
      </c>
      <c r="G41" s="23">
        <v>2</v>
      </c>
      <c r="H41" s="23" t="s">
        <v>42</v>
      </c>
      <c r="I41" s="23" t="s">
        <v>42</v>
      </c>
      <c r="J41" s="24">
        <v>3</v>
      </c>
    </row>
    <row r="42" spans="1:10" ht="18.600000000000001" customHeight="1" x14ac:dyDescent="0.2">
      <c r="B42" s="9" t="s">
        <v>32</v>
      </c>
      <c r="C42" s="21">
        <f t="shared" si="22"/>
        <v>2</v>
      </c>
      <c r="D42" s="23" t="s">
        <v>42</v>
      </c>
      <c r="E42" s="23" t="s">
        <v>42</v>
      </c>
      <c r="F42" s="23" t="s">
        <v>42</v>
      </c>
      <c r="G42" s="23" t="s">
        <v>42</v>
      </c>
      <c r="H42" s="23">
        <v>2</v>
      </c>
      <c r="I42" s="23" t="s">
        <v>42</v>
      </c>
      <c r="J42" s="24" t="s">
        <v>42</v>
      </c>
    </row>
    <row r="43" spans="1:10" ht="18.600000000000001" customHeight="1" x14ac:dyDescent="0.2">
      <c r="B43" s="9" t="s">
        <v>18</v>
      </c>
      <c r="C43" s="21">
        <f t="shared" si="22"/>
        <v>2</v>
      </c>
      <c r="D43" s="23" t="s">
        <v>42</v>
      </c>
      <c r="E43" s="23" t="s">
        <v>42</v>
      </c>
      <c r="F43" s="23" t="s">
        <v>42</v>
      </c>
      <c r="G43" s="23" t="s">
        <v>42</v>
      </c>
      <c r="H43" s="23" t="s">
        <v>42</v>
      </c>
      <c r="I43" s="23" t="s">
        <v>42</v>
      </c>
      <c r="J43" s="24">
        <v>2</v>
      </c>
    </row>
    <row r="44" spans="1:10" ht="18.600000000000001" customHeight="1" x14ac:dyDescent="0.2">
      <c r="B44" s="9" t="s">
        <v>33</v>
      </c>
      <c r="C44" s="21">
        <f t="shared" si="22"/>
        <v>1</v>
      </c>
      <c r="D44" s="23" t="s">
        <v>42</v>
      </c>
      <c r="E44" s="23" t="s">
        <v>42</v>
      </c>
      <c r="F44" s="23" t="s">
        <v>42</v>
      </c>
      <c r="G44" s="23" t="s">
        <v>42</v>
      </c>
      <c r="H44" s="23" t="s">
        <v>42</v>
      </c>
      <c r="I44" s="23">
        <v>1</v>
      </c>
      <c r="J44" s="24" t="s">
        <v>42</v>
      </c>
    </row>
    <row r="45" spans="1:10" ht="18.600000000000001" customHeight="1" x14ac:dyDescent="0.2">
      <c r="B45" s="9" t="s">
        <v>26</v>
      </c>
      <c r="C45" s="21">
        <f t="shared" si="22"/>
        <v>1</v>
      </c>
      <c r="D45" s="23" t="s">
        <v>42</v>
      </c>
      <c r="E45" s="23" t="s">
        <v>42</v>
      </c>
      <c r="F45" s="23" t="s">
        <v>42</v>
      </c>
      <c r="G45" s="23" t="s">
        <v>42</v>
      </c>
      <c r="H45" s="23" t="s">
        <v>42</v>
      </c>
      <c r="I45" s="23" t="s">
        <v>42</v>
      </c>
      <c r="J45" s="24">
        <v>1</v>
      </c>
    </row>
    <row r="46" spans="1:10" ht="18.600000000000001" customHeight="1" x14ac:dyDescent="0.2">
      <c r="B46" s="9" t="s">
        <v>27</v>
      </c>
      <c r="C46" s="21">
        <f t="shared" si="22"/>
        <v>1</v>
      </c>
      <c r="D46" s="23" t="s">
        <v>42</v>
      </c>
      <c r="E46" s="23" t="s">
        <v>42</v>
      </c>
      <c r="F46" s="23">
        <v>1</v>
      </c>
      <c r="G46" s="23" t="s">
        <v>42</v>
      </c>
      <c r="H46" s="23" t="s">
        <v>42</v>
      </c>
      <c r="I46" s="23" t="s">
        <v>42</v>
      </c>
      <c r="J46" s="24" t="s">
        <v>42</v>
      </c>
    </row>
    <row r="47" spans="1:10" ht="18.600000000000001" customHeight="1" x14ac:dyDescent="0.2">
      <c r="B47" s="9" t="s">
        <v>24</v>
      </c>
      <c r="C47" s="21">
        <f t="shared" si="22"/>
        <v>1</v>
      </c>
      <c r="D47" s="23" t="s">
        <v>42</v>
      </c>
      <c r="E47" s="23" t="s">
        <v>42</v>
      </c>
      <c r="F47" s="23" t="s">
        <v>42</v>
      </c>
      <c r="G47" s="23" t="s">
        <v>42</v>
      </c>
      <c r="H47" s="23" t="s">
        <v>42</v>
      </c>
      <c r="I47" s="23">
        <v>1</v>
      </c>
      <c r="J47" s="24" t="s">
        <v>42</v>
      </c>
    </row>
    <row r="48" spans="1:10" ht="18.600000000000001" customHeight="1" x14ac:dyDescent="0.2">
      <c r="B48" s="13" t="s">
        <v>30</v>
      </c>
      <c r="C48" s="21">
        <f>SUM(D48:J48)</f>
        <v>1</v>
      </c>
      <c r="D48" s="23" t="s">
        <v>42</v>
      </c>
      <c r="E48" s="23" t="s">
        <v>42</v>
      </c>
      <c r="F48" s="23" t="s">
        <v>42</v>
      </c>
      <c r="G48" s="23" t="s">
        <v>42</v>
      </c>
      <c r="H48" s="23" t="s">
        <v>42</v>
      </c>
      <c r="I48" s="23" t="s">
        <v>42</v>
      </c>
      <c r="J48" s="24">
        <v>1</v>
      </c>
    </row>
    <row r="49" spans="1:10" ht="18.600000000000001" customHeight="1" x14ac:dyDescent="0.2">
      <c r="B49" s="9" t="s">
        <v>25</v>
      </c>
      <c r="C49" s="21">
        <f t="shared" ref="C49:C51" si="23">SUM(D49:J49)</f>
        <v>5</v>
      </c>
      <c r="D49" s="23" t="s">
        <v>42</v>
      </c>
      <c r="E49" s="23" t="s">
        <v>42</v>
      </c>
      <c r="F49" s="23" t="s">
        <v>42</v>
      </c>
      <c r="G49" s="23">
        <v>1</v>
      </c>
      <c r="H49" s="23">
        <v>1</v>
      </c>
      <c r="I49" s="23" t="s">
        <v>42</v>
      </c>
      <c r="J49" s="24">
        <v>3</v>
      </c>
    </row>
    <row r="50" spans="1:10" ht="18.600000000000001" customHeight="1" x14ac:dyDescent="0.2">
      <c r="B50" s="9" t="s">
        <v>31</v>
      </c>
      <c r="C50" s="21">
        <f t="shared" si="23"/>
        <v>2</v>
      </c>
      <c r="D50" s="23" t="s">
        <v>42</v>
      </c>
      <c r="E50" s="23" t="s">
        <v>42</v>
      </c>
      <c r="F50" s="23" t="s">
        <v>42</v>
      </c>
      <c r="G50" s="23">
        <v>1</v>
      </c>
      <c r="H50" s="23">
        <v>1</v>
      </c>
      <c r="I50" s="23" t="s">
        <v>42</v>
      </c>
      <c r="J50" s="24" t="s">
        <v>42</v>
      </c>
    </row>
    <row r="51" spans="1:10" ht="18.600000000000001" customHeight="1" x14ac:dyDescent="0.2">
      <c r="B51" s="13" t="s">
        <v>29</v>
      </c>
      <c r="C51" s="21">
        <f t="shared" si="23"/>
        <v>2</v>
      </c>
      <c r="D51" s="23" t="s">
        <v>42</v>
      </c>
      <c r="E51" s="23" t="s">
        <v>42</v>
      </c>
      <c r="F51" s="23">
        <v>1</v>
      </c>
      <c r="G51" s="23" t="s">
        <v>42</v>
      </c>
      <c r="H51" s="23">
        <v>1</v>
      </c>
      <c r="I51" s="23" t="s">
        <v>42</v>
      </c>
      <c r="J51" s="24" t="s">
        <v>42</v>
      </c>
    </row>
    <row r="52" spans="1:10" ht="18.600000000000001" customHeight="1" x14ac:dyDescent="0.2">
      <c r="B52" s="13" t="s">
        <v>28</v>
      </c>
      <c r="C52" s="21">
        <f t="shared" si="22"/>
        <v>3</v>
      </c>
      <c r="D52" s="23" t="s">
        <v>42</v>
      </c>
      <c r="E52" s="23" t="s">
        <v>42</v>
      </c>
      <c r="F52" s="23">
        <v>1</v>
      </c>
      <c r="G52" s="23" t="s">
        <v>42</v>
      </c>
      <c r="H52" s="23" t="s">
        <v>42</v>
      </c>
      <c r="I52" s="23" t="s">
        <v>42</v>
      </c>
      <c r="J52" s="24">
        <v>2</v>
      </c>
    </row>
    <row r="53" spans="1:10" ht="18.600000000000001" customHeight="1" x14ac:dyDescent="0.2">
      <c r="B53" s="13" t="s">
        <v>11</v>
      </c>
      <c r="C53" s="21">
        <f t="shared" si="22"/>
        <v>8</v>
      </c>
      <c r="D53" s="23">
        <v>2</v>
      </c>
      <c r="E53" s="23">
        <v>2</v>
      </c>
      <c r="F53" s="23">
        <v>2</v>
      </c>
      <c r="G53" s="23">
        <v>1</v>
      </c>
      <c r="H53" s="23" t="s">
        <v>42</v>
      </c>
      <c r="I53" s="23" t="s">
        <v>42</v>
      </c>
      <c r="J53" s="24">
        <v>1</v>
      </c>
    </row>
    <row r="54" spans="1:10" ht="18.600000000000001" customHeight="1" x14ac:dyDescent="0.2">
      <c r="B54" s="13" t="s">
        <v>15</v>
      </c>
      <c r="C54" s="21">
        <f>SUM(D54:J54)</f>
        <v>4</v>
      </c>
      <c r="D54" s="23">
        <v>1</v>
      </c>
      <c r="E54" s="23" t="s">
        <v>42</v>
      </c>
      <c r="F54" s="23">
        <v>1</v>
      </c>
      <c r="G54" s="23">
        <v>1</v>
      </c>
      <c r="H54" s="23" t="s">
        <v>42</v>
      </c>
      <c r="I54" s="23" t="s">
        <v>42</v>
      </c>
      <c r="J54" s="24">
        <v>1</v>
      </c>
    </row>
    <row r="55" spans="1:10" ht="18.600000000000001" customHeight="1" x14ac:dyDescent="0.2">
      <c r="B55" s="13" t="s">
        <v>20</v>
      </c>
      <c r="C55" s="21">
        <f t="shared" ref="C55:C67" si="24">SUM(D55:J55)</f>
        <v>3</v>
      </c>
      <c r="D55" s="23">
        <v>1</v>
      </c>
      <c r="E55" s="23">
        <v>1</v>
      </c>
      <c r="F55" s="23" t="s">
        <v>42</v>
      </c>
      <c r="G55" s="23" t="s">
        <v>42</v>
      </c>
      <c r="H55" s="23" t="s">
        <v>42</v>
      </c>
      <c r="I55" s="23" t="s">
        <v>42</v>
      </c>
      <c r="J55" s="24">
        <v>1</v>
      </c>
    </row>
    <row r="56" spans="1:10" ht="18.600000000000001" customHeight="1" x14ac:dyDescent="0.2">
      <c r="B56" s="13" t="s">
        <v>13</v>
      </c>
      <c r="C56" s="21">
        <f t="shared" si="24"/>
        <v>2</v>
      </c>
      <c r="D56" s="23" t="s">
        <v>42</v>
      </c>
      <c r="E56" s="23" t="s">
        <v>42</v>
      </c>
      <c r="F56" s="23">
        <v>1</v>
      </c>
      <c r="G56" s="23" t="s">
        <v>42</v>
      </c>
      <c r="H56" s="23" t="s">
        <v>42</v>
      </c>
      <c r="I56" s="23">
        <v>1</v>
      </c>
      <c r="J56" s="24" t="s">
        <v>42</v>
      </c>
    </row>
    <row r="57" spans="1:10" ht="18.600000000000001" customHeight="1" x14ac:dyDescent="0.2">
      <c r="B57" s="13" t="s">
        <v>16</v>
      </c>
      <c r="C57" s="21">
        <f t="shared" si="24"/>
        <v>5</v>
      </c>
      <c r="D57" s="23" t="s">
        <v>42</v>
      </c>
      <c r="E57" s="23" t="s">
        <v>42</v>
      </c>
      <c r="F57" s="23">
        <v>1</v>
      </c>
      <c r="G57" s="23">
        <v>1</v>
      </c>
      <c r="H57" s="23" t="s">
        <v>42</v>
      </c>
      <c r="I57" s="23">
        <v>2</v>
      </c>
      <c r="J57" s="24">
        <v>1</v>
      </c>
    </row>
    <row r="58" spans="1:10" ht="18" customHeight="1" x14ac:dyDescent="0.2">
      <c r="A58" s="14" t="s">
        <v>9</v>
      </c>
      <c r="B58" s="8"/>
      <c r="C58" s="21">
        <f>SUM(C59:C71)</f>
        <v>17</v>
      </c>
      <c r="D58" s="21">
        <f>SUM(D59:D71)</f>
        <v>5</v>
      </c>
      <c r="E58" s="21">
        <f t="shared" ref="E58:J58" si="25">SUM(E59:E71)</f>
        <v>2</v>
      </c>
      <c r="F58" s="21">
        <f t="shared" si="25"/>
        <v>1</v>
      </c>
      <c r="G58" s="21">
        <f t="shared" si="25"/>
        <v>2</v>
      </c>
      <c r="H58" s="21">
        <f t="shared" si="25"/>
        <v>2</v>
      </c>
      <c r="I58" s="21">
        <f t="shared" si="25"/>
        <v>3</v>
      </c>
      <c r="J58" s="22">
        <f t="shared" si="25"/>
        <v>2</v>
      </c>
    </row>
    <row r="59" spans="1:10" ht="18" customHeight="1" x14ac:dyDescent="0.2">
      <c r="A59" s="30"/>
      <c r="B59" s="7" t="s">
        <v>12</v>
      </c>
      <c r="C59" s="21">
        <f t="shared" si="24"/>
        <v>1</v>
      </c>
      <c r="D59" s="23">
        <v>1</v>
      </c>
      <c r="E59" s="23" t="s">
        <v>42</v>
      </c>
      <c r="F59" s="23" t="s">
        <v>42</v>
      </c>
      <c r="G59" s="23" t="s">
        <v>42</v>
      </c>
      <c r="H59" s="23" t="s">
        <v>42</v>
      </c>
      <c r="I59" s="23" t="s">
        <v>42</v>
      </c>
      <c r="J59" s="24" t="s">
        <v>42</v>
      </c>
    </row>
    <row r="60" spans="1:10" ht="18" customHeight="1" x14ac:dyDescent="0.2">
      <c r="A60" s="30"/>
      <c r="B60" s="7" t="s">
        <v>34</v>
      </c>
      <c r="C60" s="21">
        <f t="shared" si="24"/>
        <v>1</v>
      </c>
      <c r="D60" s="23" t="s">
        <v>42</v>
      </c>
      <c r="E60" s="23">
        <v>1</v>
      </c>
      <c r="F60" s="23" t="s">
        <v>42</v>
      </c>
      <c r="G60" s="23" t="s">
        <v>42</v>
      </c>
      <c r="H60" s="23" t="s">
        <v>42</v>
      </c>
      <c r="I60" s="23" t="s">
        <v>42</v>
      </c>
      <c r="J60" s="24" t="s">
        <v>42</v>
      </c>
    </row>
    <row r="61" spans="1:10" ht="18" customHeight="1" x14ac:dyDescent="0.2">
      <c r="A61" s="30"/>
      <c r="B61" s="7" t="s">
        <v>22</v>
      </c>
      <c r="C61" s="21">
        <f t="shared" si="24"/>
        <v>1</v>
      </c>
      <c r="D61" s="23" t="s">
        <v>42</v>
      </c>
      <c r="E61" s="23" t="s">
        <v>42</v>
      </c>
      <c r="F61" s="23" t="s">
        <v>42</v>
      </c>
      <c r="G61" s="23" t="s">
        <v>42</v>
      </c>
      <c r="H61" s="23" t="s">
        <v>42</v>
      </c>
      <c r="I61" s="23">
        <v>1</v>
      </c>
      <c r="J61" s="24" t="s">
        <v>42</v>
      </c>
    </row>
    <row r="62" spans="1:10" ht="18" customHeight="1" x14ac:dyDescent="0.2">
      <c r="A62" s="14" t="s">
        <v>47</v>
      </c>
      <c r="B62" s="8"/>
      <c r="C62" s="21"/>
      <c r="D62" s="23"/>
      <c r="E62" s="23"/>
      <c r="F62" s="23"/>
      <c r="G62" s="23"/>
      <c r="H62" s="23"/>
      <c r="I62" s="23"/>
      <c r="J62" s="24"/>
    </row>
    <row r="63" spans="1:10" ht="14.25" customHeight="1" x14ac:dyDescent="0.2">
      <c r="A63" s="30"/>
      <c r="B63" s="14" t="s">
        <v>43</v>
      </c>
      <c r="C63" s="21"/>
      <c r="D63" s="23"/>
      <c r="E63" s="23"/>
      <c r="F63" s="23"/>
      <c r="G63" s="23"/>
      <c r="H63" s="23"/>
      <c r="I63" s="23"/>
      <c r="J63" s="24"/>
    </row>
    <row r="64" spans="1:10" ht="18" customHeight="1" x14ac:dyDescent="0.2">
      <c r="A64" s="30"/>
      <c r="B64" s="7" t="s">
        <v>21</v>
      </c>
      <c r="C64" s="21">
        <f t="shared" si="24"/>
        <v>2</v>
      </c>
      <c r="D64" s="23" t="s">
        <v>42</v>
      </c>
      <c r="E64" s="23" t="s">
        <v>42</v>
      </c>
      <c r="F64" s="23" t="s">
        <v>42</v>
      </c>
      <c r="G64" s="23" t="s">
        <v>42</v>
      </c>
      <c r="H64" s="23">
        <v>1</v>
      </c>
      <c r="I64" s="23">
        <v>1</v>
      </c>
      <c r="J64" s="24" t="s">
        <v>42</v>
      </c>
    </row>
    <row r="65" spans="1:10" ht="18" customHeight="1" x14ac:dyDescent="0.2">
      <c r="A65" s="30"/>
      <c r="B65" s="13" t="s">
        <v>19</v>
      </c>
      <c r="C65" s="21">
        <f t="shared" si="24"/>
        <v>2</v>
      </c>
      <c r="D65" s="23">
        <v>1</v>
      </c>
      <c r="E65" s="23" t="s">
        <v>42</v>
      </c>
      <c r="F65" s="23" t="s">
        <v>42</v>
      </c>
      <c r="G65" s="23" t="s">
        <v>42</v>
      </c>
      <c r="H65" s="23" t="s">
        <v>42</v>
      </c>
      <c r="I65" s="23">
        <v>1</v>
      </c>
      <c r="J65" s="24" t="s">
        <v>42</v>
      </c>
    </row>
    <row r="66" spans="1:10" ht="18" customHeight="1" x14ac:dyDescent="0.2">
      <c r="A66" s="30"/>
      <c r="B66" s="13" t="s">
        <v>14</v>
      </c>
      <c r="C66" s="21">
        <f t="shared" si="24"/>
        <v>1</v>
      </c>
      <c r="D66" s="23">
        <v>1</v>
      </c>
      <c r="E66" s="23" t="s">
        <v>42</v>
      </c>
      <c r="F66" s="23" t="s">
        <v>42</v>
      </c>
      <c r="G66" s="23" t="s">
        <v>42</v>
      </c>
      <c r="H66" s="23" t="s">
        <v>42</v>
      </c>
      <c r="I66" s="23" t="s">
        <v>42</v>
      </c>
      <c r="J66" s="24" t="s">
        <v>42</v>
      </c>
    </row>
    <row r="67" spans="1:10" ht="18" customHeight="1" x14ac:dyDescent="0.2">
      <c r="A67" s="30"/>
      <c r="B67" s="13" t="s">
        <v>11</v>
      </c>
      <c r="C67" s="21">
        <f t="shared" si="24"/>
        <v>1</v>
      </c>
      <c r="D67" s="23" t="s">
        <v>42</v>
      </c>
      <c r="E67" s="23">
        <v>1</v>
      </c>
      <c r="F67" s="23" t="s">
        <v>42</v>
      </c>
      <c r="G67" s="23" t="s">
        <v>42</v>
      </c>
      <c r="H67" s="23" t="s">
        <v>42</v>
      </c>
      <c r="I67" s="23" t="s">
        <v>42</v>
      </c>
      <c r="J67" s="24" t="s">
        <v>42</v>
      </c>
    </row>
    <row r="68" spans="1:10" ht="18" customHeight="1" x14ac:dyDescent="0.2">
      <c r="B68" s="13" t="s">
        <v>15</v>
      </c>
      <c r="C68" s="21">
        <f t="shared" ref="C68:C71" si="26">SUM(D68:J68)</f>
        <v>1</v>
      </c>
      <c r="D68" s="23" t="s">
        <v>42</v>
      </c>
      <c r="E68" s="23" t="s">
        <v>42</v>
      </c>
      <c r="F68" s="23" t="s">
        <v>42</v>
      </c>
      <c r="G68" s="23" t="s">
        <v>42</v>
      </c>
      <c r="H68" s="23">
        <v>1</v>
      </c>
      <c r="I68" s="23" t="s">
        <v>42</v>
      </c>
      <c r="J68" s="24" t="s">
        <v>42</v>
      </c>
    </row>
    <row r="69" spans="1:10" ht="18" customHeight="1" x14ac:dyDescent="0.2">
      <c r="B69" s="13" t="s">
        <v>20</v>
      </c>
      <c r="C69" s="21">
        <f t="shared" si="26"/>
        <v>3</v>
      </c>
      <c r="D69" s="23" t="s">
        <v>42</v>
      </c>
      <c r="E69" s="23" t="s">
        <v>42</v>
      </c>
      <c r="F69" s="23">
        <v>1</v>
      </c>
      <c r="G69" s="23">
        <v>1</v>
      </c>
      <c r="H69" s="23" t="s">
        <v>42</v>
      </c>
      <c r="I69" s="23" t="s">
        <v>42</v>
      </c>
      <c r="J69" s="24">
        <v>1</v>
      </c>
    </row>
    <row r="70" spans="1:10" ht="18" customHeight="1" x14ac:dyDescent="0.2">
      <c r="B70" s="13" t="s">
        <v>13</v>
      </c>
      <c r="C70" s="21">
        <f t="shared" si="26"/>
        <v>2</v>
      </c>
      <c r="D70" s="23">
        <v>1</v>
      </c>
      <c r="E70" s="23" t="s">
        <v>42</v>
      </c>
      <c r="F70" s="23" t="s">
        <v>42</v>
      </c>
      <c r="G70" s="23" t="s">
        <v>42</v>
      </c>
      <c r="H70" s="23" t="s">
        <v>42</v>
      </c>
      <c r="I70" s="23" t="s">
        <v>42</v>
      </c>
      <c r="J70" s="24">
        <v>1</v>
      </c>
    </row>
    <row r="71" spans="1:10" ht="18" customHeight="1" x14ac:dyDescent="0.2">
      <c r="B71" s="13" t="s">
        <v>16</v>
      </c>
      <c r="C71" s="21">
        <f t="shared" si="26"/>
        <v>2</v>
      </c>
      <c r="D71" s="23">
        <v>1</v>
      </c>
      <c r="E71" s="23" t="s">
        <v>42</v>
      </c>
      <c r="F71" s="23" t="s">
        <v>42</v>
      </c>
      <c r="G71" s="23">
        <v>1</v>
      </c>
      <c r="H71" s="23" t="s">
        <v>42</v>
      </c>
      <c r="I71" s="23" t="s">
        <v>42</v>
      </c>
      <c r="J71" s="24" t="s">
        <v>42</v>
      </c>
    </row>
    <row r="72" spans="1:10" ht="18" customHeight="1" x14ac:dyDescent="0.2">
      <c r="A72" s="14" t="s">
        <v>46</v>
      </c>
      <c r="B72" s="14"/>
      <c r="C72" s="21">
        <f t="shared" ref="C72:J72" si="27">SUM(C73:C84)</f>
        <v>24</v>
      </c>
      <c r="D72" s="21">
        <f t="shared" si="27"/>
        <v>5</v>
      </c>
      <c r="E72" s="21">
        <f t="shared" si="27"/>
        <v>6</v>
      </c>
      <c r="F72" s="21">
        <f t="shared" si="27"/>
        <v>3</v>
      </c>
      <c r="G72" s="21">
        <f t="shared" si="27"/>
        <v>2</v>
      </c>
      <c r="H72" s="21">
        <f t="shared" si="27"/>
        <v>4</v>
      </c>
      <c r="I72" s="21">
        <f t="shared" si="27"/>
        <v>3</v>
      </c>
      <c r="J72" s="22">
        <f t="shared" si="27"/>
        <v>1</v>
      </c>
    </row>
    <row r="73" spans="1:10" ht="18" customHeight="1" x14ac:dyDescent="0.2">
      <c r="B73" s="13" t="s">
        <v>12</v>
      </c>
      <c r="C73" s="21">
        <f t="shared" ref="C73:C84" si="28">SUM(D73:J73)</f>
        <v>1</v>
      </c>
      <c r="D73" s="23">
        <v>1</v>
      </c>
      <c r="E73" s="23" t="s">
        <v>42</v>
      </c>
      <c r="F73" s="23" t="s">
        <v>42</v>
      </c>
      <c r="G73" s="23" t="s">
        <v>42</v>
      </c>
      <c r="H73" s="23" t="s">
        <v>42</v>
      </c>
      <c r="I73" s="23" t="s">
        <v>42</v>
      </c>
      <c r="J73" s="24" t="s">
        <v>42</v>
      </c>
    </row>
    <row r="74" spans="1:10" ht="18" customHeight="1" x14ac:dyDescent="0.2">
      <c r="B74" s="13" t="s">
        <v>34</v>
      </c>
      <c r="C74" s="21">
        <f t="shared" si="28"/>
        <v>4</v>
      </c>
      <c r="D74" s="23">
        <v>1</v>
      </c>
      <c r="E74" s="23">
        <v>2</v>
      </c>
      <c r="F74" s="23" t="s">
        <v>42</v>
      </c>
      <c r="G74" s="23" t="s">
        <v>42</v>
      </c>
      <c r="H74" s="23" t="s">
        <v>42</v>
      </c>
      <c r="I74" s="23">
        <v>1</v>
      </c>
      <c r="J74" s="24" t="s">
        <v>42</v>
      </c>
    </row>
    <row r="75" spans="1:10" ht="18" customHeight="1" x14ac:dyDescent="0.2">
      <c r="B75" s="13" t="s">
        <v>17</v>
      </c>
      <c r="C75" s="21">
        <f t="shared" si="28"/>
        <v>1</v>
      </c>
      <c r="D75" s="23" t="s">
        <v>42</v>
      </c>
      <c r="E75" s="23" t="s">
        <v>42</v>
      </c>
      <c r="F75" s="23" t="s">
        <v>42</v>
      </c>
      <c r="G75" s="23" t="s">
        <v>42</v>
      </c>
      <c r="H75" s="23" t="s">
        <v>42</v>
      </c>
      <c r="I75" s="23">
        <v>1</v>
      </c>
      <c r="J75" s="24" t="s">
        <v>42</v>
      </c>
    </row>
    <row r="76" spans="1:10" ht="18" customHeight="1" x14ac:dyDescent="0.2">
      <c r="B76" s="13" t="s">
        <v>21</v>
      </c>
      <c r="C76" s="21">
        <f t="shared" si="28"/>
        <v>5</v>
      </c>
      <c r="D76" s="23">
        <v>1</v>
      </c>
      <c r="E76" s="23">
        <v>1</v>
      </c>
      <c r="F76" s="23">
        <v>1</v>
      </c>
      <c r="G76" s="23">
        <v>1</v>
      </c>
      <c r="H76" s="23">
        <v>1</v>
      </c>
      <c r="I76" s="23" t="s">
        <v>42</v>
      </c>
      <c r="J76" s="24" t="s">
        <v>42</v>
      </c>
    </row>
    <row r="77" spans="1:10" ht="18" customHeight="1" x14ac:dyDescent="0.2">
      <c r="B77" s="13" t="s">
        <v>19</v>
      </c>
      <c r="C77" s="21">
        <f t="shared" si="28"/>
        <v>1</v>
      </c>
      <c r="D77" s="23" t="s">
        <v>42</v>
      </c>
      <c r="E77" s="23" t="s">
        <v>42</v>
      </c>
      <c r="F77" s="23">
        <v>1</v>
      </c>
      <c r="G77" s="23" t="s">
        <v>42</v>
      </c>
      <c r="H77" s="23" t="s">
        <v>42</v>
      </c>
      <c r="I77" s="23" t="s">
        <v>42</v>
      </c>
      <c r="J77" s="24" t="s">
        <v>42</v>
      </c>
    </row>
    <row r="78" spans="1:10" ht="18" customHeight="1" x14ac:dyDescent="0.2">
      <c r="B78" s="13" t="s">
        <v>26</v>
      </c>
      <c r="C78" s="21">
        <f t="shared" si="28"/>
        <v>1</v>
      </c>
      <c r="D78" s="23">
        <v>1</v>
      </c>
      <c r="E78" s="23" t="s">
        <v>42</v>
      </c>
      <c r="F78" s="23" t="s">
        <v>42</v>
      </c>
      <c r="G78" s="23" t="s">
        <v>42</v>
      </c>
      <c r="H78" s="23" t="s">
        <v>42</v>
      </c>
      <c r="I78" s="23" t="s">
        <v>42</v>
      </c>
      <c r="J78" s="24" t="s">
        <v>42</v>
      </c>
    </row>
    <row r="79" spans="1:10" ht="18" customHeight="1" x14ac:dyDescent="0.2">
      <c r="B79" s="13" t="s">
        <v>30</v>
      </c>
      <c r="C79" s="21">
        <f t="shared" si="28"/>
        <v>1</v>
      </c>
      <c r="D79" s="23" t="s">
        <v>42</v>
      </c>
      <c r="E79" s="23" t="s">
        <v>42</v>
      </c>
      <c r="F79" s="23" t="s">
        <v>42</v>
      </c>
      <c r="G79" s="23" t="s">
        <v>42</v>
      </c>
      <c r="H79" s="23">
        <v>1</v>
      </c>
      <c r="I79" s="23" t="s">
        <v>42</v>
      </c>
      <c r="J79" s="24" t="s">
        <v>42</v>
      </c>
    </row>
    <row r="80" spans="1:10" ht="18" customHeight="1" x14ac:dyDescent="0.2">
      <c r="B80" s="13" t="s">
        <v>31</v>
      </c>
      <c r="C80" s="21">
        <f t="shared" si="28"/>
        <v>1</v>
      </c>
      <c r="D80" s="23" t="s">
        <v>42</v>
      </c>
      <c r="E80" s="23">
        <v>1</v>
      </c>
      <c r="F80" s="23" t="s">
        <v>42</v>
      </c>
      <c r="G80" s="23" t="s">
        <v>42</v>
      </c>
      <c r="H80" s="23" t="s">
        <v>42</v>
      </c>
      <c r="I80" s="23" t="s">
        <v>42</v>
      </c>
      <c r="J80" s="24" t="s">
        <v>42</v>
      </c>
    </row>
    <row r="81" spans="1:12" ht="18" customHeight="1" x14ac:dyDescent="0.2">
      <c r="B81" s="13" t="s">
        <v>15</v>
      </c>
      <c r="C81" s="21">
        <f t="shared" si="28"/>
        <v>1</v>
      </c>
      <c r="D81" s="23" t="s">
        <v>42</v>
      </c>
      <c r="E81" s="23" t="s">
        <v>42</v>
      </c>
      <c r="F81" s="23" t="s">
        <v>42</v>
      </c>
      <c r="G81" s="23" t="s">
        <v>42</v>
      </c>
      <c r="H81" s="23">
        <v>1</v>
      </c>
      <c r="I81" s="23" t="s">
        <v>42</v>
      </c>
      <c r="J81" s="24" t="s">
        <v>42</v>
      </c>
    </row>
    <row r="82" spans="1:12" ht="18" customHeight="1" x14ac:dyDescent="0.2">
      <c r="B82" s="13" t="s">
        <v>20</v>
      </c>
      <c r="C82" s="21">
        <f t="shared" si="28"/>
        <v>3</v>
      </c>
      <c r="D82" s="23" t="s">
        <v>42</v>
      </c>
      <c r="E82" s="23">
        <v>1</v>
      </c>
      <c r="F82" s="23" t="s">
        <v>42</v>
      </c>
      <c r="G82" s="23" t="s">
        <v>42</v>
      </c>
      <c r="H82" s="23" t="s">
        <v>42</v>
      </c>
      <c r="I82" s="23">
        <v>1</v>
      </c>
      <c r="J82" s="24">
        <v>1</v>
      </c>
    </row>
    <row r="83" spans="1:12" ht="18" customHeight="1" x14ac:dyDescent="0.2">
      <c r="B83" s="13" t="s">
        <v>13</v>
      </c>
      <c r="C83" s="21">
        <f t="shared" si="28"/>
        <v>3</v>
      </c>
      <c r="D83" s="23">
        <v>1</v>
      </c>
      <c r="E83" s="23">
        <v>1</v>
      </c>
      <c r="F83" s="23" t="s">
        <v>42</v>
      </c>
      <c r="G83" s="23">
        <v>1</v>
      </c>
      <c r="H83" s="23" t="s">
        <v>42</v>
      </c>
      <c r="I83" s="23" t="s">
        <v>42</v>
      </c>
      <c r="J83" s="24" t="s">
        <v>42</v>
      </c>
    </row>
    <row r="84" spans="1:12" ht="18" customHeight="1" x14ac:dyDescent="0.2">
      <c r="B84" s="13" t="s">
        <v>16</v>
      </c>
      <c r="C84" s="21">
        <f t="shared" si="28"/>
        <v>2</v>
      </c>
      <c r="D84" s="23" t="s">
        <v>42</v>
      </c>
      <c r="E84" s="23" t="s">
        <v>42</v>
      </c>
      <c r="F84" s="23">
        <v>1</v>
      </c>
      <c r="G84" s="23" t="s">
        <v>42</v>
      </c>
      <c r="H84" s="23">
        <v>1</v>
      </c>
      <c r="I84" s="23" t="s">
        <v>42</v>
      </c>
      <c r="J84" s="24" t="s">
        <v>42</v>
      </c>
    </row>
    <row r="85" spans="1:12" ht="18" customHeight="1" x14ac:dyDescent="0.2">
      <c r="A85" s="2" t="s">
        <v>8</v>
      </c>
      <c r="B85" s="5"/>
      <c r="C85" s="21">
        <f t="shared" ref="C85:J85" si="29">SUM(C86:C112)</f>
        <v>243</v>
      </c>
      <c r="D85" s="21">
        <f t="shared" si="29"/>
        <v>67</v>
      </c>
      <c r="E85" s="21">
        <f t="shared" si="29"/>
        <v>23</v>
      </c>
      <c r="F85" s="21">
        <f t="shared" si="29"/>
        <v>32</v>
      </c>
      <c r="G85" s="21">
        <f t="shared" si="29"/>
        <v>27</v>
      </c>
      <c r="H85" s="21">
        <f t="shared" si="29"/>
        <v>21</v>
      </c>
      <c r="I85" s="21">
        <f t="shared" si="29"/>
        <v>30</v>
      </c>
      <c r="J85" s="22">
        <f t="shared" si="29"/>
        <v>43</v>
      </c>
      <c r="L85" s="1"/>
    </row>
    <row r="86" spans="1:12" ht="18" customHeight="1" x14ac:dyDescent="0.2">
      <c r="B86" s="7" t="s">
        <v>12</v>
      </c>
      <c r="C86" s="21">
        <f t="shared" ref="C86:C95" si="30">SUM(D86:J86)</f>
        <v>13</v>
      </c>
      <c r="D86" s="26">
        <v>5</v>
      </c>
      <c r="E86" s="26">
        <v>2</v>
      </c>
      <c r="F86" s="23">
        <v>3</v>
      </c>
      <c r="G86" s="23" t="s">
        <v>42</v>
      </c>
      <c r="H86" s="33" t="s">
        <v>42</v>
      </c>
      <c r="I86" s="23" t="s">
        <v>42</v>
      </c>
      <c r="J86" s="27">
        <v>3</v>
      </c>
    </row>
    <row r="87" spans="1:12" ht="18" customHeight="1" x14ac:dyDescent="0.2">
      <c r="B87" s="7" t="s">
        <v>34</v>
      </c>
      <c r="C87" s="21">
        <f t="shared" si="30"/>
        <v>13</v>
      </c>
      <c r="D87" s="26">
        <v>7</v>
      </c>
      <c r="E87" s="23">
        <v>1</v>
      </c>
      <c r="F87" s="23">
        <v>1</v>
      </c>
      <c r="G87" s="23" t="s">
        <v>42</v>
      </c>
      <c r="H87" s="23" t="s">
        <v>42</v>
      </c>
      <c r="I87" s="23">
        <v>3</v>
      </c>
      <c r="J87" s="24">
        <v>1</v>
      </c>
    </row>
    <row r="88" spans="1:12" ht="18" customHeight="1" x14ac:dyDescent="0.2">
      <c r="B88" s="7" t="s">
        <v>17</v>
      </c>
      <c r="C88" s="21">
        <f t="shared" si="30"/>
        <v>8</v>
      </c>
      <c r="D88" s="26">
        <v>4</v>
      </c>
      <c r="E88" s="23" t="s">
        <v>42</v>
      </c>
      <c r="F88" s="23" t="s">
        <v>42</v>
      </c>
      <c r="G88" s="23" t="s">
        <v>42</v>
      </c>
      <c r="H88" s="23" t="s">
        <v>42</v>
      </c>
      <c r="I88" s="23">
        <v>2</v>
      </c>
      <c r="J88" s="27">
        <v>2</v>
      </c>
    </row>
    <row r="89" spans="1:12" ht="18" customHeight="1" x14ac:dyDescent="0.2">
      <c r="B89" s="7" t="s">
        <v>22</v>
      </c>
      <c r="C89" s="21">
        <f t="shared" si="30"/>
        <v>7</v>
      </c>
      <c r="D89" s="26">
        <v>2</v>
      </c>
      <c r="E89" s="23">
        <v>2</v>
      </c>
      <c r="F89" s="23" t="s">
        <v>42</v>
      </c>
      <c r="G89" s="23">
        <v>2</v>
      </c>
      <c r="H89" s="23" t="s">
        <v>42</v>
      </c>
      <c r="I89" s="23" t="s">
        <v>42</v>
      </c>
      <c r="J89" s="27">
        <v>1</v>
      </c>
    </row>
    <row r="90" spans="1:12" ht="18" customHeight="1" x14ac:dyDescent="0.2">
      <c r="A90" s="2" t="s">
        <v>8</v>
      </c>
      <c r="B90" s="7"/>
      <c r="C90" s="21"/>
      <c r="D90" s="26"/>
      <c r="E90" s="23"/>
      <c r="F90" s="23"/>
      <c r="G90" s="23"/>
      <c r="H90" s="23"/>
      <c r="I90" s="23"/>
      <c r="J90" s="27"/>
    </row>
    <row r="91" spans="1:12" ht="18" customHeight="1" x14ac:dyDescent="0.2">
      <c r="B91" s="14" t="s">
        <v>43</v>
      </c>
      <c r="C91" s="21"/>
      <c r="D91" s="26"/>
      <c r="E91" s="23"/>
      <c r="F91" s="23"/>
      <c r="G91" s="23"/>
      <c r="H91" s="23"/>
      <c r="I91" s="23"/>
      <c r="J91" s="27"/>
    </row>
    <row r="92" spans="1:12" ht="18" customHeight="1" x14ac:dyDescent="0.2">
      <c r="B92" s="7" t="s">
        <v>21</v>
      </c>
      <c r="C92" s="21">
        <f t="shared" si="30"/>
        <v>16</v>
      </c>
      <c r="D92" s="33">
        <v>4</v>
      </c>
      <c r="E92" s="33">
        <v>2</v>
      </c>
      <c r="F92" s="23" t="s">
        <v>42</v>
      </c>
      <c r="G92" s="23">
        <v>2</v>
      </c>
      <c r="H92" s="23" t="s">
        <v>42</v>
      </c>
      <c r="I92" s="33">
        <v>6</v>
      </c>
      <c r="J92" s="34">
        <v>2</v>
      </c>
    </row>
    <row r="93" spans="1:12" ht="18" customHeight="1" x14ac:dyDescent="0.2">
      <c r="B93" s="7" t="s">
        <v>19</v>
      </c>
      <c r="C93" s="21">
        <f t="shared" si="30"/>
        <v>16</v>
      </c>
      <c r="D93" s="33">
        <v>7</v>
      </c>
      <c r="E93" s="33">
        <v>2</v>
      </c>
      <c r="F93" s="33">
        <v>2</v>
      </c>
      <c r="G93" s="33">
        <v>2</v>
      </c>
      <c r="H93" s="23" t="s">
        <v>42</v>
      </c>
      <c r="I93" s="23">
        <v>1</v>
      </c>
      <c r="J93" s="34">
        <v>2</v>
      </c>
    </row>
    <row r="94" spans="1:12" ht="18" customHeight="1" x14ac:dyDescent="0.2">
      <c r="B94" s="7" t="s">
        <v>32</v>
      </c>
      <c r="C94" s="21">
        <f t="shared" si="30"/>
        <v>10</v>
      </c>
      <c r="D94" s="33">
        <v>1</v>
      </c>
      <c r="E94" s="33">
        <v>3</v>
      </c>
      <c r="F94" s="23">
        <v>1</v>
      </c>
      <c r="G94" s="33">
        <v>2</v>
      </c>
      <c r="H94" s="23">
        <v>1</v>
      </c>
      <c r="I94" s="33">
        <v>1</v>
      </c>
      <c r="J94" s="24">
        <v>1</v>
      </c>
    </row>
    <row r="95" spans="1:12" ht="18" customHeight="1" x14ac:dyDescent="0.2">
      <c r="B95" s="7" t="s">
        <v>18</v>
      </c>
      <c r="C95" s="21">
        <f t="shared" si="30"/>
        <v>9</v>
      </c>
      <c r="D95" s="33">
        <v>1</v>
      </c>
      <c r="E95" s="23">
        <v>4</v>
      </c>
      <c r="F95" s="23">
        <v>1</v>
      </c>
      <c r="G95" s="33" t="s">
        <v>42</v>
      </c>
      <c r="H95" s="23">
        <v>1</v>
      </c>
      <c r="I95" s="23">
        <v>1</v>
      </c>
      <c r="J95" s="24">
        <v>1</v>
      </c>
    </row>
    <row r="96" spans="1:12" ht="18" customHeight="1" x14ac:dyDescent="0.2">
      <c r="B96" s="7" t="s">
        <v>33</v>
      </c>
      <c r="C96" s="21">
        <f t="shared" ref="C96:C103" si="31">SUM(D96:J96)</f>
        <v>8</v>
      </c>
      <c r="D96" s="33">
        <v>4</v>
      </c>
      <c r="E96" s="33" t="s">
        <v>42</v>
      </c>
      <c r="F96" s="23" t="s">
        <v>42</v>
      </c>
      <c r="G96" s="23">
        <v>3</v>
      </c>
      <c r="H96" s="23">
        <v>1</v>
      </c>
      <c r="I96" s="23" t="s">
        <v>42</v>
      </c>
      <c r="J96" s="24" t="s">
        <v>42</v>
      </c>
    </row>
    <row r="97" spans="2:10" ht="18" customHeight="1" x14ac:dyDescent="0.2">
      <c r="B97" s="7" t="s">
        <v>26</v>
      </c>
      <c r="C97" s="21">
        <f t="shared" si="31"/>
        <v>3</v>
      </c>
      <c r="D97" s="33">
        <v>1</v>
      </c>
      <c r="E97" s="33" t="s">
        <v>42</v>
      </c>
      <c r="F97" s="23">
        <v>1</v>
      </c>
      <c r="G97" s="23" t="s">
        <v>42</v>
      </c>
      <c r="H97" s="23" t="s">
        <v>42</v>
      </c>
      <c r="I97" s="33">
        <v>1</v>
      </c>
      <c r="J97" s="24" t="s">
        <v>42</v>
      </c>
    </row>
    <row r="98" spans="2:10" ht="18" customHeight="1" x14ac:dyDescent="0.2">
      <c r="B98" s="7" t="s">
        <v>27</v>
      </c>
      <c r="C98" s="21">
        <f>SUM(D98:J98)</f>
        <v>8</v>
      </c>
      <c r="D98" s="23">
        <v>2</v>
      </c>
      <c r="E98" s="33" t="s">
        <v>42</v>
      </c>
      <c r="F98" s="23" t="s">
        <v>42</v>
      </c>
      <c r="G98" s="23">
        <v>2</v>
      </c>
      <c r="H98" s="23">
        <v>1</v>
      </c>
      <c r="I98" s="23">
        <v>2</v>
      </c>
      <c r="J98" s="34">
        <v>1</v>
      </c>
    </row>
    <row r="99" spans="2:10" ht="18" customHeight="1" x14ac:dyDescent="0.2">
      <c r="B99" s="7" t="s">
        <v>24</v>
      </c>
      <c r="C99" s="21">
        <f t="shared" si="31"/>
        <v>7</v>
      </c>
      <c r="D99" s="23">
        <v>1</v>
      </c>
      <c r="E99" s="23" t="s">
        <v>42</v>
      </c>
      <c r="F99" s="23">
        <v>1</v>
      </c>
      <c r="G99" s="33">
        <v>4</v>
      </c>
      <c r="H99" s="23" t="s">
        <v>42</v>
      </c>
      <c r="I99" s="33" t="s">
        <v>42</v>
      </c>
      <c r="J99" s="34">
        <v>1</v>
      </c>
    </row>
    <row r="100" spans="2:10" ht="18" customHeight="1" x14ac:dyDescent="0.2">
      <c r="B100" s="7" t="s">
        <v>23</v>
      </c>
      <c r="C100" s="21">
        <f t="shared" si="31"/>
        <v>3</v>
      </c>
      <c r="D100" s="33">
        <v>2</v>
      </c>
      <c r="E100" s="23" t="s">
        <v>42</v>
      </c>
      <c r="F100" s="23">
        <v>1</v>
      </c>
      <c r="G100" s="33" t="s">
        <v>42</v>
      </c>
      <c r="H100" s="23" t="s">
        <v>42</v>
      </c>
      <c r="I100" s="23" t="s">
        <v>42</v>
      </c>
      <c r="J100" s="24" t="s">
        <v>42</v>
      </c>
    </row>
    <row r="101" spans="2:10" ht="18" customHeight="1" x14ac:dyDescent="0.2">
      <c r="B101" s="7" t="s">
        <v>30</v>
      </c>
      <c r="C101" s="21">
        <f>SUM(D101:J101)</f>
        <v>12</v>
      </c>
      <c r="D101" s="33">
        <v>2</v>
      </c>
      <c r="E101" s="33">
        <v>2</v>
      </c>
      <c r="F101" s="23">
        <v>5</v>
      </c>
      <c r="G101" s="23" t="s">
        <v>42</v>
      </c>
      <c r="H101" s="23">
        <v>1</v>
      </c>
      <c r="I101" s="23" t="s">
        <v>42</v>
      </c>
      <c r="J101" s="34">
        <v>2</v>
      </c>
    </row>
    <row r="102" spans="2:10" ht="18" customHeight="1" x14ac:dyDescent="0.2">
      <c r="B102" s="7" t="s">
        <v>25</v>
      </c>
      <c r="C102" s="21">
        <f>SUM(D102:J102)</f>
        <v>6</v>
      </c>
      <c r="D102" s="33" t="s">
        <v>42</v>
      </c>
      <c r="E102" s="33">
        <v>2</v>
      </c>
      <c r="F102" s="33" t="s">
        <v>42</v>
      </c>
      <c r="G102" s="23">
        <v>1</v>
      </c>
      <c r="H102" s="33">
        <v>1</v>
      </c>
      <c r="I102" s="33" t="s">
        <v>42</v>
      </c>
      <c r="J102" s="24">
        <v>2</v>
      </c>
    </row>
    <row r="103" spans="2:10" ht="18" customHeight="1" x14ac:dyDescent="0.2">
      <c r="B103" s="7" t="s">
        <v>31</v>
      </c>
      <c r="C103" s="21">
        <f t="shared" si="31"/>
        <v>10</v>
      </c>
      <c r="D103" s="33">
        <v>4</v>
      </c>
      <c r="E103" s="33">
        <v>1</v>
      </c>
      <c r="F103" s="33">
        <v>1</v>
      </c>
      <c r="G103" s="23" t="s">
        <v>42</v>
      </c>
      <c r="H103" s="23" t="s">
        <v>42</v>
      </c>
      <c r="I103" s="33">
        <v>3</v>
      </c>
      <c r="J103" s="24">
        <v>1</v>
      </c>
    </row>
    <row r="104" spans="2:10" ht="18" customHeight="1" x14ac:dyDescent="0.2">
      <c r="B104" s="7" t="s">
        <v>14</v>
      </c>
      <c r="C104" s="21">
        <f t="shared" ref="C104:C112" si="32">SUM(D104:J104)</f>
        <v>17</v>
      </c>
      <c r="D104" s="33">
        <v>1</v>
      </c>
      <c r="E104" s="23" t="s">
        <v>42</v>
      </c>
      <c r="F104" s="33">
        <v>2</v>
      </c>
      <c r="G104" s="23">
        <v>2</v>
      </c>
      <c r="H104" s="23">
        <v>7</v>
      </c>
      <c r="I104" s="23">
        <v>2</v>
      </c>
      <c r="J104" s="34">
        <v>3</v>
      </c>
    </row>
    <row r="105" spans="2:10" ht="18" customHeight="1" x14ac:dyDescent="0.2">
      <c r="B105" s="7" t="s">
        <v>29</v>
      </c>
      <c r="C105" s="21">
        <f t="shared" si="32"/>
        <v>12</v>
      </c>
      <c r="D105" s="33">
        <v>3</v>
      </c>
      <c r="E105" s="23">
        <v>1</v>
      </c>
      <c r="F105" s="33">
        <v>1</v>
      </c>
      <c r="G105" s="23" t="s">
        <v>42</v>
      </c>
      <c r="H105" s="33">
        <v>2</v>
      </c>
      <c r="I105" s="23">
        <v>2</v>
      </c>
      <c r="J105" s="34">
        <v>3</v>
      </c>
    </row>
    <row r="106" spans="2:10" ht="18" customHeight="1" x14ac:dyDescent="0.2">
      <c r="B106" s="7" t="s">
        <v>28</v>
      </c>
      <c r="C106" s="21">
        <f t="shared" si="32"/>
        <v>8</v>
      </c>
      <c r="D106" s="23">
        <v>2</v>
      </c>
      <c r="E106" s="33" t="s">
        <v>42</v>
      </c>
      <c r="F106" s="33">
        <v>1</v>
      </c>
      <c r="G106" s="33">
        <v>4</v>
      </c>
      <c r="H106" s="23">
        <v>1</v>
      </c>
      <c r="I106" s="33" t="s">
        <v>42</v>
      </c>
      <c r="J106" s="34" t="s">
        <v>42</v>
      </c>
    </row>
    <row r="107" spans="2:10" ht="18" customHeight="1" x14ac:dyDescent="0.2">
      <c r="B107" s="7" t="s">
        <v>11</v>
      </c>
      <c r="C107" s="21">
        <f t="shared" si="32"/>
        <v>10</v>
      </c>
      <c r="D107" s="33">
        <v>2</v>
      </c>
      <c r="E107" s="33" t="s">
        <v>42</v>
      </c>
      <c r="F107" s="33">
        <v>5</v>
      </c>
      <c r="G107" s="33">
        <v>1</v>
      </c>
      <c r="H107" s="33" t="s">
        <v>42</v>
      </c>
      <c r="I107" s="33">
        <v>1</v>
      </c>
      <c r="J107" s="24">
        <v>1</v>
      </c>
    </row>
    <row r="108" spans="2:10" ht="18" customHeight="1" x14ac:dyDescent="0.2">
      <c r="B108" s="7" t="s">
        <v>15</v>
      </c>
      <c r="C108" s="21">
        <f t="shared" si="32"/>
        <v>24</v>
      </c>
      <c r="D108" s="33">
        <v>4</v>
      </c>
      <c r="E108" s="23" t="s">
        <v>42</v>
      </c>
      <c r="F108" s="33">
        <v>4</v>
      </c>
      <c r="G108" s="33">
        <v>1</v>
      </c>
      <c r="H108" s="33">
        <v>4</v>
      </c>
      <c r="I108" s="33">
        <v>2</v>
      </c>
      <c r="J108" s="34">
        <v>9</v>
      </c>
    </row>
    <row r="109" spans="2:10" ht="18" customHeight="1" x14ac:dyDescent="0.2">
      <c r="B109" s="7" t="s">
        <v>20</v>
      </c>
      <c r="C109" s="21">
        <f t="shared" si="32"/>
        <v>5</v>
      </c>
      <c r="D109" s="33">
        <v>3</v>
      </c>
      <c r="E109" s="33" t="s">
        <v>42</v>
      </c>
      <c r="F109" s="33" t="s">
        <v>42</v>
      </c>
      <c r="G109" s="23" t="s">
        <v>42</v>
      </c>
      <c r="H109" s="33">
        <v>1</v>
      </c>
      <c r="I109" s="23">
        <v>1</v>
      </c>
      <c r="J109" s="34" t="s">
        <v>42</v>
      </c>
    </row>
    <row r="110" spans="2:10" ht="18" customHeight="1" x14ac:dyDescent="0.2">
      <c r="B110" s="7" t="s">
        <v>13</v>
      </c>
      <c r="C110" s="21">
        <f t="shared" si="32"/>
        <v>9</v>
      </c>
      <c r="D110" s="33">
        <v>3</v>
      </c>
      <c r="E110" s="23">
        <v>1</v>
      </c>
      <c r="F110" s="23">
        <v>1</v>
      </c>
      <c r="G110" s="33" t="s">
        <v>42</v>
      </c>
      <c r="H110" s="33" t="s">
        <v>42</v>
      </c>
      <c r="I110" s="23">
        <v>1</v>
      </c>
      <c r="J110" s="24">
        <v>3</v>
      </c>
    </row>
    <row r="111" spans="2:10" ht="18" customHeight="1" x14ac:dyDescent="0.2">
      <c r="B111" s="7" t="s">
        <v>16</v>
      </c>
      <c r="C111" s="21">
        <f t="shared" si="32"/>
        <v>8</v>
      </c>
      <c r="D111" s="33">
        <v>2</v>
      </c>
      <c r="E111" s="23" t="s">
        <v>42</v>
      </c>
      <c r="F111" s="23" t="s">
        <v>42</v>
      </c>
      <c r="G111" s="33">
        <v>1</v>
      </c>
      <c r="H111" s="33" t="s">
        <v>42</v>
      </c>
      <c r="I111" s="23">
        <v>1</v>
      </c>
      <c r="J111" s="34">
        <v>4</v>
      </c>
    </row>
    <row r="112" spans="2:10" ht="18" customHeight="1" x14ac:dyDescent="0.2">
      <c r="B112" s="7" t="s">
        <v>37</v>
      </c>
      <c r="C112" s="21">
        <f t="shared" si="32"/>
        <v>1</v>
      </c>
      <c r="D112" s="33" t="s">
        <v>42</v>
      </c>
      <c r="E112" s="23" t="s">
        <v>42</v>
      </c>
      <c r="F112" s="23">
        <v>1</v>
      </c>
      <c r="G112" s="23" t="s">
        <v>42</v>
      </c>
      <c r="H112" s="23" t="s">
        <v>42</v>
      </c>
      <c r="I112" s="23" t="s">
        <v>42</v>
      </c>
      <c r="J112" s="24" t="s">
        <v>42</v>
      </c>
    </row>
    <row r="113" spans="1:10" ht="8.1" customHeight="1" x14ac:dyDescent="0.2">
      <c r="A113" s="4"/>
      <c r="B113" s="10"/>
      <c r="C113" s="6"/>
      <c r="D113" s="11"/>
      <c r="E113" s="11"/>
      <c r="F113" s="11"/>
      <c r="G113" s="11"/>
      <c r="H113" s="11"/>
      <c r="I113" s="11"/>
      <c r="J113" s="12"/>
    </row>
    <row r="114" spans="1:10" ht="8.1" customHeight="1" x14ac:dyDescent="0.2">
      <c r="A114" s="1"/>
      <c r="C114" s="19"/>
      <c r="D114" s="1"/>
      <c r="E114" s="1"/>
      <c r="F114" s="1"/>
      <c r="G114" s="1"/>
      <c r="H114" s="1"/>
      <c r="I114" s="1"/>
      <c r="J114" s="1"/>
    </row>
    <row r="115" spans="1:10" ht="15" customHeight="1" x14ac:dyDescent="0.2">
      <c r="A115" s="20" t="s">
        <v>41</v>
      </c>
    </row>
    <row r="116" spans="1:10" ht="15" customHeight="1" x14ac:dyDescent="0.2">
      <c r="A116" s="15" t="s">
        <v>35</v>
      </c>
    </row>
  </sheetData>
  <mergeCells count="9">
    <mergeCell ref="A9:B9"/>
    <mergeCell ref="A1:J1"/>
    <mergeCell ref="A2:J2"/>
    <mergeCell ref="A5:B7"/>
    <mergeCell ref="C5:J5"/>
    <mergeCell ref="C6:C7"/>
    <mergeCell ref="D6:J6"/>
    <mergeCell ref="A3:J3"/>
    <mergeCell ref="A4:J4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ignoredErrors>
    <ignoredError sqref="C85 D19:J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451-23</vt:lpstr>
      <vt:lpstr>'451-23'!Títulos_a_imprimir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2025-03-21T20:38:13Z</cp:lastPrinted>
  <dcterms:created xsi:type="dcterms:W3CDTF">2017-11-21T18:32:36Z</dcterms:created>
  <dcterms:modified xsi:type="dcterms:W3CDTF">2025-06-17T12:34:06Z</dcterms:modified>
</cp:coreProperties>
</file>