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.AMBIENTAL 2018-22\ENTREGA\"/>
    </mc:Choice>
  </mc:AlternateContent>
  <bookViews>
    <workbookView xWindow="0" yWindow="0" windowWidth="21600" windowHeight="8235"/>
  </bookViews>
  <sheets>
    <sheet name="13" sheetId="1" r:id="rId1"/>
  </sheets>
  <definedNames>
    <definedName name="_xlnm.Print_Area" localSheetId="0">'13'!$A$1:$K$69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1" l="1"/>
  <c r="C13" i="1"/>
  <c r="J13" i="1" s="1"/>
  <c r="K12" i="1"/>
  <c r="J12" i="1"/>
  <c r="C12" i="1"/>
  <c r="C11" i="1"/>
  <c r="K11" i="1" s="1"/>
  <c r="C10" i="1"/>
  <c r="K10" i="1" s="1"/>
  <c r="J11" i="1" l="1"/>
  <c r="J10" i="1"/>
  <c r="C9" i="1"/>
  <c r="J9" i="1" s="1"/>
  <c r="K9" i="1" l="1"/>
</calcChain>
</file>

<file path=xl/comments1.xml><?xml version="1.0" encoding="utf-8"?>
<comments xmlns="http://schemas.openxmlformats.org/spreadsheetml/2006/main">
  <authors>
    <author>ARTURO CAICEDO</author>
  </authors>
  <commentList>
    <comment ref="A1" authorId="0" shapeId="0">
      <text>
        <r>
          <rPr>
            <b/>
            <sz val="9"/>
            <color indexed="81"/>
            <rFont val="Tahoma"/>
            <charset val="1"/>
          </rPr>
          <t>ARTURO CAICEDO:</t>
        </r>
        <r>
          <rPr>
            <sz val="9"/>
            <color indexed="81"/>
            <rFont val="Tahoma"/>
            <charset val="1"/>
          </rPr>
          <t xml:space="preserve">
Rdo 15/10/24</t>
        </r>
      </text>
    </comment>
    <comment ref="F10" authorId="0" shapeId="0">
      <text>
        <r>
          <rPr>
            <b/>
            <sz val="9"/>
            <color indexed="81"/>
            <rFont val="Tahoma"/>
            <charset val="1"/>
          </rPr>
          <t>ARTURO CAICEDO:</t>
        </r>
        <r>
          <rPr>
            <sz val="9"/>
            <color indexed="81"/>
            <rFont val="Tahoma"/>
            <charset val="1"/>
          </rPr>
          <t xml:space="preserve">
128.65 no redondeado para mantener el valor de sumatoria del Balance </t>
        </r>
      </text>
    </comment>
  </commentList>
</comments>
</file>

<file path=xl/sharedStrings.xml><?xml version="1.0" encoding="utf-8"?>
<sst xmlns="http://schemas.openxmlformats.org/spreadsheetml/2006/main" count="15" uniqueCount="15">
  <si>
    <t>Fuente: Secretaría Nacional de Energía, Ministerio de la Presidencia.</t>
  </si>
  <si>
    <t>Leña</t>
  </si>
  <si>
    <t>Solar</t>
  </si>
  <si>
    <t>Eólica</t>
  </si>
  <si>
    <t>Hidroenergía</t>
  </si>
  <si>
    <t xml:space="preserve">Total </t>
  </si>
  <si>
    <t>Recursos no renovables</t>
  </si>
  <si>
    <t>Recursos renovables</t>
  </si>
  <si>
    <t xml:space="preserve">Oferta total de recursos energéticos </t>
  </si>
  <si>
    <t xml:space="preserve">Proporción de la oferta de energía de los recursos renovables </t>
  </si>
  <si>
    <t>Año</t>
  </si>
  <si>
    <t>Cuadro 13. OFERTA DE ENERGÍA EN LA REPÚBLICA, 
POR TIPO DE RECURSOS: AÑOS 2018-22</t>
  </si>
  <si>
    <t>Oferta de energía 
(En miles de barriles equivalentes de petróleo)</t>
  </si>
  <si>
    <t>Bagazo</t>
  </si>
  <si>
    <t>Otras primarias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</si>
</sst>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 style="thin">
        <color theme="0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64" fontId="1" fillId="0" borderId="4" xfId="0" applyNumberFormat="1" applyFont="1" applyFill="1" applyBorder="1"/>
    <xf numFmtId="164" fontId="1" fillId="0" borderId="5" xfId="0" applyNumberFormat="1" applyFont="1" applyFill="1" applyBorder="1"/>
    <xf numFmtId="164" fontId="2" fillId="0" borderId="4" xfId="0" applyNumberFormat="1" applyFont="1" applyFill="1" applyBorder="1"/>
    <xf numFmtId="0" fontId="1" fillId="0" borderId="6" xfId="0" applyFont="1" applyBorder="1" applyAlignment="1">
      <alignment horizontal="lef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 applyBorder="1" applyAlignment="1">
      <alignment horizontal="center" vertical="center"/>
    </xf>
    <xf numFmtId="0" fontId="1" fillId="0" borderId="3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Border="1"/>
    <xf numFmtId="164" fontId="1" fillId="0" borderId="0" xfId="0" applyNumberFormat="1" applyFont="1" applyBorder="1"/>
    <xf numFmtId="0" fontId="1" fillId="0" borderId="0" xfId="0" applyFont="1"/>
    <xf numFmtId="164" fontId="1" fillId="0" borderId="0" xfId="0" applyNumberFormat="1" applyFont="1"/>
    <xf numFmtId="0" fontId="2" fillId="0" borderId="0" xfId="0" applyFont="1" applyBorder="1" applyAlignment="1">
      <alignment horizontal="center" vertical="top"/>
    </xf>
    <xf numFmtId="0" fontId="5" fillId="2" borderId="16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0E0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OFERTA DE ENERGÍA EN LA REPÚBLICA POR TIPO DE RECURSOS:</a:t>
            </a:r>
            <a:r>
              <a:rPr lang="es-PA" sz="1000" baseline="0"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PA" sz="1000">
                <a:latin typeface="Arial" panose="020B0604020202020204" pitchFamily="34" charset="0"/>
                <a:cs typeface="Arial" panose="020B0604020202020204" pitchFamily="34" charset="0"/>
              </a:rPr>
              <a:t>AÑOS 2018-22</a:t>
            </a:r>
          </a:p>
        </c:rich>
      </c:tx>
      <c:layout>
        <c:manualLayout>
          <c:xMode val="edge"/>
          <c:yMode val="edge"/>
          <c:x val="0.25096386290595712"/>
          <c:y val="6.597306610290812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160183686094544"/>
          <c:y val="0.15410264298717929"/>
          <c:w val="0.80932088634188204"/>
          <c:h val="0.639531292807039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'13'!$J$6:$J$7</c:f>
              <c:strCache>
                <c:ptCount val="2"/>
                <c:pt idx="0">
                  <c:v>Recursos no renovables</c:v>
                </c:pt>
              </c:strCache>
            </c:strRef>
          </c:tx>
          <c:invertIfNegative val="0"/>
          <c:cat>
            <c:numRef>
              <c:f>'13'!$A$9:$A$13</c:f>
              <c:numCache>
                <c:formatCode>@</c:formatCode>
                <c:ptCount val="5"/>
                <c:pt idx="0" formatCode="General">
                  <c:v>2018</c:v>
                </c:pt>
                <c:pt idx="1">
                  <c:v>2019</c:v>
                </c:pt>
                <c:pt idx="2" formatCode="General">
                  <c:v>2020</c:v>
                </c:pt>
                <c:pt idx="3">
                  <c:v>2021</c:v>
                </c:pt>
                <c:pt idx="4" formatCode="General">
                  <c:v>2022</c:v>
                </c:pt>
              </c:numCache>
            </c:numRef>
          </c:cat>
          <c:val>
            <c:numRef>
              <c:f>'13'!$J$9:$J$13</c:f>
              <c:numCache>
                <c:formatCode>#,##0.0</c:formatCode>
                <c:ptCount val="5"/>
                <c:pt idx="0">
                  <c:v>26843.300000000003</c:v>
                </c:pt>
                <c:pt idx="1">
                  <c:v>31828.3</c:v>
                </c:pt>
                <c:pt idx="2">
                  <c:v>21424.799999999999</c:v>
                </c:pt>
                <c:pt idx="3">
                  <c:v>24272.329999999998</c:v>
                </c:pt>
                <c:pt idx="4">
                  <c:v>26054.604999999996</c:v>
                </c:pt>
              </c:numCache>
            </c:numRef>
          </c:val>
        </c:ser>
        <c:ser>
          <c:idx val="1"/>
          <c:order val="1"/>
          <c:tx>
            <c:strRef>
              <c:f>'13'!$C$6:$I$6</c:f>
              <c:strCache>
                <c:ptCount val="1"/>
                <c:pt idx="0">
                  <c:v>Recursos renovables</c:v>
                </c:pt>
              </c:strCache>
            </c:strRef>
          </c:tx>
          <c:invertIfNegative val="0"/>
          <c:cat>
            <c:numRef>
              <c:f>'13'!$A$9:$A$13</c:f>
              <c:numCache>
                <c:formatCode>@</c:formatCode>
                <c:ptCount val="5"/>
                <c:pt idx="0" formatCode="General">
                  <c:v>2018</c:v>
                </c:pt>
                <c:pt idx="1">
                  <c:v>2019</c:v>
                </c:pt>
                <c:pt idx="2" formatCode="General">
                  <c:v>2020</c:v>
                </c:pt>
                <c:pt idx="3">
                  <c:v>2021</c:v>
                </c:pt>
                <c:pt idx="4" formatCode="General">
                  <c:v>2022</c:v>
                </c:pt>
              </c:numCache>
            </c:numRef>
          </c:cat>
          <c:val>
            <c:numRef>
              <c:f>'13'!$C$9:$C$13</c:f>
              <c:numCache>
                <c:formatCode>#,##0.0</c:formatCode>
                <c:ptCount val="5"/>
                <c:pt idx="0">
                  <c:v>7697.6</c:v>
                </c:pt>
                <c:pt idx="1">
                  <c:v>6106.3999999999987</c:v>
                </c:pt>
                <c:pt idx="2">
                  <c:v>7473.2000000000007</c:v>
                </c:pt>
                <c:pt idx="3">
                  <c:v>8164.7699999999995</c:v>
                </c:pt>
                <c:pt idx="4">
                  <c:v>8055.5949999999993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37894352"/>
        <c:axId val="1337895440"/>
      </c:barChart>
      <c:catAx>
        <c:axId val="1337894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Años</a:t>
                </a:r>
              </a:p>
            </c:rich>
          </c:tx>
          <c:layout>
            <c:manualLayout>
              <c:xMode val="edge"/>
              <c:yMode val="edge"/>
              <c:x val="0.52473905049820757"/>
              <c:y val="0.862099198796800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 w="9525">
            <a:solidFill>
              <a:schemeClr val="tx1">
                <a:lumMod val="95000"/>
                <a:lumOff val="5000"/>
              </a:schemeClr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337895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37895440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>
                  <a:lumMod val="95000"/>
                  <a:lumOff val="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Miles de barriles equivalentes</a:t>
                </a:r>
              </a:p>
              <a:p>
                <a:pPr>
                  <a:defRPr b="0" i="0" baseline="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PA" b="0" i="0" baseline="0">
                    <a:latin typeface="Arial" panose="020B0604020202020204" pitchFamily="34" charset="0"/>
                    <a:cs typeface="Arial" panose="020B0604020202020204" pitchFamily="34" charset="0"/>
                  </a:rPr>
                  <a:t> de petróleo</a:t>
                </a:r>
              </a:p>
            </c:rich>
          </c:tx>
          <c:layout>
            <c:manualLayout>
              <c:xMode val="edge"/>
              <c:yMode val="edge"/>
              <c:x val="2.572293438228735E-2"/>
              <c:y val="0.30783503956194957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solidFill>
              <a:schemeClr val="tx1">
                <a:lumMod val="95000"/>
                <a:lumOff val="5000"/>
              </a:schemeClr>
            </a:solidFill>
          </a:ln>
        </c:spPr>
        <c:txPr>
          <a:bodyPr rot="0" vert="horz"/>
          <a:lstStyle/>
          <a:p>
            <a:pPr>
              <a:defRPr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ES"/>
          </a:p>
        </c:txPr>
        <c:crossAx val="1337894352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9749983007549124"/>
          <c:y val="0.90243614231017599"/>
          <c:w val="0.70114625426799493"/>
          <c:h val="4.391201831188894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539750</xdr:colOff>
      <xdr:row>20</xdr:row>
      <xdr:rowOff>105834</xdr:rowOff>
    </xdr:from>
    <xdr:to>
      <xdr:col>10</xdr:col>
      <xdr:colOff>52916</xdr:colOff>
      <xdr:row>60</xdr:row>
      <xdr:rowOff>63499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T24"/>
  <sheetViews>
    <sheetView tabSelected="1" view="pageBreakPreview" topLeftCell="A28" zoomScaleNormal="90" zoomScaleSheetLayoutView="100" workbookViewId="0">
      <selection activeCell="K20" sqref="K20"/>
    </sheetView>
  </sheetViews>
  <sheetFormatPr baseColWidth="10" defaultRowHeight="12.75" x14ac:dyDescent="0.2"/>
  <cols>
    <col min="1" max="1" width="13.28515625" style="15" customWidth="1"/>
    <col min="2" max="2" width="14.85546875" style="15" customWidth="1"/>
    <col min="3" max="3" width="14" style="15" customWidth="1"/>
    <col min="4" max="4" width="14.140625" style="15" customWidth="1"/>
    <col min="5" max="5" width="12.42578125" style="15" customWidth="1"/>
    <col min="6" max="6" width="11.42578125" style="15" customWidth="1"/>
    <col min="7" max="7" width="11.85546875" style="15" customWidth="1"/>
    <col min="8" max="8" width="12.85546875" style="15" customWidth="1"/>
    <col min="9" max="9" width="12.28515625" style="15" customWidth="1"/>
    <col min="10" max="10" width="13.7109375" style="15" customWidth="1"/>
    <col min="11" max="11" width="14.85546875" style="15" customWidth="1"/>
    <col min="12" max="16384" width="11.42578125" style="15"/>
  </cols>
  <sheetData>
    <row r="1" spans="1:20" ht="18.75" customHeight="1" x14ac:dyDescent="0.2">
      <c r="A1" s="21" t="s">
        <v>11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20" ht="20.45" customHeigh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</row>
    <row r="3" spans="1:20" ht="11.25" customHeight="1" x14ac:dyDescent="0.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20" ht="13.5" customHeight="1" x14ac:dyDescent="0.2">
      <c r="A4" s="25" t="s">
        <v>10</v>
      </c>
      <c r="B4" s="28" t="s">
        <v>12</v>
      </c>
      <c r="C4" s="34"/>
      <c r="D4" s="34"/>
      <c r="E4" s="34"/>
      <c r="F4" s="34"/>
      <c r="G4" s="34"/>
      <c r="H4" s="34"/>
      <c r="I4" s="34"/>
      <c r="J4" s="34"/>
      <c r="K4" s="28" t="s">
        <v>9</v>
      </c>
    </row>
    <row r="5" spans="1:20" ht="18" customHeight="1" x14ac:dyDescent="0.2">
      <c r="A5" s="26"/>
      <c r="B5" s="35"/>
      <c r="C5" s="36"/>
      <c r="D5" s="36"/>
      <c r="E5" s="36"/>
      <c r="F5" s="36"/>
      <c r="G5" s="36"/>
      <c r="H5" s="36"/>
      <c r="I5" s="36"/>
      <c r="J5" s="36"/>
      <c r="K5" s="29"/>
      <c r="M5" s="9"/>
      <c r="N5" s="9"/>
      <c r="O5" s="9"/>
      <c r="P5" s="9"/>
      <c r="Q5" s="9"/>
      <c r="R5" s="9"/>
      <c r="S5" s="9"/>
      <c r="T5" s="9"/>
    </row>
    <row r="6" spans="1:20" ht="26.25" customHeight="1" x14ac:dyDescent="0.2">
      <c r="A6" s="26"/>
      <c r="B6" s="23" t="s">
        <v>8</v>
      </c>
      <c r="C6" s="32" t="s">
        <v>7</v>
      </c>
      <c r="D6" s="33"/>
      <c r="E6" s="33"/>
      <c r="F6" s="33"/>
      <c r="G6" s="33"/>
      <c r="H6" s="33"/>
      <c r="I6" s="33"/>
      <c r="J6" s="31" t="s">
        <v>6</v>
      </c>
      <c r="K6" s="29"/>
    </row>
    <row r="7" spans="1:20" ht="25.5" x14ac:dyDescent="0.2">
      <c r="A7" s="27"/>
      <c r="B7" s="24"/>
      <c r="C7" s="18" t="s">
        <v>5</v>
      </c>
      <c r="D7" s="19" t="s">
        <v>4</v>
      </c>
      <c r="E7" s="20" t="s">
        <v>3</v>
      </c>
      <c r="F7" s="20" t="s">
        <v>2</v>
      </c>
      <c r="G7" s="20" t="s">
        <v>1</v>
      </c>
      <c r="H7" s="20" t="s">
        <v>13</v>
      </c>
      <c r="I7" s="20" t="s">
        <v>14</v>
      </c>
      <c r="J7" s="30"/>
      <c r="K7" s="30"/>
    </row>
    <row r="8" spans="1:20" ht="7.5" customHeight="1" x14ac:dyDescent="0.2">
      <c r="A8" s="6"/>
      <c r="B8" s="7"/>
      <c r="C8" s="7"/>
      <c r="D8" s="8"/>
      <c r="E8" s="8"/>
      <c r="F8" s="8"/>
      <c r="G8" s="8"/>
      <c r="H8" s="7"/>
      <c r="I8" s="7"/>
      <c r="J8" s="7"/>
      <c r="K8" s="7"/>
    </row>
    <row r="9" spans="1:20" s="16" customFormat="1" ht="42.75" customHeight="1" x14ac:dyDescent="0.2">
      <c r="A9" s="6">
        <v>2018</v>
      </c>
      <c r="B9" s="3">
        <v>34540.9</v>
      </c>
      <c r="C9" s="3">
        <f t="shared" ref="C9:C13" si="0">D9+E9+F9+G9+H9+I9</f>
        <v>7697.6</v>
      </c>
      <c r="D9" s="2">
        <v>4867.1000000000004</v>
      </c>
      <c r="E9" s="2">
        <v>364.3</v>
      </c>
      <c r="F9" s="2">
        <v>144.1</v>
      </c>
      <c r="G9" s="2">
        <v>1494.1</v>
      </c>
      <c r="H9" s="1">
        <v>791.3</v>
      </c>
      <c r="I9" s="1">
        <v>36.700000000000003</v>
      </c>
      <c r="J9" s="2">
        <f>B9-C9</f>
        <v>26843.300000000003</v>
      </c>
      <c r="K9" s="1">
        <f t="shared" ref="K9" si="1">C9*100/B9</f>
        <v>22.285464478343066</v>
      </c>
    </row>
    <row r="10" spans="1:20" s="16" customFormat="1" ht="42.75" customHeight="1" x14ac:dyDescent="0.2">
      <c r="A10" s="5">
        <v>2019</v>
      </c>
      <c r="B10" s="3">
        <v>37934.699999999997</v>
      </c>
      <c r="C10" s="3">
        <f t="shared" si="0"/>
        <v>6106.3999999999987</v>
      </c>
      <c r="D10" s="2">
        <v>3157.7</v>
      </c>
      <c r="E10" s="2">
        <v>449</v>
      </c>
      <c r="F10" s="2">
        <v>182.6</v>
      </c>
      <c r="G10" s="2">
        <v>1484.8</v>
      </c>
      <c r="H10" s="1">
        <v>791.4</v>
      </c>
      <c r="I10" s="1">
        <v>40.9</v>
      </c>
      <c r="J10" s="2">
        <f>B10-C10</f>
        <v>31828.3</v>
      </c>
      <c r="K10" s="1">
        <f>C10*100/B10</f>
        <v>16.097135340466643</v>
      </c>
    </row>
    <row r="11" spans="1:20" s="16" customFormat="1" ht="42.75" customHeight="1" x14ac:dyDescent="0.2">
      <c r="A11" s="4">
        <v>2020</v>
      </c>
      <c r="B11" s="3">
        <v>28898</v>
      </c>
      <c r="C11" s="3">
        <f t="shared" si="0"/>
        <v>7473.2000000000007</v>
      </c>
      <c r="D11" s="2">
        <v>4555.8</v>
      </c>
      <c r="E11" s="2">
        <v>362</v>
      </c>
      <c r="F11" s="2">
        <v>238.5</v>
      </c>
      <c r="G11" s="2">
        <v>1475.7</v>
      </c>
      <c r="H11" s="1">
        <v>781.1</v>
      </c>
      <c r="I11" s="1">
        <v>60.1</v>
      </c>
      <c r="J11" s="2">
        <f>B11-C11</f>
        <v>21424.799999999999</v>
      </c>
      <c r="K11" s="1">
        <f t="shared" ref="K11:K13" si="2">C11*100/B11</f>
        <v>25.86061319122431</v>
      </c>
    </row>
    <row r="12" spans="1:20" s="16" customFormat="1" ht="42.75" customHeight="1" x14ac:dyDescent="0.2">
      <c r="A12" s="5">
        <v>2021</v>
      </c>
      <c r="B12" s="3">
        <v>32437.1</v>
      </c>
      <c r="C12" s="3">
        <f t="shared" si="0"/>
        <v>8164.7699999999995</v>
      </c>
      <c r="D12" s="2">
        <v>5170.74</v>
      </c>
      <c r="E12" s="2">
        <v>328.14</v>
      </c>
      <c r="F12" s="2">
        <v>416.03</v>
      </c>
      <c r="G12" s="2">
        <v>1466.9</v>
      </c>
      <c r="H12" s="1">
        <v>737.79</v>
      </c>
      <c r="I12" s="1">
        <v>45.17</v>
      </c>
      <c r="J12" s="2">
        <f>B12-C12</f>
        <v>24272.329999999998</v>
      </c>
      <c r="K12" s="1">
        <f t="shared" si="2"/>
        <v>25.17108496135598</v>
      </c>
    </row>
    <row r="13" spans="1:20" s="16" customFormat="1" ht="42.75" customHeight="1" x14ac:dyDescent="0.2">
      <c r="A13" s="4">
        <v>2022</v>
      </c>
      <c r="B13" s="3">
        <v>34110.199999999997</v>
      </c>
      <c r="C13" s="3">
        <f t="shared" si="0"/>
        <v>8055.5949999999993</v>
      </c>
      <c r="D13" s="2">
        <v>5029.5569999999998</v>
      </c>
      <c r="E13" s="2">
        <v>358.91300000000001</v>
      </c>
      <c r="F13" s="2">
        <v>435.65499999999997</v>
      </c>
      <c r="G13" s="2">
        <v>1461.1079999999999</v>
      </c>
      <c r="H13" s="1">
        <v>717.76</v>
      </c>
      <c r="I13" s="1">
        <v>52.601999999999997</v>
      </c>
      <c r="J13" s="2">
        <f>B13-C13</f>
        <v>26054.604999999996</v>
      </c>
      <c r="K13" s="1">
        <f t="shared" si="2"/>
        <v>23.616381610192843</v>
      </c>
    </row>
    <row r="14" spans="1:20" ht="15" customHeight="1" x14ac:dyDescent="0.2">
      <c r="A14" s="10"/>
      <c r="B14" s="11"/>
      <c r="C14" s="11"/>
      <c r="D14" s="12"/>
      <c r="E14" s="12"/>
      <c r="F14" s="12"/>
      <c r="G14" s="12"/>
      <c r="H14" s="11"/>
      <c r="I14" s="11"/>
      <c r="J14" s="11"/>
      <c r="K14" s="11"/>
    </row>
    <row r="15" spans="1:20" ht="10.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20" ht="15" customHeight="1" x14ac:dyDescent="0.2">
      <c r="A16" s="15" t="s">
        <v>0</v>
      </c>
      <c r="G16" s="14"/>
    </row>
    <row r="17" spans="4:7" ht="15" customHeight="1" x14ac:dyDescent="0.2">
      <c r="G17" s="14"/>
    </row>
    <row r="18" spans="4:7" ht="15" customHeight="1" x14ac:dyDescent="0.2">
      <c r="G18" s="14"/>
    </row>
    <row r="19" spans="4:7" ht="15" customHeight="1" x14ac:dyDescent="0.2">
      <c r="G19" s="14"/>
    </row>
    <row r="20" spans="4:7" ht="15" customHeight="1" x14ac:dyDescent="0.2">
      <c r="G20" s="14"/>
    </row>
    <row r="23" spans="4:7" x14ac:dyDescent="0.2">
      <c r="D23" s="16"/>
      <c r="E23" s="16"/>
      <c r="F23" s="16"/>
      <c r="G23" s="16"/>
    </row>
    <row r="24" spans="4:7" x14ac:dyDescent="0.2">
      <c r="D24" s="16"/>
      <c r="E24" s="16"/>
      <c r="F24" s="16"/>
    </row>
  </sheetData>
  <mergeCells count="7">
    <mergeCell ref="A1:K2"/>
    <mergeCell ref="B6:B7"/>
    <mergeCell ref="A4:A7"/>
    <mergeCell ref="K4:K7"/>
    <mergeCell ref="J6:J7"/>
    <mergeCell ref="C6:I6"/>
    <mergeCell ref="B4:J5"/>
  </mergeCells>
  <pageMargins left="1" right="0.5" top="1" bottom="0.5" header="0" footer="0"/>
  <pageSetup paperSize="119" scale="6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sbeleno@contraloria.gob.pa</dc:creator>
  <cp:lastModifiedBy>Emmy de Flores</cp:lastModifiedBy>
  <cp:lastPrinted>2025-09-10T17:07:28Z</cp:lastPrinted>
  <dcterms:created xsi:type="dcterms:W3CDTF">2023-07-25T13:02:17Z</dcterms:created>
  <dcterms:modified xsi:type="dcterms:W3CDTF">2025-09-10T17:30:17Z</dcterms:modified>
</cp:coreProperties>
</file>