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37" sheetId="4" r:id="rId1"/>
  </sheets>
  <definedNames>
    <definedName name="_xlnm.Print_Area" localSheetId="0">'Cuadro 37'!$B$1:$H$122</definedName>
    <definedName name="_xlnm.Print_Titles" localSheetId="0">'Cuadro 37'!$1:$6</definedName>
  </definedNames>
  <calcPr calcId="152511"/>
</workbook>
</file>

<file path=xl/calcChain.xml><?xml version="1.0" encoding="utf-8"?>
<calcChain xmlns="http://schemas.openxmlformats.org/spreadsheetml/2006/main">
  <c r="G8" i="4" l="1"/>
  <c r="F8" i="4"/>
  <c r="E8" i="4"/>
  <c r="D8" i="4"/>
  <c r="H8" i="4"/>
</calcChain>
</file>

<file path=xl/sharedStrings.xml><?xml version="1.0" encoding="utf-8"?>
<sst xmlns="http://schemas.openxmlformats.org/spreadsheetml/2006/main" count="125" uniqueCount="91">
  <si>
    <t>Código</t>
  </si>
  <si>
    <t>Descripción arancelaria</t>
  </si>
  <si>
    <t xml:space="preserve">                                   TOTAL</t>
  </si>
  <si>
    <t xml:space="preserve">Residuos del tratamiento de las grasas o ceras ani-
</t>
  </si>
  <si>
    <t>-</t>
  </si>
  <si>
    <t>(1) 23000000</t>
  </si>
  <si>
    <t xml:space="preserve">Residuos y desperdicios de las industrias alimenta-
   </t>
  </si>
  <si>
    <t>Escorias  granuladas (arena de  escorias), de la si-</t>
  </si>
  <si>
    <t xml:space="preserve">Las  demás  escorias y cenizas, incluídas las ceni-
  </t>
  </si>
  <si>
    <t xml:space="preserve">   zas de algas; cenizas y residuos procedentes de</t>
  </si>
  <si>
    <t xml:space="preserve">   la  incineración  de  desechos y desperdicios mu-</t>
  </si>
  <si>
    <t xml:space="preserve">Coque de petróleo, betún de petróleo y demás resi-
  </t>
  </si>
  <si>
    <t xml:space="preserve">   duos  de  los aceites de petróleo o de materiales </t>
  </si>
  <si>
    <t xml:space="preserve">Lejias residuales de la fabricación de pastas de celu-
   </t>
  </si>
  <si>
    <t xml:space="preserve">   losa, aunque estén concentradas, desde azucara-</t>
  </si>
  <si>
    <t xml:space="preserve">Productos  residuales  de  la industria química o de
  </t>
  </si>
  <si>
    <t xml:space="preserve">   las  industrias  conexas, no  expresados  ni com-</t>
  </si>
  <si>
    <t xml:space="preserve">   prendidos en otra parte; desechos y desperdicios</t>
  </si>
  <si>
    <t xml:space="preserve">   municipales; lodos de depuración; etc.</t>
  </si>
  <si>
    <t xml:space="preserve">Desechos,  desperdicios y recortes, de caucho sin 
 </t>
  </si>
  <si>
    <t xml:space="preserve">Recortes y demás desperdicios de cuero o piel, pre-
</t>
  </si>
  <si>
    <t xml:space="preserve">   parados, o de cuero regenerado, no utilizables pa-</t>
  </si>
  <si>
    <t xml:space="preserve">   ra  la  fabricación de manufacturas  de cuero, ase-</t>
  </si>
  <si>
    <t xml:space="preserve">   rrín, polvo y harina de cuero, excepto apergamina-</t>
  </si>
  <si>
    <t>44013900</t>
  </si>
  <si>
    <t xml:space="preserve">   so aglomerados en leños, briquetas y formas simi-</t>
  </si>
  <si>
    <t>45019000</t>
  </si>
  <si>
    <t>Desperdicios  de corcho, corcho triturado, granulado
   o pulverizado</t>
  </si>
  <si>
    <t xml:space="preserve">Pasta de fibras obtenidas  de papel o cartón recicla-
</t>
  </si>
  <si>
    <t xml:space="preserve">Papel o cartón  para reciclar (desperdicios y dese-
</t>
  </si>
  <si>
    <t>50072000</t>
  </si>
  <si>
    <t xml:space="preserve">   desperdicios de seda, distintos  de la borrilla, su-</t>
  </si>
  <si>
    <t xml:space="preserve">Desperdicios de algodón (incluidos los desperdicios
    </t>
  </si>
  <si>
    <t xml:space="preserve">Desperdicios de fibras sintéticas o artificiales (inclui-
  </t>
  </si>
  <si>
    <t xml:space="preserve">   das  las  borras, los desperdicios de hilados y las </t>
  </si>
  <si>
    <t>Trapos, cordeles, cuerdas y cordajes de materia tex-</t>
  </si>
  <si>
    <t>Desperdicios y desechos (chatarra) de fundición, hie-</t>
  </si>
  <si>
    <t>85423180</t>
  </si>
  <si>
    <t xml:space="preserve">   ladores, incluso combinados con memorias, con-</t>
  </si>
  <si>
    <t xml:space="preserve">   vertidores,  circuitos lógicos, amplificadores, relo- </t>
  </si>
  <si>
    <t>85423980</t>
  </si>
  <si>
    <t xml:space="preserve">Los demás desperdicios  y  desechos  de procesa-
   </t>
  </si>
  <si>
    <t xml:space="preserve">   dores  y  controladores, incluso  combinados con</t>
  </si>
  <si>
    <t xml:space="preserve">   memorias, convertidores, circuitos lógicos, ampli-</t>
  </si>
  <si>
    <t xml:space="preserve">   ficadores,  relojes y circuitos de sincronización u </t>
  </si>
  <si>
    <t xml:space="preserve">Desperdicios y desechos de pilas, baterías de pilas
   </t>
  </si>
  <si>
    <t xml:space="preserve">   o  acumuladores  eléctricos; pilas, baterías de pi-</t>
  </si>
  <si>
    <t>NOTA: Cambios en las cifras, debido a la adición de otros incisos arancelarios relacionados con desperdicios y desechos.</t>
  </si>
  <si>
    <t>- Cantidad nula o cero.</t>
  </si>
  <si>
    <t>Exportación</t>
  </si>
  <si>
    <t>Importación</t>
  </si>
  <si>
    <t>2022 (P)</t>
  </si>
  <si>
    <t xml:space="preserve">Los demás tejidos  con un  contenido de seda o de
  </t>
  </si>
  <si>
    <t>Cenizas  y  residuos,  (excepto los de la siderurgia)</t>
  </si>
  <si>
    <t xml:space="preserve">Aserrín, desperdicios  y desechos de madera, inclu-
    </t>
  </si>
  <si>
    <t>Cuadro 37. PESO DE LAS  IMPORTACIONES DE DESECHOS Y RESIDUOS A LA REPÚBLICA, 
SEGÚN DESCRIPCIÓN ARANCELARIA: AÑOS 2018-22</t>
  </si>
  <si>
    <t xml:space="preserve">   que contengan arsénico, metal o compuestos me-</t>
  </si>
  <si>
    <t xml:space="preserve">   das  o  tratadas químicamente, incluidos los lig-</t>
  </si>
  <si>
    <t>Importación de desechos y residuos
 (En toneladas métricas)</t>
  </si>
  <si>
    <t>(P) Cifras preliminares.</t>
  </si>
  <si>
    <t>0.0 Cuando la cantidad es menor a la mitad de la unidad o fracción decimal adoptada, para la expresión del dato.</t>
  </si>
  <si>
    <t xml:space="preserve">   males.</t>
  </si>
  <si>
    <t xml:space="preserve">   rias; alimentos preparados para animales.</t>
  </si>
  <si>
    <t xml:space="preserve">   derurgia.</t>
  </si>
  <si>
    <t xml:space="preserve">    tálicos.</t>
  </si>
  <si>
    <t xml:space="preserve">   nicipales.</t>
  </si>
  <si>
    <t>Los demás desechos de aceites.</t>
  </si>
  <si>
    <t xml:space="preserve">   bituminosos.</t>
  </si>
  <si>
    <t xml:space="preserve">   nosulfatos,  excepto  el tail  oil,  incluso  refinado.</t>
  </si>
  <si>
    <t xml:space="preserve">   endurecer, incluso en polvo o granulos.</t>
  </si>
  <si>
    <t xml:space="preserve">   dos.</t>
  </si>
  <si>
    <t xml:space="preserve">   lares.</t>
  </si>
  <si>
    <t xml:space="preserve">   o pulverizado.</t>
  </si>
  <si>
    <t xml:space="preserve">   do (desperdicios y desechos).</t>
  </si>
  <si>
    <t xml:space="preserve">   chos).</t>
  </si>
  <si>
    <t xml:space="preserve">   perior o igual al 85% en peso.</t>
  </si>
  <si>
    <t xml:space="preserve">   de hilados y las hilachas).</t>
  </si>
  <si>
    <t>Estopas y desperdicios de lino.</t>
  </si>
  <si>
    <t xml:space="preserve">   hilachas).</t>
  </si>
  <si>
    <t xml:space="preserve">   til, en desperdicios o en artículos inservibles.</t>
  </si>
  <si>
    <t xml:space="preserve">    rro o acero; lingotes de chatarra de  hierro o acero.</t>
  </si>
  <si>
    <t>Desechos, recortes y desperdicios de plástico.</t>
  </si>
  <si>
    <t>Desperdicios y desechos de cobre.</t>
  </si>
  <si>
    <t>Desperdicios y desechos de aluminio.</t>
  </si>
  <si>
    <t xml:space="preserve">   jes y circuitos de sincronización u otros circuitos.</t>
  </si>
  <si>
    <t xml:space="preserve">   otros circuitos.</t>
  </si>
  <si>
    <t xml:space="preserve">   las y acumuladores eléctricos inservibles.</t>
  </si>
  <si>
    <t xml:space="preserve">      animales).</t>
  </si>
  <si>
    <t>(1) Excluye el  valor correspondiente  al inciso arancelario  23090000 (Preparaciones de los tipos utilizados  para la  alimentación de los</t>
  </si>
  <si>
    <t>Fuente: Sección de Comercio Exterior, INEC.</t>
  </si>
  <si>
    <t>Desperdicios y desechos de procesadores y contro-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</si>
</sst>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Fill="1" applyBorder="1"/>
    <xf numFmtId="0" fontId="3" fillId="0" borderId="0" xfId="1" applyFont="1" applyFill="1"/>
    <xf numFmtId="164" fontId="3" fillId="0" borderId="0" xfId="1" applyNumberFormat="1" applyFont="1" applyFill="1" applyBorder="1"/>
    <xf numFmtId="0" fontId="3" fillId="0" borderId="0" xfId="1" applyFont="1" applyFill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3" fillId="0" borderId="0" xfId="1" applyNumberFormat="1" applyFont="1" applyFill="1"/>
    <xf numFmtId="164" fontId="3" fillId="0" borderId="4" xfId="1" applyNumberFormat="1" applyFont="1" applyFill="1" applyBorder="1" applyAlignment="1">
      <alignment horizontal="right"/>
    </xf>
    <xf numFmtId="0" fontId="3" fillId="0" borderId="7" xfId="1" applyFont="1" applyFill="1" applyBorder="1"/>
    <xf numFmtId="0" fontId="3" fillId="0" borderId="7" xfId="1" applyFont="1" applyFill="1" applyBorder="1" applyAlignment="1">
      <alignment vertical="top"/>
    </xf>
    <xf numFmtId="0" fontId="3" fillId="0" borderId="0" xfId="1" applyFont="1" applyFill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2" xfId="1" applyFont="1" applyFill="1" applyBorder="1" applyAlignment="1">
      <alignment horizontal="right"/>
    </xf>
    <xf numFmtId="0" fontId="3" fillId="0" borderId="3" xfId="1" applyFont="1" applyFill="1" applyBorder="1"/>
    <xf numFmtId="164" fontId="2" fillId="0" borderId="3" xfId="1" applyNumberFormat="1" applyFont="1" applyFill="1" applyBorder="1" applyAlignment="1"/>
    <xf numFmtId="0" fontId="3" fillId="0" borderId="5" xfId="1" applyFont="1" applyFill="1" applyBorder="1"/>
    <xf numFmtId="164" fontId="2" fillId="0" borderId="6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4" fontId="3" fillId="0" borderId="0" xfId="1" applyNumberFormat="1" applyFont="1"/>
    <xf numFmtId="164" fontId="3" fillId="0" borderId="6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0" fontId="3" fillId="0" borderId="8" xfId="1" applyFont="1" applyBorder="1" applyAlignment="1">
      <alignment horizontal="right"/>
    </xf>
    <xf numFmtId="3" fontId="3" fillId="0" borderId="0" xfId="1" quotePrefix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8" xfId="1" applyFont="1" applyFill="1" applyBorder="1" applyAlignment="1">
      <alignment horizontal="right" vertical="top"/>
    </xf>
    <xf numFmtId="0" fontId="3" fillId="0" borderId="7" xfId="1" applyFont="1" applyBorder="1"/>
    <xf numFmtId="0" fontId="3" fillId="0" borderId="7" xfId="1" applyFont="1" applyBorder="1" applyAlignment="1"/>
    <xf numFmtId="49" fontId="3" fillId="0" borderId="7" xfId="1" applyNumberFormat="1" applyFont="1" applyFill="1" applyBorder="1" applyAlignment="1">
      <alignment vertical="top" wrapText="1"/>
    </xf>
    <xf numFmtId="0" fontId="3" fillId="0" borderId="0" xfId="1" applyFont="1" applyFill="1" applyAlignment="1">
      <alignment horizontal="right" vertical="top"/>
    </xf>
    <xf numFmtId="164" fontId="3" fillId="0" borderId="0" xfId="1" quotePrefix="1" applyNumberFormat="1" applyFont="1" applyAlignment="1">
      <alignment horizontal="right"/>
    </xf>
    <xf numFmtId="0" fontId="3" fillId="0" borderId="8" xfId="1" applyFont="1" applyFill="1" applyBorder="1" applyAlignment="1">
      <alignment wrapText="1"/>
    </xf>
    <xf numFmtId="0" fontId="3" fillId="0" borderId="8" xfId="1" applyFont="1" applyBorder="1"/>
    <xf numFmtId="0" fontId="3" fillId="0" borderId="1" xfId="1" applyFont="1" applyFill="1" applyBorder="1"/>
    <xf numFmtId="164" fontId="3" fillId="0" borderId="9" xfId="1" applyNumberFormat="1" applyFont="1" applyFill="1" applyBorder="1" applyAlignment="1">
      <alignment horizontal="right"/>
    </xf>
    <xf numFmtId="49" fontId="3" fillId="0" borderId="0" xfId="1" applyNumberFormat="1" applyFont="1" applyFill="1"/>
    <xf numFmtId="0" fontId="4" fillId="0" borderId="0" xfId="1" applyFont="1"/>
    <xf numFmtId="0" fontId="4" fillId="0" borderId="0" xfId="1" applyFont="1" applyBorder="1"/>
    <xf numFmtId="164" fontId="3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wrapText="1"/>
    </xf>
    <xf numFmtId="0" fontId="3" fillId="0" borderId="9" xfId="1" applyFont="1" applyFill="1" applyBorder="1"/>
    <xf numFmtId="0" fontId="3" fillId="0" borderId="7" xfId="1" applyFont="1" applyFill="1" applyBorder="1" applyAlignment="1">
      <alignment horizontal="left" vertical="top" wrapText="1"/>
    </xf>
    <xf numFmtId="0" fontId="3" fillId="0" borderId="7" xfId="1" applyFont="1" applyFill="1" applyBorder="1" applyAlignment="1">
      <alignment vertical="top" wrapText="1"/>
    </xf>
    <xf numFmtId="0" fontId="3" fillId="0" borderId="7" xfId="1" applyFont="1" applyFill="1" applyBorder="1" applyAlignment="1"/>
    <xf numFmtId="0" fontId="2" fillId="0" borderId="7" xfId="1" applyFont="1" applyFill="1" applyBorder="1"/>
    <xf numFmtId="164" fontId="3" fillId="0" borderId="7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164" fontId="4" fillId="0" borderId="7" xfId="1" applyNumberFormat="1" applyFont="1" applyFill="1" applyBorder="1" applyAlignment="1">
      <alignment horizontal="right"/>
    </xf>
    <xf numFmtId="0" fontId="5" fillId="0" borderId="0" xfId="1" applyFont="1"/>
    <xf numFmtId="0" fontId="5" fillId="2" borderId="0" xfId="1" applyFont="1" applyFill="1"/>
    <xf numFmtId="164" fontId="5" fillId="0" borderId="0" xfId="1" applyNumberFormat="1" applyFont="1"/>
    <xf numFmtId="0" fontId="5" fillId="2" borderId="0" xfId="1" applyFont="1" applyFill="1" applyAlignment="1">
      <alignment horizontal="right"/>
    </xf>
    <xf numFmtId="0" fontId="3" fillId="0" borderId="0" xfId="1" applyFont="1" applyAlignment="1">
      <alignment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1" fillId="0" borderId="7" xfId="1" applyFont="1" applyBorder="1"/>
    <xf numFmtId="49" fontId="1" fillId="0" borderId="0" xfId="1" applyNumberFormat="1" applyFont="1"/>
    <xf numFmtId="0" fontId="1" fillId="0" borderId="0" xfId="1" applyFont="1" applyBorder="1"/>
    <xf numFmtId="0" fontId="1" fillId="0" borderId="0" xfId="1" applyFont="1" applyFill="1"/>
    <xf numFmtId="0" fontId="1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164" fontId="5" fillId="0" borderId="0" xfId="1" applyNumberFormat="1" applyFont="1" applyFill="1"/>
    <xf numFmtId="0" fontId="1" fillId="0" borderId="7" xfId="1" applyFont="1" applyFill="1" applyBorder="1" applyAlignment="1">
      <alignment vertical="top"/>
    </xf>
    <xf numFmtId="0" fontId="1" fillId="0" borderId="7" xfId="1" applyFont="1" applyFill="1" applyBorder="1"/>
    <xf numFmtId="49" fontId="1" fillId="0" borderId="7" xfId="1" applyNumberFormat="1" applyFont="1" applyFill="1" applyBorder="1" applyAlignment="1">
      <alignment vertical="top"/>
    </xf>
    <xf numFmtId="0" fontId="3" fillId="0" borderId="0" xfId="1" applyFont="1" applyFill="1" applyBorder="1" applyAlignment="1">
      <alignment horizontal="right" vertical="top"/>
    </xf>
    <xf numFmtId="0" fontId="1" fillId="0" borderId="0" xfId="1" applyFont="1" applyFill="1" applyAlignment="1">
      <alignment horizontal="distributed"/>
    </xf>
    <xf numFmtId="0" fontId="3" fillId="0" borderId="0" xfId="1" applyFont="1" applyFill="1" applyAlignment="1">
      <alignment horizontal="distributed"/>
    </xf>
    <xf numFmtId="0" fontId="1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49" fontId="3" fillId="0" borderId="0" xfId="1" applyNumberFormat="1" applyFont="1" applyFill="1" applyAlignment="1">
      <alignment horizontal="right" vertical="top"/>
    </xf>
    <xf numFmtId="49" fontId="3" fillId="0" borderId="0" xfId="1" applyNumberFormat="1" applyFont="1" applyFill="1" applyBorder="1" applyAlignment="1">
      <alignment horizontal="right" vertical="top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vertical="center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>
      <alignment horizontal="right" vertical="top" wrapText="1"/>
    </xf>
    <xf numFmtId="0" fontId="1" fillId="0" borderId="7" xfId="1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2EFD9"/>
      <color rgb="FFE0E0E0"/>
      <color rgb="FF2C8447"/>
      <color rgb="FF3F8030"/>
      <color rgb="FF366D29"/>
      <color rgb="FF78953D"/>
      <color rgb="FF0F2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/>
              <a:t>EXPORTACIÓN E IMPORTACIÓN DE DESECHOS Y RESIDUOS A LA REPÚBLICA:                                                            AÑOS 2018-22</a:t>
            </a:r>
          </a:p>
        </c:rich>
      </c:tx>
      <c:layout>
        <c:manualLayout>
          <c:xMode val="edge"/>
          <c:yMode val="edge"/>
          <c:x val="0.19602396294060925"/>
          <c:y val="2.2194851536100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97971181179508"/>
          <c:y val="0.13113637701116954"/>
          <c:w val="0.75044181970756307"/>
          <c:h val="0.71576474465355511"/>
        </c:manualLayout>
      </c:layout>
      <c:lineChart>
        <c:grouping val="standard"/>
        <c:varyColors val="0"/>
        <c:ser>
          <c:idx val="0"/>
          <c:order val="0"/>
          <c:tx>
            <c:strRef>
              <c:f>'Cuadro 37'!$D$91</c:f>
              <c:strCache>
                <c:ptCount val="1"/>
                <c:pt idx="0">
                  <c:v>Exportación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'Cuadro 37'!$C$92:$C$96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'Cuadro 37'!$D$92:$D$96</c:f>
              <c:numCache>
                <c:formatCode>#,##0.0</c:formatCode>
                <c:ptCount val="5"/>
                <c:pt idx="0">
                  <c:v>373585.4</c:v>
                </c:pt>
                <c:pt idx="1">
                  <c:v>257639.90000000002</c:v>
                </c:pt>
                <c:pt idx="2">
                  <c:v>208437.443</c:v>
                </c:pt>
                <c:pt idx="3">
                  <c:v>300179</c:v>
                </c:pt>
                <c:pt idx="4">
                  <c:v>291810.3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'Cuadro 37'!$E$91</c:f>
              <c:strCache>
                <c:ptCount val="1"/>
                <c:pt idx="0">
                  <c:v>Importación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'Cuadro 37'!$C$92:$C$96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'Cuadro 37'!$D$8:$H$8</c:f>
              <c:numCache>
                <c:formatCode>#,##0.0</c:formatCode>
                <c:ptCount val="5"/>
                <c:pt idx="0">
                  <c:v>255264.2</c:v>
                </c:pt>
                <c:pt idx="1">
                  <c:v>354008.99999999994</c:v>
                </c:pt>
                <c:pt idx="2">
                  <c:v>264109.44300000003</c:v>
                </c:pt>
                <c:pt idx="3">
                  <c:v>271293.34199999995</c:v>
                </c:pt>
                <c:pt idx="4">
                  <c:v>254115.52499999994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218016"/>
        <c:axId val="1864215296"/>
      </c:lineChart>
      <c:catAx>
        <c:axId val="1864218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716957353688597"/>
              <c:y val="0.90311344707934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6421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4215296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Toneladas métricas</a:t>
                </a:r>
              </a:p>
            </c:rich>
          </c:tx>
          <c:layout>
            <c:manualLayout>
              <c:xMode val="edge"/>
              <c:yMode val="edge"/>
              <c:x val="4.1092176152902574E-2"/>
              <c:y val="0.34467482489698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64218016"/>
        <c:crossesAt val="1"/>
        <c:crossBetween val="between"/>
        <c:majorUnit val="100000"/>
        <c:min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43815722142054"/>
          <c:y val="0.9543630071933189"/>
          <c:w val="0.34024627320956069"/>
          <c:h val="3.669511472356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243E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paperSize="119" orientation="landscape" blackAndWhite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142141</xdr:colOff>
      <xdr:row>92</xdr:row>
      <xdr:rowOff>14288</xdr:rowOff>
    </xdr:from>
    <xdr:to>
      <xdr:col>7</xdr:col>
      <xdr:colOff>342167</xdr:colOff>
      <xdr:row>118</xdr:row>
      <xdr:rowOff>57151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116"/>
  <sheetViews>
    <sheetView tabSelected="1" view="pageBreakPreview" topLeftCell="B13" zoomScale="110" zoomScaleNormal="130" zoomScaleSheetLayoutView="110" workbookViewId="0">
      <selection activeCell="C69" sqref="C69"/>
    </sheetView>
  </sheetViews>
  <sheetFormatPr baseColWidth="10" defaultRowHeight="12.75" x14ac:dyDescent="0.2"/>
  <cols>
    <col min="1" max="1" width="11.42578125" style="1"/>
    <col min="2" max="2" width="11.42578125" style="1" customWidth="1"/>
    <col min="3" max="3" width="46" style="1" customWidth="1"/>
    <col min="4" max="4" width="10.7109375" style="1" customWidth="1"/>
    <col min="5" max="5" width="10.7109375" style="4" customWidth="1"/>
    <col min="6" max="8" width="10.7109375" style="1" customWidth="1"/>
    <col min="9" max="9" width="11.42578125" style="2"/>
    <col min="10" max="12" width="11.42578125" style="1"/>
    <col min="13" max="13" width="11.42578125" style="14"/>
    <col min="14" max="258" width="11.42578125" style="1"/>
    <col min="259" max="259" width="44.7109375" style="1" customWidth="1"/>
    <col min="260" max="264" width="10.7109375" style="1" customWidth="1"/>
    <col min="265" max="514" width="11.42578125" style="1"/>
    <col min="515" max="515" width="44.7109375" style="1" customWidth="1"/>
    <col min="516" max="520" width="10.7109375" style="1" customWidth="1"/>
    <col min="521" max="770" width="11.42578125" style="1"/>
    <col min="771" max="771" width="44.7109375" style="1" customWidth="1"/>
    <col min="772" max="776" width="10.7109375" style="1" customWidth="1"/>
    <col min="777" max="1026" width="11.42578125" style="1"/>
    <col min="1027" max="1027" width="44.7109375" style="1" customWidth="1"/>
    <col min="1028" max="1032" width="10.7109375" style="1" customWidth="1"/>
    <col min="1033" max="1282" width="11.42578125" style="1"/>
    <col min="1283" max="1283" width="44.7109375" style="1" customWidth="1"/>
    <col min="1284" max="1288" width="10.7109375" style="1" customWidth="1"/>
    <col min="1289" max="1538" width="11.42578125" style="1"/>
    <col min="1539" max="1539" width="44.7109375" style="1" customWidth="1"/>
    <col min="1540" max="1544" width="10.7109375" style="1" customWidth="1"/>
    <col min="1545" max="1794" width="11.42578125" style="1"/>
    <col min="1795" max="1795" width="44.7109375" style="1" customWidth="1"/>
    <col min="1796" max="1800" width="10.7109375" style="1" customWidth="1"/>
    <col min="1801" max="2050" width="11.42578125" style="1"/>
    <col min="2051" max="2051" width="44.7109375" style="1" customWidth="1"/>
    <col min="2052" max="2056" width="10.7109375" style="1" customWidth="1"/>
    <col min="2057" max="2306" width="11.42578125" style="1"/>
    <col min="2307" max="2307" width="44.7109375" style="1" customWidth="1"/>
    <col min="2308" max="2312" width="10.7109375" style="1" customWidth="1"/>
    <col min="2313" max="2562" width="11.42578125" style="1"/>
    <col min="2563" max="2563" width="44.7109375" style="1" customWidth="1"/>
    <col min="2564" max="2568" width="10.7109375" style="1" customWidth="1"/>
    <col min="2569" max="2818" width="11.42578125" style="1"/>
    <col min="2819" max="2819" width="44.7109375" style="1" customWidth="1"/>
    <col min="2820" max="2824" width="10.7109375" style="1" customWidth="1"/>
    <col min="2825" max="3074" width="11.42578125" style="1"/>
    <col min="3075" max="3075" width="44.7109375" style="1" customWidth="1"/>
    <col min="3076" max="3080" width="10.7109375" style="1" customWidth="1"/>
    <col min="3081" max="3330" width="11.42578125" style="1"/>
    <col min="3331" max="3331" width="44.7109375" style="1" customWidth="1"/>
    <col min="3332" max="3336" width="10.7109375" style="1" customWidth="1"/>
    <col min="3337" max="3586" width="11.42578125" style="1"/>
    <col min="3587" max="3587" width="44.7109375" style="1" customWidth="1"/>
    <col min="3588" max="3592" width="10.7109375" style="1" customWidth="1"/>
    <col min="3593" max="3842" width="11.42578125" style="1"/>
    <col min="3843" max="3843" width="44.7109375" style="1" customWidth="1"/>
    <col min="3844" max="3848" width="10.7109375" style="1" customWidth="1"/>
    <col min="3849" max="4098" width="11.42578125" style="1"/>
    <col min="4099" max="4099" width="44.7109375" style="1" customWidth="1"/>
    <col min="4100" max="4104" width="10.7109375" style="1" customWidth="1"/>
    <col min="4105" max="4354" width="11.42578125" style="1"/>
    <col min="4355" max="4355" width="44.7109375" style="1" customWidth="1"/>
    <col min="4356" max="4360" width="10.7109375" style="1" customWidth="1"/>
    <col min="4361" max="4610" width="11.42578125" style="1"/>
    <col min="4611" max="4611" width="44.7109375" style="1" customWidth="1"/>
    <col min="4612" max="4616" width="10.7109375" style="1" customWidth="1"/>
    <col min="4617" max="4866" width="11.42578125" style="1"/>
    <col min="4867" max="4867" width="44.7109375" style="1" customWidth="1"/>
    <col min="4868" max="4872" width="10.7109375" style="1" customWidth="1"/>
    <col min="4873" max="5122" width="11.42578125" style="1"/>
    <col min="5123" max="5123" width="44.7109375" style="1" customWidth="1"/>
    <col min="5124" max="5128" width="10.7109375" style="1" customWidth="1"/>
    <col min="5129" max="5378" width="11.42578125" style="1"/>
    <col min="5379" max="5379" width="44.7109375" style="1" customWidth="1"/>
    <col min="5380" max="5384" width="10.7109375" style="1" customWidth="1"/>
    <col min="5385" max="5634" width="11.42578125" style="1"/>
    <col min="5635" max="5635" width="44.7109375" style="1" customWidth="1"/>
    <col min="5636" max="5640" width="10.7109375" style="1" customWidth="1"/>
    <col min="5641" max="5890" width="11.42578125" style="1"/>
    <col min="5891" max="5891" width="44.7109375" style="1" customWidth="1"/>
    <col min="5892" max="5896" width="10.7109375" style="1" customWidth="1"/>
    <col min="5897" max="6146" width="11.42578125" style="1"/>
    <col min="6147" max="6147" width="44.7109375" style="1" customWidth="1"/>
    <col min="6148" max="6152" width="10.7109375" style="1" customWidth="1"/>
    <col min="6153" max="6402" width="11.42578125" style="1"/>
    <col min="6403" max="6403" width="44.7109375" style="1" customWidth="1"/>
    <col min="6404" max="6408" width="10.7109375" style="1" customWidth="1"/>
    <col min="6409" max="6658" width="11.42578125" style="1"/>
    <col min="6659" max="6659" width="44.7109375" style="1" customWidth="1"/>
    <col min="6660" max="6664" width="10.7109375" style="1" customWidth="1"/>
    <col min="6665" max="6914" width="11.42578125" style="1"/>
    <col min="6915" max="6915" width="44.7109375" style="1" customWidth="1"/>
    <col min="6916" max="6920" width="10.7109375" style="1" customWidth="1"/>
    <col min="6921" max="7170" width="11.42578125" style="1"/>
    <col min="7171" max="7171" width="44.7109375" style="1" customWidth="1"/>
    <col min="7172" max="7176" width="10.7109375" style="1" customWidth="1"/>
    <col min="7177" max="7426" width="11.42578125" style="1"/>
    <col min="7427" max="7427" width="44.7109375" style="1" customWidth="1"/>
    <col min="7428" max="7432" width="10.7109375" style="1" customWidth="1"/>
    <col min="7433" max="7682" width="11.42578125" style="1"/>
    <col min="7683" max="7683" width="44.7109375" style="1" customWidth="1"/>
    <col min="7684" max="7688" width="10.7109375" style="1" customWidth="1"/>
    <col min="7689" max="7938" width="11.42578125" style="1"/>
    <col min="7939" max="7939" width="44.7109375" style="1" customWidth="1"/>
    <col min="7940" max="7944" width="10.7109375" style="1" customWidth="1"/>
    <col min="7945" max="8194" width="11.42578125" style="1"/>
    <col min="8195" max="8195" width="44.7109375" style="1" customWidth="1"/>
    <col min="8196" max="8200" width="10.7109375" style="1" customWidth="1"/>
    <col min="8201" max="8450" width="11.42578125" style="1"/>
    <col min="8451" max="8451" width="44.7109375" style="1" customWidth="1"/>
    <col min="8452" max="8456" width="10.7109375" style="1" customWidth="1"/>
    <col min="8457" max="8706" width="11.42578125" style="1"/>
    <col min="8707" max="8707" width="44.7109375" style="1" customWidth="1"/>
    <col min="8708" max="8712" width="10.7109375" style="1" customWidth="1"/>
    <col min="8713" max="8962" width="11.42578125" style="1"/>
    <col min="8963" max="8963" width="44.7109375" style="1" customWidth="1"/>
    <col min="8964" max="8968" width="10.7109375" style="1" customWidth="1"/>
    <col min="8969" max="9218" width="11.42578125" style="1"/>
    <col min="9219" max="9219" width="44.7109375" style="1" customWidth="1"/>
    <col min="9220" max="9224" width="10.7109375" style="1" customWidth="1"/>
    <col min="9225" max="9474" width="11.42578125" style="1"/>
    <col min="9475" max="9475" width="44.7109375" style="1" customWidth="1"/>
    <col min="9476" max="9480" width="10.7109375" style="1" customWidth="1"/>
    <col min="9481" max="9730" width="11.42578125" style="1"/>
    <col min="9731" max="9731" width="44.7109375" style="1" customWidth="1"/>
    <col min="9732" max="9736" width="10.7109375" style="1" customWidth="1"/>
    <col min="9737" max="9986" width="11.42578125" style="1"/>
    <col min="9987" max="9987" width="44.7109375" style="1" customWidth="1"/>
    <col min="9988" max="9992" width="10.7109375" style="1" customWidth="1"/>
    <col min="9993" max="10242" width="11.42578125" style="1"/>
    <col min="10243" max="10243" width="44.7109375" style="1" customWidth="1"/>
    <col min="10244" max="10248" width="10.7109375" style="1" customWidth="1"/>
    <col min="10249" max="10498" width="11.42578125" style="1"/>
    <col min="10499" max="10499" width="44.7109375" style="1" customWidth="1"/>
    <col min="10500" max="10504" width="10.7109375" style="1" customWidth="1"/>
    <col min="10505" max="10754" width="11.42578125" style="1"/>
    <col min="10755" max="10755" width="44.7109375" style="1" customWidth="1"/>
    <col min="10756" max="10760" width="10.7109375" style="1" customWidth="1"/>
    <col min="10761" max="11010" width="11.42578125" style="1"/>
    <col min="11011" max="11011" width="44.7109375" style="1" customWidth="1"/>
    <col min="11012" max="11016" width="10.7109375" style="1" customWidth="1"/>
    <col min="11017" max="11266" width="11.42578125" style="1"/>
    <col min="11267" max="11267" width="44.7109375" style="1" customWidth="1"/>
    <col min="11268" max="11272" width="10.7109375" style="1" customWidth="1"/>
    <col min="11273" max="11522" width="11.42578125" style="1"/>
    <col min="11523" max="11523" width="44.7109375" style="1" customWidth="1"/>
    <col min="11524" max="11528" width="10.7109375" style="1" customWidth="1"/>
    <col min="11529" max="11778" width="11.42578125" style="1"/>
    <col min="11779" max="11779" width="44.7109375" style="1" customWidth="1"/>
    <col min="11780" max="11784" width="10.7109375" style="1" customWidth="1"/>
    <col min="11785" max="12034" width="11.42578125" style="1"/>
    <col min="12035" max="12035" width="44.7109375" style="1" customWidth="1"/>
    <col min="12036" max="12040" width="10.7109375" style="1" customWidth="1"/>
    <col min="12041" max="12290" width="11.42578125" style="1"/>
    <col min="12291" max="12291" width="44.7109375" style="1" customWidth="1"/>
    <col min="12292" max="12296" width="10.7109375" style="1" customWidth="1"/>
    <col min="12297" max="12546" width="11.42578125" style="1"/>
    <col min="12547" max="12547" width="44.7109375" style="1" customWidth="1"/>
    <col min="12548" max="12552" width="10.7109375" style="1" customWidth="1"/>
    <col min="12553" max="12802" width="11.42578125" style="1"/>
    <col min="12803" max="12803" width="44.7109375" style="1" customWidth="1"/>
    <col min="12804" max="12808" width="10.7109375" style="1" customWidth="1"/>
    <col min="12809" max="13058" width="11.42578125" style="1"/>
    <col min="13059" max="13059" width="44.7109375" style="1" customWidth="1"/>
    <col min="13060" max="13064" width="10.7109375" style="1" customWidth="1"/>
    <col min="13065" max="13314" width="11.42578125" style="1"/>
    <col min="13315" max="13315" width="44.7109375" style="1" customWidth="1"/>
    <col min="13316" max="13320" width="10.7109375" style="1" customWidth="1"/>
    <col min="13321" max="13570" width="11.42578125" style="1"/>
    <col min="13571" max="13571" width="44.7109375" style="1" customWidth="1"/>
    <col min="13572" max="13576" width="10.7109375" style="1" customWidth="1"/>
    <col min="13577" max="13826" width="11.42578125" style="1"/>
    <col min="13827" max="13827" width="44.7109375" style="1" customWidth="1"/>
    <col min="13828" max="13832" width="10.7109375" style="1" customWidth="1"/>
    <col min="13833" max="14082" width="11.42578125" style="1"/>
    <col min="14083" max="14083" width="44.7109375" style="1" customWidth="1"/>
    <col min="14084" max="14088" width="10.7109375" style="1" customWidth="1"/>
    <col min="14089" max="14338" width="11.42578125" style="1"/>
    <col min="14339" max="14339" width="44.7109375" style="1" customWidth="1"/>
    <col min="14340" max="14344" width="10.7109375" style="1" customWidth="1"/>
    <col min="14345" max="14594" width="11.42578125" style="1"/>
    <col min="14595" max="14595" width="44.7109375" style="1" customWidth="1"/>
    <col min="14596" max="14600" width="10.7109375" style="1" customWidth="1"/>
    <col min="14601" max="14850" width="11.42578125" style="1"/>
    <col min="14851" max="14851" width="44.7109375" style="1" customWidth="1"/>
    <col min="14852" max="14856" width="10.7109375" style="1" customWidth="1"/>
    <col min="14857" max="15106" width="11.42578125" style="1"/>
    <col min="15107" max="15107" width="44.7109375" style="1" customWidth="1"/>
    <col min="15108" max="15112" width="10.7109375" style="1" customWidth="1"/>
    <col min="15113" max="15362" width="11.42578125" style="1"/>
    <col min="15363" max="15363" width="44.7109375" style="1" customWidth="1"/>
    <col min="15364" max="15368" width="10.7109375" style="1" customWidth="1"/>
    <col min="15369" max="15618" width="11.42578125" style="1"/>
    <col min="15619" max="15619" width="44.7109375" style="1" customWidth="1"/>
    <col min="15620" max="15624" width="10.7109375" style="1" customWidth="1"/>
    <col min="15625" max="15874" width="11.42578125" style="1"/>
    <col min="15875" max="15875" width="44.7109375" style="1" customWidth="1"/>
    <col min="15876" max="15880" width="10.7109375" style="1" customWidth="1"/>
    <col min="15881" max="16130" width="11.42578125" style="1"/>
    <col min="16131" max="16131" width="44.7109375" style="1" customWidth="1"/>
    <col min="16132" max="16136" width="10.7109375" style="1" customWidth="1"/>
    <col min="16137" max="16384" width="11.42578125" style="1"/>
  </cols>
  <sheetData>
    <row r="1" spans="1:13" ht="12" customHeight="1" x14ac:dyDescent="0.2">
      <c r="B1" s="77" t="s">
        <v>55</v>
      </c>
      <c r="C1" s="77"/>
      <c r="D1" s="77"/>
      <c r="E1" s="77"/>
      <c r="F1" s="77"/>
      <c r="G1" s="77"/>
      <c r="H1" s="78"/>
    </row>
    <row r="2" spans="1:13" ht="12" customHeight="1" x14ac:dyDescent="0.2">
      <c r="B2" s="77"/>
      <c r="C2" s="77"/>
      <c r="D2" s="77"/>
      <c r="E2" s="77"/>
      <c r="F2" s="77"/>
      <c r="G2" s="77"/>
      <c r="H2" s="78"/>
    </row>
    <row r="3" spans="1:13" ht="12" customHeight="1" x14ac:dyDescent="0.2">
      <c r="B3" s="79"/>
      <c r="C3" s="79"/>
      <c r="D3" s="77"/>
      <c r="E3" s="77"/>
      <c r="F3" s="77"/>
      <c r="G3" s="77"/>
      <c r="H3" s="80"/>
    </row>
    <row r="4" spans="1:13" ht="26.25" customHeight="1" x14ac:dyDescent="0.2">
      <c r="A4" s="2"/>
      <c r="B4" s="81" t="s">
        <v>0</v>
      </c>
      <c r="C4" s="84" t="s">
        <v>1</v>
      </c>
      <c r="D4" s="86" t="s">
        <v>58</v>
      </c>
      <c r="E4" s="87"/>
      <c r="F4" s="87"/>
      <c r="G4" s="87"/>
      <c r="H4" s="88"/>
    </row>
    <row r="5" spans="1:13" ht="10.5" customHeight="1" x14ac:dyDescent="0.2">
      <c r="A5" s="2"/>
      <c r="B5" s="82"/>
      <c r="C5" s="84"/>
      <c r="D5" s="91">
        <v>2018</v>
      </c>
      <c r="E5" s="93">
        <v>2019</v>
      </c>
      <c r="F5" s="93">
        <v>2020</v>
      </c>
      <c r="G5" s="93">
        <v>2021</v>
      </c>
      <c r="H5" s="89" t="s">
        <v>51</v>
      </c>
    </row>
    <row r="6" spans="1:13" ht="10.5" customHeight="1" x14ac:dyDescent="0.2">
      <c r="A6" s="2"/>
      <c r="B6" s="83"/>
      <c r="C6" s="85"/>
      <c r="D6" s="92"/>
      <c r="E6" s="94"/>
      <c r="F6" s="94"/>
      <c r="G6" s="94"/>
      <c r="H6" s="90"/>
    </row>
    <row r="7" spans="1:13" ht="12" customHeight="1" x14ac:dyDescent="0.2">
      <c r="B7" s="15"/>
      <c r="C7" s="18"/>
      <c r="D7" s="17"/>
      <c r="E7" s="16"/>
      <c r="F7" s="16"/>
      <c r="G7" s="18"/>
      <c r="H7" s="18"/>
    </row>
    <row r="8" spans="1:13" ht="12.95" customHeight="1" x14ac:dyDescent="0.2">
      <c r="B8" s="13"/>
      <c r="C8" s="46" t="s">
        <v>2</v>
      </c>
      <c r="D8" s="19">
        <f>SUM(D9:D77)</f>
        <v>255264.2</v>
      </c>
      <c r="E8" s="19">
        <f>SUM(E9:E77)</f>
        <v>354008.99999999994</v>
      </c>
      <c r="F8" s="19">
        <f>SUM(F9:F77)</f>
        <v>264109.44300000003</v>
      </c>
      <c r="G8" s="20">
        <f>SUM(G9:G77)</f>
        <v>271293.34199999995</v>
      </c>
      <c r="H8" s="20">
        <f>SUM(H9:H77)</f>
        <v>254115.52499999994</v>
      </c>
    </row>
    <row r="9" spans="1:13" ht="12.95" customHeight="1" x14ac:dyDescent="0.2">
      <c r="B9" s="14">
        <v>15220090</v>
      </c>
      <c r="C9" s="43" t="s">
        <v>3</v>
      </c>
      <c r="D9" s="7"/>
      <c r="E9" s="7"/>
      <c r="F9" s="7"/>
      <c r="G9" s="21"/>
      <c r="H9" s="8"/>
    </row>
    <row r="10" spans="1:13" ht="12.95" customHeight="1" x14ac:dyDescent="0.2">
      <c r="B10" s="14"/>
      <c r="C10" s="67" t="s">
        <v>61</v>
      </c>
      <c r="D10" s="7">
        <v>0.2</v>
      </c>
      <c r="E10" s="7" t="s">
        <v>4</v>
      </c>
      <c r="F10" s="7" t="s">
        <v>4</v>
      </c>
      <c r="G10" s="8" t="s">
        <v>4</v>
      </c>
      <c r="H10" s="8" t="s">
        <v>4</v>
      </c>
    </row>
    <row r="11" spans="1:13" ht="12.95" customHeight="1" x14ac:dyDescent="0.2">
      <c r="B11" s="14" t="s">
        <v>5</v>
      </c>
      <c r="C11" s="43" t="s">
        <v>6</v>
      </c>
      <c r="D11" s="22"/>
      <c r="E11" s="7"/>
      <c r="F11" s="7"/>
      <c r="G11" s="21"/>
      <c r="H11" s="40"/>
    </row>
    <row r="12" spans="1:13" ht="12.95" customHeight="1" x14ac:dyDescent="0.2">
      <c r="B12" s="14"/>
      <c r="C12" s="67" t="s">
        <v>62</v>
      </c>
      <c r="D12" s="22">
        <v>239918.4</v>
      </c>
      <c r="E12" s="7">
        <v>215294.8</v>
      </c>
      <c r="F12" s="7">
        <v>207170.74299999999</v>
      </c>
      <c r="G12" s="21">
        <v>253335.2</v>
      </c>
      <c r="H12" s="40">
        <v>241021.4</v>
      </c>
      <c r="M12" s="23"/>
    </row>
    <row r="13" spans="1:13" ht="12.95" customHeight="1" x14ac:dyDescent="0.2">
      <c r="B13" s="14">
        <v>26180000</v>
      </c>
      <c r="C13" s="43" t="s">
        <v>7</v>
      </c>
      <c r="D13" s="7"/>
      <c r="E13" s="7"/>
      <c r="F13" s="7"/>
      <c r="G13" s="21"/>
      <c r="H13" s="8"/>
      <c r="M13" s="23"/>
    </row>
    <row r="14" spans="1:13" ht="12.95" customHeight="1" x14ac:dyDescent="0.2">
      <c r="B14" s="14"/>
      <c r="C14" s="67" t="s">
        <v>63</v>
      </c>
      <c r="D14" s="7">
        <v>2070.8000000000002</v>
      </c>
      <c r="E14" s="7">
        <v>35313.300000000003</v>
      </c>
      <c r="F14" s="7">
        <v>1881.952</v>
      </c>
      <c r="G14" s="21">
        <v>1892.5219999999999</v>
      </c>
      <c r="H14" s="47">
        <v>949.2</v>
      </c>
      <c r="M14" s="23"/>
    </row>
    <row r="15" spans="1:13" ht="12.95" customHeight="1" x14ac:dyDescent="0.2">
      <c r="B15" s="24">
        <v>26200000</v>
      </c>
      <c r="C15" s="1" t="s">
        <v>53</v>
      </c>
      <c r="D15" s="22"/>
      <c r="E15" s="7"/>
      <c r="F15" s="7"/>
      <c r="G15" s="21"/>
      <c r="H15" s="40"/>
      <c r="M15" s="23"/>
    </row>
    <row r="16" spans="1:13" ht="12.95" customHeight="1" x14ac:dyDescent="0.2">
      <c r="B16" s="14"/>
      <c r="C16" s="59" t="s">
        <v>56</v>
      </c>
      <c r="D16" s="22"/>
      <c r="E16" s="7"/>
      <c r="F16" s="7"/>
      <c r="G16" s="21"/>
      <c r="H16" s="40"/>
      <c r="M16" s="23"/>
    </row>
    <row r="17" spans="2:13" ht="12.95" customHeight="1" x14ac:dyDescent="0.2">
      <c r="B17" s="14"/>
      <c r="C17" s="68" t="s">
        <v>64</v>
      </c>
      <c r="D17" s="22">
        <v>270</v>
      </c>
      <c r="E17" s="7">
        <v>633</v>
      </c>
      <c r="F17" s="7">
        <v>336.9</v>
      </c>
      <c r="G17" s="21">
        <v>23.585999999999999</v>
      </c>
      <c r="H17" s="40" t="s">
        <v>4</v>
      </c>
      <c r="M17" s="23"/>
    </row>
    <row r="18" spans="2:13" ht="12.75" customHeight="1" x14ac:dyDescent="0.2">
      <c r="B18" s="24">
        <v>26210000</v>
      </c>
      <c r="C18" s="56" t="s">
        <v>8</v>
      </c>
      <c r="D18" s="22"/>
      <c r="E18" s="7"/>
      <c r="F18" s="7"/>
      <c r="G18" s="21"/>
      <c r="H18" s="48"/>
    </row>
    <row r="19" spans="2:13" ht="12.95" customHeight="1" x14ac:dyDescent="0.2">
      <c r="B19" s="14"/>
      <c r="C19" s="28" t="s">
        <v>9</v>
      </c>
      <c r="D19" s="22"/>
      <c r="E19" s="7"/>
      <c r="F19" s="7"/>
      <c r="G19" s="21"/>
      <c r="H19" s="40"/>
    </row>
    <row r="20" spans="2:13" ht="12.95" customHeight="1" x14ac:dyDescent="0.2">
      <c r="B20" s="14"/>
      <c r="C20" s="28" t="s">
        <v>10</v>
      </c>
      <c r="D20" s="22"/>
      <c r="E20" s="7"/>
      <c r="F20" s="7"/>
      <c r="G20" s="21"/>
      <c r="H20" s="40"/>
    </row>
    <row r="21" spans="2:13" ht="12.95" customHeight="1" x14ac:dyDescent="0.2">
      <c r="B21" s="14"/>
      <c r="C21" s="67" t="s">
        <v>65</v>
      </c>
      <c r="D21" s="22" t="s">
        <v>4</v>
      </c>
      <c r="E21" s="7">
        <v>134.1</v>
      </c>
      <c r="F21" s="7" t="s">
        <v>4</v>
      </c>
      <c r="G21" s="25" t="s">
        <v>4</v>
      </c>
      <c r="H21" s="40" t="s">
        <v>4</v>
      </c>
    </row>
    <row r="22" spans="2:13" ht="12.95" customHeight="1" x14ac:dyDescent="0.2">
      <c r="B22" s="13">
        <v>27109990</v>
      </c>
      <c r="C22" s="68" t="s">
        <v>66</v>
      </c>
      <c r="D22" s="7" t="s">
        <v>4</v>
      </c>
      <c r="E22" s="7" t="s">
        <v>4</v>
      </c>
      <c r="F22" s="7" t="s">
        <v>4</v>
      </c>
      <c r="G22" s="8" t="s">
        <v>4</v>
      </c>
      <c r="H22" s="8">
        <v>1836.2</v>
      </c>
    </row>
    <row r="23" spans="2:13" ht="12.95" customHeight="1" x14ac:dyDescent="0.2">
      <c r="B23" s="70">
        <v>27130000</v>
      </c>
      <c r="C23" s="28" t="s">
        <v>11</v>
      </c>
      <c r="D23" s="22"/>
      <c r="E23" s="7"/>
      <c r="F23" s="7"/>
      <c r="G23" s="21"/>
      <c r="H23" s="40"/>
    </row>
    <row r="24" spans="2:13" ht="12.95" customHeight="1" x14ac:dyDescent="0.2">
      <c r="B24" s="70"/>
      <c r="C24" s="28" t="s">
        <v>12</v>
      </c>
      <c r="D24" s="22"/>
      <c r="E24" s="7"/>
      <c r="F24" s="7"/>
      <c r="G24" s="21"/>
      <c r="H24" s="40"/>
    </row>
    <row r="25" spans="2:13" ht="12.95" customHeight="1" x14ac:dyDescent="0.2">
      <c r="B25" s="70"/>
      <c r="C25" s="67" t="s">
        <v>67</v>
      </c>
      <c r="D25" s="22">
        <v>2181.4</v>
      </c>
      <c r="E25" s="7">
        <v>95554.4</v>
      </c>
      <c r="F25" s="7">
        <v>48110.99</v>
      </c>
      <c r="G25" s="26" t="s">
        <v>4</v>
      </c>
      <c r="H25" s="40" t="s">
        <v>4</v>
      </c>
      <c r="M25" s="23"/>
    </row>
    <row r="26" spans="2:13" ht="12.75" customHeight="1" x14ac:dyDescent="0.2">
      <c r="B26" s="24">
        <v>38040000</v>
      </c>
      <c r="C26" s="41" t="s">
        <v>13</v>
      </c>
      <c r="D26" s="22"/>
      <c r="E26" s="7"/>
      <c r="F26" s="7"/>
      <c r="G26" s="21"/>
      <c r="H26" s="48"/>
      <c r="M26" s="23"/>
    </row>
    <row r="27" spans="2:13" ht="12.95" customHeight="1" x14ac:dyDescent="0.2">
      <c r="B27" s="14"/>
      <c r="C27" s="28" t="s">
        <v>14</v>
      </c>
      <c r="D27" s="22"/>
      <c r="E27" s="7"/>
      <c r="F27" s="7"/>
      <c r="G27" s="21"/>
      <c r="H27" s="40"/>
      <c r="M27" s="23"/>
    </row>
    <row r="28" spans="2:13" ht="12.95" customHeight="1" x14ac:dyDescent="0.2">
      <c r="B28" s="14"/>
      <c r="C28" s="59" t="s">
        <v>57</v>
      </c>
      <c r="D28" s="22"/>
      <c r="E28" s="7"/>
      <c r="F28" s="7"/>
      <c r="G28" s="21"/>
      <c r="H28" s="40"/>
      <c r="M28" s="23"/>
    </row>
    <row r="29" spans="2:13" ht="12.95" customHeight="1" x14ac:dyDescent="0.2">
      <c r="B29" s="14"/>
      <c r="C29" s="67" t="s">
        <v>68</v>
      </c>
      <c r="D29" s="22">
        <v>39.4</v>
      </c>
      <c r="E29" s="7">
        <v>30</v>
      </c>
      <c r="F29" s="7">
        <v>19.459</v>
      </c>
      <c r="G29" s="21">
        <v>36.225000000000001</v>
      </c>
      <c r="H29" s="40">
        <v>46.9</v>
      </c>
      <c r="M29" s="23"/>
    </row>
    <row r="30" spans="2:13" ht="12.95" customHeight="1" x14ac:dyDescent="0.2">
      <c r="B30" s="14">
        <v>38250000</v>
      </c>
      <c r="C30" s="41" t="s">
        <v>15</v>
      </c>
      <c r="D30" s="22"/>
      <c r="E30" s="7"/>
      <c r="F30" s="7"/>
      <c r="G30" s="21"/>
      <c r="H30" s="40"/>
      <c r="M30" s="23"/>
    </row>
    <row r="31" spans="2:13" ht="12.95" customHeight="1" x14ac:dyDescent="0.2">
      <c r="B31" s="14"/>
      <c r="C31" s="28" t="s">
        <v>16</v>
      </c>
      <c r="D31" s="22"/>
      <c r="E31" s="7"/>
      <c r="F31" s="7"/>
      <c r="G31" s="21"/>
      <c r="H31" s="40"/>
      <c r="M31" s="23"/>
    </row>
    <row r="32" spans="2:13" ht="12.95" customHeight="1" x14ac:dyDescent="0.2">
      <c r="B32" s="14"/>
      <c r="C32" s="28" t="s">
        <v>17</v>
      </c>
      <c r="D32" s="22"/>
      <c r="E32" s="7"/>
      <c r="F32" s="7"/>
      <c r="G32" s="21"/>
      <c r="H32" s="40"/>
      <c r="M32" s="23"/>
    </row>
    <row r="33" spans="2:13" ht="12.95" customHeight="1" x14ac:dyDescent="0.2">
      <c r="B33" s="13"/>
      <c r="C33" s="11" t="s">
        <v>18</v>
      </c>
      <c r="D33" s="22">
        <v>61.4</v>
      </c>
      <c r="E33" s="7">
        <v>43.2</v>
      </c>
      <c r="F33" s="7">
        <v>8.6709999999999994</v>
      </c>
      <c r="G33" s="21">
        <v>1.3</v>
      </c>
      <c r="H33" s="40">
        <v>3.9</v>
      </c>
      <c r="M33" s="23"/>
    </row>
    <row r="34" spans="2:13" ht="12.95" customHeight="1" x14ac:dyDescent="0.2">
      <c r="B34" s="13">
        <v>39150000</v>
      </c>
      <c r="C34" s="68" t="s">
        <v>81</v>
      </c>
      <c r="D34" s="7">
        <v>74.099999999999994</v>
      </c>
      <c r="E34" s="7">
        <v>33.700000000000003</v>
      </c>
      <c r="F34" s="7">
        <v>764.04399999999998</v>
      </c>
      <c r="G34" s="21">
        <v>1020.2</v>
      </c>
      <c r="H34" s="8">
        <v>758.4</v>
      </c>
      <c r="M34" s="23"/>
    </row>
    <row r="35" spans="2:13" ht="12.95" customHeight="1" x14ac:dyDescent="0.2">
      <c r="B35" s="14">
        <v>40040000</v>
      </c>
      <c r="C35" s="44" t="s">
        <v>19</v>
      </c>
      <c r="D35" s="22"/>
      <c r="E35" s="7"/>
      <c r="F35" s="7"/>
      <c r="G35" s="21"/>
      <c r="H35" s="40"/>
      <c r="M35" s="23"/>
    </row>
    <row r="36" spans="2:13" ht="12.95" customHeight="1" x14ac:dyDescent="0.2">
      <c r="B36" s="14"/>
      <c r="C36" s="68" t="s">
        <v>69</v>
      </c>
      <c r="D36" s="22">
        <v>92</v>
      </c>
      <c r="E36" s="7">
        <v>41.5</v>
      </c>
      <c r="F36" s="7">
        <v>57.189</v>
      </c>
      <c r="G36" s="21">
        <v>44.8</v>
      </c>
      <c r="H36" s="40">
        <v>32.299999999999997</v>
      </c>
      <c r="M36" s="23"/>
    </row>
    <row r="37" spans="2:13" ht="12.75" customHeight="1" x14ac:dyDescent="0.2">
      <c r="B37" s="27">
        <v>41152090</v>
      </c>
      <c r="C37" s="41" t="s">
        <v>20</v>
      </c>
      <c r="D37" s="22"/>
      <c r="E37" s="7"/>
      <c r="F37" s="7"/>
      <c r="G37" s="21"/>
      <c r="H37" s="49"/>
    </row>
    <row r="38" spans="2:13" ht="12.95" customHeight="1" x14ac:dyDescent="0.2">
      <c r="B38" s="13"/>
      <c r="C38" s="28" t="s">
        <v>21</v>
      </c>
      <c r="D38" s="22"/>
      <c r="E38" s="7"/>
      <c r="F38" s="7"/>
      <c r="G38" s="21"/>
      <c r="H38" s="50"/>
    </row>
    <row r="39" spans="2:13" ht="12.95" customHeight="1" x14ac:dyDescent="0.2">
      <c r="B39" s="13"/>
      <c r="C39" s="28" t="s">
        <v>22</v>
      </c>
      <c r="D39" s="22"/>
      <c r="E39" s="7"/>
      <c r="F39" s="7"/>
      <c r="G39" s="21"/>
      <c r="H39" s="51"/>
    </row>
    <row r="40" spans="2:13" ht="12.95" customHeight="1" x14ac:dyDescent="0.2">
      <c r="B40" s="13"/>
      <c r="C40" s="28" t="s">
        <v>23</v>
      </c>
      <c r="D40" s="22"/>
      <c r="E40" s="7"/>
      <c r="F40" s="7"/>
      <c r="G40" s="21"/>
      <c r="H40" s="51"/>
    </row>
    <row r="41" spans="2:13" ht="12.95" customHeight="1" x14ac:dyDescent="0.2">
      <c r="B41" s="13"/>
      <c r="C41" s="67" t="s">
        <v>70</v>
      </c>
      <c r="D41" s="22">
        <v>0.4</v>
      </c>
      <c r="E41" s="7">
        <v>0.1</v>
      </c>
      <c r="F41" s="7">
        <v>3.3000000000000002E-2</v>
      </c>
      <c r="G41" s="9">
        <v>4.1000000000000002E-2</v>
      </c>
      <c r="H41" s="40">
        <v>0.503</v>
      </c>
      <c r="M41" s="23"/>
    </row>
    <row r="42" spans="2:13" ht="12.95" customHeight="1" x14ac:dyDescent="0.2">
      <c r="B42" s="14" t="s">
        <v>24</v>
      </c>
      <c r="C42" s="57" t="s">
        <v>54</v>
      </c>
      <c r="D42" s="22"/>
      <c r="E42" s="7"/>
      <c r="F42" s="7"/>
      <c r="G42" s="21"/>
      <c r="H42" s="49"/>
    </row>
    <row r="43" spans="2:13" ht="12.95" customHeight="1" x14ac:dyDescent="0.2">
      <c r="B43" s="14"/>
      <c r="C43" s="28" t="s">
        <v>25</v>
      </c>
      <c r="D43" s="22"/>
      <c r="E43" s="7"/>
      <c r="F43" s="7"/>
      <c r="G43" s="21"/>
      <c r="H43" s="49"/>
    </row>
    <row r="44" spans="2:13" ht="12.95" customHeight="1" x14ac:dyDescent="0.2">
      <c r="B44" s="14"/>
      <c r="C44" s="67" t="s">
        <v>71</v>
      </c>
      <c r="D44" s="22">
        <v>191.1</v>
      </c>
      <c r="E44" s="7">
        <v>631.79999999999995</v>
      </c>
      <c r="F44" s="7">
        <v>72.521000000000001</v>
      </c>
      <c r="G44" s="21">
        <v>256.52</v>
      </c>
      <c r="H44" s="40">
        <v>144.1</v>
      </c>
      <c r="M44" s="23"/>
    </row>
    <row r="45" spans="2:13" ht="12.95" customHeight="1" x14ac:dyDescent="0.2">
      <c r="B45" s="75" t="s">
        <v>26</v>
      </c>
      <c r="C45" s="30" t="s">
        <v>27</v>
      </c>
      <c r="D45" s="22"/>
      <c r="E45" s="7"/>
      <c r="F45" s="7"/>
      <c r="G45" s="21"/>
      <c r="H45" s="40"/>
      <c r="M45" s="23"/>
    </row>
    <row r="46" spans="2:13" ht="12.95" customHeight="1" x14ac:dyDescent="0.2">
      <c r="B46" s="75"/>
      <c r="C46" s="69" t="s">
        <v>72</v>
      </c>
      <c r="D46" s="22">
        <v>0.2</v>
      </c>
      <c r="E46" s="7" t="s">
        <v>4</v>
      </c>
      <c r="F46" s="7" t="s">
        <v>4</v>
      </c>
      <c r="G46" s="8" t="s">
        <v>4</v>
      </c>
      <c r="H46" s="40">
        <v>4.3999999999999997E-2</v>
      </c>
      <c r="M46" s="23"/>
    </row>
    <row r="47" spans="2:13" ht="12.95" customHeight="1" x14ac:dyDescent="0.2">
      <c r="B47" s="31">
        <v>47062000</v>
      </c>
      <c r="C47" s="29" t="s">
        <v>28</v>
      </c>
      <c r="D47" s="22"/>
      <c r="E47" s="7"/>
      <c r="F47" s="7"/>
      <c r="G47" s="21"/>
      <c r="H47" s="40"/>
      <c r="M47" s="23"/>
    </row>
    <row r="48" spans="2:13" ht="12.95" customHeight="1" x14ac:dyDescent="0.2">
      <c r="B48" s="6"/>
      <c r="C48" s="67" t="s">
        <v>73</v>
      </c>
      <c r="D48" s="22">
        <v>15.4</v>
      </c>
      <c r="E48" s="7">
        <v>21.2</v>
      </c>
      <c r="F48" s="7">
        <v>16.414000000000001</v>
      </c>
      <c r="G48" s="21">
        <v>23.5</v>
      </c>
      <c r="H48" s="40">
        <v>64.3</v>
      </c>
      <c r="M48" s="23"/>
    </row>
    <row r="49" spans="2:13" ht="12.95" customHeight="1" x14ac:dyDescent="0.2">
      <c r="B49" s="70">
        <v>47070000</v>
      </c>
      <c r="C49" s="44" t="s">
        <v>29</v>
      </c>
      <c r="D49" s="22"/>
      <c r="E49" s="7"/>
      <c r="F49" s="7"/>
      <c r="G49" s="21"/>
      <c r="H49" s="40"/>
    </row>
    <row r="50" spans="2:13" ht="12.95" customHeight="1" x14ac:dyDescent="0.2">
      <c r="B50" s="70"/>
      <c r="C50" s="67" t="s">
        <v>74</v>
      </c>
      <c r="D50" s="22">
        <v>8310.7000000000007</v>
      </c>
      <c r="E50" s="7">
        <v>4217</v>
      </c>
      <c r="F50" s="7">
        <v>4848.8239999999996</v>
      </c>
      <c r="G50" s="21">
        <v>13512.7</v>
      </c>
      <c r="H50" s="40">
        <v>8638.7999999999993</v>
      </c>
      <c r="M50" s="23"/>
    </row>
    <row r="51" spans="2:13" ht="12.95" customHeight="1" x14ac:dyDescent="0.2">
      <c r="B51" s="14" t="s">
        <v>30</v>
      </c>
      <c r="C51" s="41" t="s">
        <v>52</v>
      </c>
      <c r="D51" s="22"/>
      <c r="E51" s="7"/>
      <c r="F51" s="7"/>
      <c r="G51" s="21"/>
      <c r="H51" s="49"/>
    </row>
    <row r="52" spans="2:13" ht="12.95" customHeight="1" x14ac:dyDescent="0.2">
      <c r="B52" s="14"/>
      <c r="C52" s="28" t="s">
        <v>31</v>
      </c>
      <c r="D52" s="22"/>
      <c r="E52" s="7"/>
      <c r="F52" s="7"/>
      <c r="G52" s="21"/>
      <c r="H52" s="49"/>
    </row>
    <row r="53" spans="2:13" ht="12.95" customHeight="1" x14ac:dyDescent="0.2">
      <c r="B53" s="14"/>
      <c r="C53" s="67" t="s">
        <v>75</v>
      </c>
      <c r="D53" s="22">
        <v>0</v>
      </c>
      <c r="E53" s="7">
        <v>0</v>
      </c>
      <c r="F53" s="7">
        <v>7.0000000000000001E-3</v>
      </c>
      <c r="G53" s="21">
        <v>1E-3</v>
      </c>
      <c r="H53" s="40">
        <v>0.20699999999999999</v>
      </c>
      <c r="M53" s="23"/>
    </row>
    <row r="54" spans="2:13" ht="12.95" customHeight="1" x14ac:dyDescent="0.2">
      <c r="B54" s="14">
        <v>52020000</v>
      </c>
      <c r="C54" s="44" t="s">
        <v>32</v>
      </c>
      <c r="D54" s="22"/>
      <c r="E54" s="7"/>
      <c r="F54" s="7"/>
      <c r="G54" s="21"/>
      <c r="H54" s="40"/>
    </row>
    <row r="55" spans="2:13" ht="12.95" customHeight="1" x14ac:dyDescent="0.2">
      <c r="B55" s="14"/>
      <c r="C55" s="67" t="s">
        <v>76</v>
      </c>
      <c r="D55" s="22">
        <v>17</v>
      </c>
      <c r="E55" s="7">
        <v>18</v>
      </c>
      <c r="F55" s="7">
        <v>36.546999999999997</v>
      </c>
      <c r="G55" s="26" t="s">
        <v>4</v>
      </c>
      <c r="H55" s="40">
        <v>17.978999999999999</v>
      </c>
      <c r="M55" s="23"/>
    </row>
    <row r="56" spans="2:13" ht="12.95" customHeight="1" x14ac:dyDescent="0.2">
      <c r="B56" s="6">
        <v>53013000</v>
      </c>
      <c r="C56" s="67" t="s">
        <v>77</v>
      </c>
      <c r="D56" s="7" t="s">
        <v>4</v>
      </c>
      <c r="E56" s="7" t="s">
        <v>4</v>
      </c>
      <c r="F56" s="7" t="s">
        <v>4</v>
      </c>
      <c r="G56" s="32">
        <v>0.157</v>
      </c>
      <c r="H56" s="8">
        <v>1.1100000000000001</v>
      </c>
    </row>
    <row r="57" spans="2:13" ht="12.95" customHeight="1" x14ac:dyDescent="0.2">
      <c r="B57" s="24">
        <v>55050000</v>
      </c>
      <c r="C57" s="58" t="s">
        <v>33</v>
      </c>
      <c r="D57" s="22"/>
      <c r="E57" s="7"/>
      <c r="F57" s="7"/>
      <c r="G57" s="21"/>
      <c r="H57" s="49"/>
    </row>
    <row r="58" spans="2:13" ht="12.95" customHeight="1" x14ac:dyDescent="0.2">
      <c r="B58" s="24"/>
      <c r="C58" s="28" t="s">
        <v>34</v>
      </c>
      <c r="D58" s="22"/>
      <c r="E58" s="7"/>
      <c r="F58" s="7"/>
      <c r="G58" s="21"/>
      <c r="H58" s="40"/>
    </row>
    <row r="59" spans="2:13" ht="12.95" customHeight="1" x14ac:dyDescent="0.2">
      <c r="B59" s="24"/>
      <c r="C59" s="67" t="s">
        <v>78</v>
      </c>
      <c r="D59" s="22" t="s">
        <v>4</v>
      </c>
      <c r="E59" s="7">
        <v>2.6</v>
      </c>
      <c r="F59" s="7" t="s">
        <v>4</v>
      </c>
      <c r="G59" s="32">
        <v>0.34399999999999997</v>
      </c>
      <c r="H59" s="40">
        <v>0.104</v>
      </c>
    </row>
    <row r="60" spans="2:13" ht="12.75" customHeight="1" x14ac:dyDescent="0.2">
      <c r="B60" s="33">
        <v>63100000</v>
      </c>
      <c r="C60" s="45" t="s">
        <v>35</v>
      </c>
      <c r="D60" s="7"/>
      <c r="E60" s="7"/>
      <c r="F60" s="7"/>
      <c r="G60" s="21"/>
      <c r="H60" s="40"/>
    </row>
    <row r="61" spans="2:13" ht="12.95" customHeight="1" x14ac:dyDescent="0.2">
      <c r="B61" s="34"/>
      <c r="C61" s="67" t="s">
        <v>79</v>
      </c>
      <c r="D61" s="7">
        <v>226.1</v>
      </c>
      <c r="E61" s="7">
        <v>435.2</v>
      </c>
      <c r="F61" s="7">
        <v>213.22900000000001</v>
      </c>
      <c r="G61" s="21">
        <v>214.4</v>
      </c>
      <c r="H61" s="40">
        <v>371.45100000000002</v>
      </c>
      <c r="M61" s="23"/>
    </row>
    <row r="62" spans="2:13" ht="12.75" customHeight="1" x14ac:dyDescent="0.2">
      <c r="B62" s="70">
        <v>72040000</v>
      </c>
      <c r="C62" s="12" t="s">
        <v>36</v>
      </c>
      <c r="D62" s="7"/>
      <c r="E62" s="7"/>
      <c r="F62" s="7"/>
      <c r="G62" s="21"/>
      <c r="H62" s="8"/>
    </row>
    <row r="63" spans="2:13" x14ac:dyDescent="0.2">
      <c r="B63" s="70"/>
      <c r="C63" s="67" t="s">
        <v>80</v>
      </c>
      <c r="D63" s="7">
        <v>1692.7</v>
      </c>
      <c r="E63" s="7">
        <v>1302</v>
      </c>
      <c r="F63" s="7">
        <v>314.89</v>
      </c>
      <c r="G63" s="21">
        <v>454.1</v>
      </c>
      <c r="H63" s="8">
        <v>193.32300000000001</v>
      </c>
      <c r="M63" s="23"/>
    </row>
    <row r="64" spans="2:13" x14ac:dyDescent="0.2">
      <c r="B64" s="13">
        <v>74040000</v>
      </c>
      <c r="C64" s="68" t="s">
        <v>82</v>
      </c>
      <c r="D64" s="7">
        <v>24</v>
      </c>
      <c r="E64" s="7">
        <v>5.0999999999999996</v>
      </c>
      <c r="F64" s="7">
        <v>13.102</v>
      </c>
      <c r="G64" s="21">
        <v>414.04399999999998</v>
      </c>
      <c r="H64" s="8">
        <v>32.220999999999997</v>
      </c>
      <c r="M64" s="23"/>
    </row>
    <row r="65" spans="2:13" x14ac:dyDescent="0.2">
      <c r="B65" s="13">
        <v>76020000</v>
      </c>
      <c r="C65" s="68" t="s">
        <v>83</v>
      </c>
      <c r="D65" s="7">
        <v>77.3</v>
      </c>
      <c r="E65" s="7">
        <v>296.60000000000002</v>
      </c>
      <c r="F65" s="7">
        <v>243.928</v>
      </c>
      <c r="G65" s="21">
        <v>63.664999999999999</v>
      </c>
      <c r="H65" s="8">
        <v>3.0830000000000002</v>
      </c>
      <c r="M65" s="23"/>
    </row>
    <row r="66" spans="2:13" ht="15.75" customHeight="1" x14ac:dyDescent="0.2">
      <c r="B66" s="95" t="s">
        <v>37</v>
      </c>
      <c r="C66" s="96" t="s">
        <v>90</v>
      </c>
      <c r="D66" s="22"/>
      <c r="E66" s="7"/>
      <c r="F66" s="7"/>
      <c r="G66" s="21"/>
      <c r="H66" s="48"/>
    </row>
    <row r="67" spans="2:13" x14ac:dyDescent="0.2">
      <c r="B67" s="76"/>
      <c r="C67" s="28" t="s">
        <v>38</v>
      </c>
      <c r="D67" s="22"/>
      <c r="E67" s="7"/>
      <c r="F67" s="7"/>
      <c r="G67" s="21"/>
      <c r="H67" s="48"/>
    </row>
    <row r="68" spans="2:13" x14ac:dyDescent="0.2">
      <c r="B68" s="76"/>
      <c r="C68" s="28" t="s">
        <v>39</v>
      </c>
      <c r="D68" s="22"/>
      <c r="E68" s="7"/>
      <c r="F68" s="7"/>
      <c r="G68" s="21"/>
      <c r="H68" s="48"/>
    </row>
    <row r="69" spans="2:13" x14ac:dyDescent="0.2">
      <c r="B69" s="76"/>
      <c r="C69" s="67" t="s">
        <v>84</v>
      </c>
      <c r="D69" s="22">
        <v>0</v>
      </c>
      <c r="E69" s="7" t="s">
        <v>4</v>
      </c>
      <c r="F69" s="7" t="s">
        <v>4</v>
      </c>
      <c r="G69" s="32" t="s">
        <v>4</v>
      </c>
      <c r="H69" s="40" t="s">
        <v>4</v>
      </c>
    </row>
    <row r="70" spans="2:13" ht="12.75" customHeight="1" x14ac:dyDescent="0.2">
      <c r="B70" s="76" t="s">
        <v>40</v>
      </c>
      <c r="C70" s="41" t="s">
        <v>41</v>
      </c>
      <c r="D70" s="22"/>
      <c r="E70" s="7"/>
      <c r="F70" s="7"/>
      <c r="G70" s="21"/>
      <c r="H70" s="40"/>
    </row>
    <row r="71" spans="2:13" ht="12.75" customHeight="1" x14ac:dyDescent="0.2">
      <c r="B71" s="76"/>
      <c r="C71" s="28" t="s">
        <v>42</v>
      </c>
      <c r="D71" s="22"/>
      <c r="E71" s="7"/>
      <c r="F71" s="7"/>
      <c r="G71" s="21"/>
      <c r="H71" s="40"/>
    </row>
    <row r="72" spans="2:13" ht="12.75" customHeight="1" x14ac:dyDescent="0.2">
      <c r="B72" s="76"/>
      <c r="C72" s="28" t="s">
        <v>43</v>
      </c>
      <c r="D72" s="22"/>
      <c r="E72" s="7"/>
      <c r="F72" s="7"/>
      <c r="G72" s="21"/>
      <c r="H72" s="40"/>
    </row>
    <row r="73" spans="2:13" ht="12.75" customHeight="1" x14ac:dyDescent="0.2">
      <c r="B73" s="76"/>
      <c r="C73" s="28" t="s">
        <v>44</v>
      </c>
      <c r="D73" s="22"/>
      <c r="E73" s="7"/>
      <c r="F73" s="7"/>
      <c r="G73" s="21"/>
      <c r="H73" s="40"/>
    </row>
    <row r="74" spans="2:13" ht="12.75" customHeight="1" x14ac:dyDescent="0.2">
      <c r="B74" s="76"/>
      <c r="C74" s="67" t="s">
        <v>85</v>
      </c>
      <c r="D74" s="22">
        <v>0.1</v>
      </c>
      <c r="E74" s="7">
        <v>1.4</v>
      </c>
      <c r="F74" s="7" t="s">
        <v>4</v>
      </c>
      <c r="G74" s="32">
        <v>3.6999999999999998E-2</v>
      </c>
      <c r="H74" s="40" t="s">
        <v>4</v>
      </c>
    </row>
    <row r="75" spans="2:13" ht="12.75" customHeight="1" x14ac:dyDescent="0.2">
      <c r="B75" s="70">
        <v>85481000</v>
      </c>
      <c r="C75" s="41" t="s">
        <v>45</v>
      </c>
      <c r="D75" s="22"/>
      <c r="E75" s="7"/>
      <c r="F75" s="7"/>
      <c r="G75" s="21"/>
      <c r="H75" s="40"/>
    </row>
    <row r="76" spans="2:13" x14ac:dyDescent="0.2">
      <c r="B76" s="70"/>
      <c r="C76" s="28" t="s">
        <v>46</v>
      </c>
      <c r="D76" s="22"/>
      <c r="E76" s="7"/>
      <c r="F76" s="7"/>
      <c r="G76" s="21"/>
      <c r="H76" s="40"/>
    </row>
    <row r="77" spans="2:13" x14ac:dyDescent="0.2">
      <c r="B77" s="70"/>
      <c r="C77" s="67" t="s">
        <v>86</v>
      </c>
      <c r="D77" s="22">
        <v>1.5</v>
      </c>
      <c r="E77" s="7" t="s">
        <v>4</v>
      </c>
      <c r="F77" s="7" t="s">
        <v>4</v>
      </c>
      <c r="G77" s="25" t="s">
        <v>4</v>
      </c>
      <c r="H77" s="40" t="s">
        <v>4</v>
      </c>
    </row>
    <row r="78" spans="2:13" ht="15" customHeight="1" x14ac:dyDescent="0.2">
      <c r="B78" s="35"/>
      <c r="C78" s="42"/>
      <c r="D78" s="10"/>
      <c r="E78" s="10"/>
      <c r="F78" s="10"/>
      <c r="G78" s="36"/>
      <c r="H78" s="36"/>
    </row>
    <row r="79" spans="2:13" ht="10.5" customHeight="1" x14ac:dyDescent="0.2">
      <c r="B79" s="4"/>
      <c r="C79" s="4"/>
      <c r="D79" s="9"/>
      <c r="E79" s="9"/>
      <c r="F79" s="9"/>
      <c r="G79" s="5"/>
      <c r="H79" s="4"/>
    </row>
    <row r="80" spans="2:13" ht="15" customHeight="1" x14ac:dyDescent="0.2">
      <c r="B80" s="71" t="s">
        <v>47</v>
      </c>
      <c r="C80" s="72"/>
      <c r="D80" s="72"/>
      <c r="E80" s="72"/>
      <c r="F80" s="72"/>
      <c r="G80" s="72"/>
      <c r="H80" s="72"/>
    </row>
    <row r="81" spans="2:13" ht="15" customHeight="1" x14ac:dyDescent="0.2">
      <c r="B81" s="73" t="s">
        <v>88</v>
      </c>
      <c r="C81" s="74"/>
      <c r="D81" s="74"/>
      <c r="E81" s="74"/>
      <c r="F81" s="74"/>
      <c r="G81" s="74"/>
      <c r="H81" s="74"/>
      <c r="M81" s="1"/>
    </row>
    <row r="82" spans="2:13" ht="15" customHeight="1" x14ac:dyDescent="0.2">
      <c r="B82" s="62" t="s">
        <v>87</v>
      </c>
      <c r="C82" s="4"/>
      <c r="D82" s="4"/>
      <c r="F82" s="4"/>
      <c r="G82" s="3"/>
      <c r="H82" s="4"/>
      <c r="M82" s="1"/>
    </row>
    <row r="83" spans="2:13" ht="15" customHeight="1" x14ac:dyDescent="0.2">
      <c r="B83" s="37" t="s">
        <v>48</v>
      </c>
      <c r="C83" s="4"/>
      <c r="D83" s="4"/>
      <c r="F83" s="4"/>
      <c r="G83" s="3"/>
      <c r="H83" s="4"/>
      <c r="M83" s="1"/>
    </row>
    <row r="84" spans="2:13" ht="15" customHeight="1" x14ac:dyDescent="0.2">
      <c r="B84" s="63" t="s">
        <v>60</v>
      </c>
      <c r="C84" s="4"/>
      <c r="D84" s="4"/>
      <c r="F84" s="4"/>
      <c r="G84" s="3"/>
      <c r="H84" s="4"/>
      <c r="M84" s="1"/>
    </row>
    <row r="85" spans="2:13" ht="15" customHeight="1" x14ac:dyDescent="0.2">
      <c r="B85" s="60" t="s">
        <v>59</v>
      </c>
      <c r="C85" s="61"/>
    </row>
    <row r="86" spans="2:13" ht="15" customHeight="1" x14ac:dyDescent="0.2">
      <c r="B86" s="60" t="s">
        <v>89</v>
      </c>
      <c r="C86" s="61"/>
    </row>
    <row r="87" spans="2:13" ht="15" customHeight="1" x14ac:dyDescent="0.2">
      <c r="B87" s="60"/>
      <c r="C87" s="61"/>
    </row>
    <row r="88" spans="2:13" x14ac:dyDescent="0.2">
      <c r="B88" s="38"/>
      <c r="C88" s="38"/>
      <c r="D88" s="38"/>
      <c r="E88" s="64"/>
      <c r="F88" s="38"/>
      <c r="G88" s="38"/>
      <c r="H88" s="38"/>
      <c r="I88" s="39"/>
      <c r="M88" s="1"/>
    </row>
    <row r="89" spans="2:13" x14ac:dyDescent="0.2">
      <c r="B89" s="38"/>
      <c r="C89" s="38"/>
      <c r="D89" s="38"/>
      <c r="E89" s="64"/>
      <c r="F89" s="38"/>
      <c r="G89" s="38"/>
      <c r="H89" s="38"/>
      <c r="I89" s="39"/>
      <c r="M89" s="1"/>
    </row>
    <row r="90" spans="2:13" x14ac:dyDescent="0.2">
      <c r="B90" s="52"/>
      <c r="C90" s="52"/>
      <c r="D90" s="52"/>
      <c r="E90" s="65"/>
      <c r="F90" s="52"/>
      <c r="G90" s="52"/>
      <c r="H90" s="38"/>
      <c r="I90" s="39"/>
      <c r="M90" s="1"/>
    </row>
    <row r="91" spans="2:13" x14ac:dyDescent="0.2">
      <c r="B91" s="52"/>
      <c r="C91" s="53"/>
      <c r="D91" s="53" t="s">
        <v>49</v>
      </c>
      <c r="E91" s="65" t="s">
        <v>50</v>
      </c>
      <c r="F91" s="52"/>
      <c r="G91" s="52"/>
      <c r="H91" s="38"/>
      <c r="I91" s="39"/>
      <c r="M91" s="1"/>
    </row>
    <row r="92" spans="2:13" x14ac:dyDescent="0.2">
      <c r="B92" s="52"/>
      <c r="C92" s="53">
        <v>2018</v>
      </c>
      <c r="D92" s="54">
        <v>373585.4</v>
      </c>
      <c r="E92" s="66"/>
      <c r="F92" s="52"/>
      <c r="G92" s="52"/>
      <c r="H92" s="38"/>
      <c r="I92" s="39"/>
      <c r="M92" s="1"/>
    </row>
    <row r="93" spans="2:13" x14ac:dyDescent="0.2">
      <c r="B93" s="52"/>
      <c r="C93" s="53">
        <v>2019</v>
      </c>
      <c r="D93" s="54">
        <v>257639.90000000002</v>
      </c>
      <c r="E93" s="66"/>
      <c r="F93" s="52"/>
      <c r="G93" s="52"/>
      <c r="H93" s="38"/>
      <c r="I93" s="39"/>
      <c r="M93" s="1"/>
    </row>
    <row r="94" spans="2:13" x14ac:dyDescent="0.2">
      <c r="B94" s="52"/>
      <c r="C94" s="53">
        <v>2020</v>
      </c>
      <c r="D94" s="54">
        <v>208437.443</v>
      </c>
      <c r="E94" s="66"/>
      <c r="F94" s="52"/>
      <c r="G94" s="52"/>
      <c r="H94" s="38"/>
      <c r="I94" s="39"/>
      <c r="M94" s="1"/>
    </row>
    <row r="95" spans="2:13" x14ac:dyDescent="0.2">
      <c r="B95" s="52"/>
      <c r="C95" s="55">
        <v>2021</v>
      </c>
      <c r="D95" s="54">
        <v>300179</v>
      </c>
      <c r="E95" s="66"/>
      <c r="F95" s="52"/>
      <c r="G95" s="52"/>
      <c r="H95" s="38"/>
      <c r="I95" s="39"/>
      <c r="M95" s="1"/>
    </row>
    <row r="96" spans="2:13" x14ac:dyDescent="0.2">
      <c r="B96" s="52"/>
      <c r="C96" s="55" t="s">
        <v>51</v>
      </c>
      <c r="D96" s="54">
        <v>291810.3</v>
      </c>
      <c r="E96" s="66"/>
      <c r="F96" s="52"/>
      <c r="G96" s="52"/>
      <c r="H96" s="38"/>
      <c r="I96" s="39"/>
      <c r="M96" s="1"/>
    </row>
    <row r="97" spans="2:13" x14ac:dyDescent="0.2">
      <c r="B97" s="38"/>
      <c r="C97" s="38"/>
      <c r="D97" s="38"/>
      <c r="E97" s="64"/>
      <c r="F97" s="38"/>
      <c r="G97" s="38"/>
      <c r="H97" s="38"/>
      <c r="I97" s="39"/>
      <c r="M97" s="1"/>
    </row>
    <row r="98" spans="2:13" x14ac:dyDescent="0.2">
      <c r="B98" s="38"/>
      <c r="C98" s="38"/>
      <c r="D98" s="38"/>
      <c r="E98" s="64"/>
      <c r="F98" s="38"/>
      <c r="G98" s="38"/>
      <c r="H98" s="38"/>
      <c r="I98" s="39"/>
      <c r="M98" s="1"/>
    </row>
    <row r="99" spans="2:13" x14ac:dyDescent="0.2">
      <c r="B99" s="38"/>
      <c r="C99" s="38"/>
      <c r="I99" s="39"/>
      <c r="M99" s="1"/>
    </row>
    <row r="100" spans="2:13" x14ac:dyDescent="0.2">
      <c r="B100" s="38"/>
      <c r="C100" s="38"/>
      <c r="D100" s="38"/>
      <c r="E100" s="64"/>
      <c r="F100" s="38"/>
      <c r="G100" s="38"/>
      <c r="H100" s="38"/>
      <c r="I100" s="39"/>
      <c r="M100" s="1"/>
    </row>
    <row r="101" spans="2:13" x14ac:dyDescent="0.2">
      <c r="B101" s="38"/>
      <c r="C101" s="38"/>
      <c r="D101" s="38"/>
      <c r="E101" s="64"/>
      <c r="F101" s="38"/>
      <c r="G101" s="38"/>
      <c r="H101" s="38"/>
      <c r="I101" s="39"/>
      <c r="M101" s="1"/>
    </row>
    <row r="102" spans="2:13" x14ac:dyDescent="0.2">
      <c r="B102" s="38"/>
      <c r="C102" s="38"/>
      <c r="D102" s="38"/>
      <c r="E102" s="64"/>
      <c r="F102" s="38"/>
      <c r="G102" s="38"/>
      <c r="H102" s="38"/>
      <c r="I102" s="39"/>
      <c r="M102" s="1"/>
    </row>
    <row r="103" spans="2:13" x14ac:dyDescent="0.2">
      <c r="B103" s="38"/>
      <c r="C103" s="38"/>
      <c r="D103" s="38"/>
      <c r="E103" s="64"/>
      <c r="F103" s="38"/>
      <c r="G103" s="38"/>
      <c r="H103" s="38"/>
      <c r="I103" s="39"/>
      <c r="M103" s="1"/>
    </row>
    <row r="104" spans="2:13" x14ac:dyDescent="0.2">
      <c r="B104" s="38"/>
      <c r="C104" s="38"/>
      <c r="D104" s="38"/>
      <c r="E104" s="64"/>
      <c r="F104" s="38"/>
      <c r="G104" s="38"/>
      <c r="H104" s="38"/>
      <c r="I104" s="39"/>
      <c r="M104" s="1"/>
    </row>
    <row r="105" spans="2:13" x14ac:dyDescent="0.2">
      <c r="B105" s="38"/>
      <c r="C105" s="38"/>
      <c r="D105" s="38"/>
      <c r="E105" s="64"/>
      <c r="F105" s="38"/>
      <c r="G105" s="38"/>
      <c r="H105" s="38"/>
      <c r="I105" s="39"/>
      <c r="M105" s="1"/>
    </row>
    <row r="106" spans="2:13" x14ac:dyDescent="0.2">
      <c r="B106" s="38"/>
      <c r="C106" s="38"/>
      <c r="D106" s="38"/>
      <c r="E106" s="64"/>
      <c r="F106" s="38"/>
      <c r="G106" s="38"/>
      <c r="H106" s="38"/>
      <c r="I106" s="39"/>
      <c r="M106" s="1"/>
    </row>
    <row r="107" spans="2:13" x14ac:dyDescent="0.2">
      <c r="B107" s="38"/>
      <c r="C107" s="38"/>
      <c r="D107" s="38"/>
      <c r="E107" s="64"/>
      <c r="F107" s="38"/>
      <c r="G107" s="38"/>
      <c r="H107" s="38"/>
      <c r="I107" s="39"/>
      <c r="M107" s="1"/>
    </row>
    <row r="116" spans="2:2" x14ac:dyDescent="0.2">
      <c r="B116" s="60"/>
    </row>
  </sheetData>
  <mergeCells count="18">
    <mergeCell ref="B1:H3"/>
    <mergeCell ref="B4:B6"/>
    <mergeCell ref="C4:C6"/>
    <mergeCell ref="D4:H4"/>
    <mergeCell ref="H5:H6"/>
    <mergeCell ref="D5:D6"/>
    <mergeCell ref="E5:E6"/>
    <mergeCell ref="F5:F6"/>
    <mergeCell ref="G5:G6"/>
    <mergeCell ref="B75:B77"/>
    <mergeCell ref="B80:H80"/>
    <mergeCell ref="B81:H81"/>
    <mergeCell ref="B23:B25"/>
    <mergeCell ref="B45:B46"/>
    <mergeCell ref="B49:B50"/>
    <mergeCell ref="B62:B63"/>
    <mergeCell ref="B66:B69"/>
    <mergeCell ref="B70:B74"/>
  </mergeCells>
  <printOptions horizontalCentered="1"/>
  <pageMargins left="0.5" right="0.5" top="1" bottom="0.7" header="0" footer="0"/>
  <pageSetup paperSize="119" scale="80" firstPageNumber="87" orientation="portrait" useFirstPageNumber="1" r:id="rId1"/>
  <rowBreaks count="1" manualBreakCount="1">
    <brk id="65" min="1" max="7" man="1"/>
  </rowBreaks>
  <ignoredErrors>
    <ignoredError sqref="B42 B45 B51 B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37</vt:lpstr>
      <vt:lpstr>'Cuadro 37'!Área_de_impresión</vt:lpstr>
      <vt:lpstr>'Cuadro 37'!Títulos_a_imprimir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KENIA RAWLINS</dc:title>
  <dc:creator/>
  <cp:lastModifiedBy/>
  <dcterms:created xsi:type="dcterms:W3CDTF">2006-09-16T00:00:00Z</dcterms:created>
  <dcterms:modified xsi:type="dcterms:W3CDTF">2025-09-10T21:06:49Z</dcterms:modified>
</cp:coreProperties>
</file>