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Cuadro 21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K18" i="1" l="1"/>
  <c r="K17" i="1"/>
  <c r="K16" i="1"/>
  <c r="K15" i="1"/>
  <c r="K14" i="1"/>
  <c r="K13" i="1"/>
  <c r="K12" i="1"/>
  <c r="K11" i="1"/>
  <c r="K10" i="1"/>
  <c r="M9" i="1"/>
  <c r="L9" i="1"/>
  <c r="K9" i="1"/>
  <c r="H18" i="1"/>
  <c r="H17" i="1"/>
  <c r="H16" i="1"/>
  <c r="H14" i="1"/>
  <c r="H13" i="1"/>
  <c r="H12" i="1"/>
  <c r="H11" i="1"/>
  <c r="H10" i="1"/>
  <c r="J9" i="1"/>
  <c r="I9" i="1"/>
  <c r="H9" i="1"/>
  <c r="E18" i="1"/>
  <c r="E17" i="1"/>
  <c r="E16" i="1"/>
  <c r="E15" i="1"/>
  <c r="E14" i="1"/>
  <c r="E13" i="1"/>
  <c r="E12" i="1"/>
  <c r="E11" i="1"/>
  <c r="E10" i="1"/>
  <c r="G9" i="1"/>
  <c r="E9" i="1" s="1"/>
  <c r="F9" i="1"/>
  <c r="B18" i="1"/>
  <c r="B17" i="1"/>
  <c r="B16" i="1"/>
  <c r="B15" i="1"/>
  <c r="B14" i="1"/>
  <c r="B13" i="1"/>
  <c r="B12" i="1"/>
  <c r="B11" i="1"/>
  <c r="B10" i="1"/>
  <c r="D9" i="1"/>
  <c r="C9" i="1"/>
  <c r="B9" i="1" s="1"/>
  <c r="N18" i="1" l="1"/>
  <c r="N17" i="1"/>
  <c r="N16" i="1"/>
  <c r="N15" i="1"/>
  <c r="N14" i="1"/>
  <c r="N13" i="1"/>
  <c r="N12" i="1"/>
  <c r="N11" i="1"/>
  <c r="N10" i="1"/>
  <c r="P9" i="1"/>
  <c r="O9" i="1"/>
  <c r="N9" i="1" s="1"/>
</calcChain>
</file>

<file path=xl/sharedStrings.xml><?xml version="1.0" encoding="utf-8"?>
<sst xmlns="http://schemas.openxmlformats.org/spreadsheetml/2006/main" count="36" uniqueCount="20">
  <si>
    <t xml:space="preserve">Cuadro 21. PENSIONES DE INVALIDEZ APROBADAS EN LA COMISIÓN DE PRESTACIONES  ECONÓMICAS EN LA </t>
  </si>
  <si>
    <t>Provincia</t>
  </si>
  <si>
    <t>Pensiones de invalidez aprobadas</t>
  </si>
  <si>
    <t>Total</t>
  </si>
  <si>
    <t>Sexo</t>
  </si>
  <si>
    <t>Hom-bres</t>
  </si>
  <si>
    <t>Muje-res</t>
  </si>
  <si>
    <t>TOTAL</t>
  </si>
  <si>
    <t>Bocas del Toro</t>
  </si>
  <si>
    <t>Coclé</t>
  </si>
  <si>
    <t>Colón</t>
  </si>
  <si>
    <t>Chiriquí</t>
  </si>
  <si>
    <t>Herrera</t>
  </si>
  <si>
    <t>Los Santos</t>
  </si>
  <si>
    <t>-</t>
  </si>
  <si>
    <t>Panamá</t>
  </si>
  <si>
    <t>Panamá Oeste</t>
  </si>
  <si>
    <t>Veraguas</t>
  </si>
  <si>
    <t>- Cantidad nula o cero.</t>
  </si>
  <si>
    <t xml:space="preserve">REPÚBLICA, POR SEXO, SEGÚN PROVINCIA: AÑOS 2020-24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</si>
</sst>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??_ ;_ @_ "/>
    <numFmt numFmtId="165" formatCode="_ * #,##0.00_ ;_ * \-#,##0.00_ ;_ * &quot;-&quot;??_ ;_ @_ 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164" fontId="4" fillId="0" borderId="2" xfId="0" applyNumberFormat="1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1" fontId="2" fillId="0" borderId="3" xfId="0" applyNumberFormat="1" applyFont="1" applyBorder="1"/>
    <xf numFmtId="3" fontId="2" fillId="0" borderId="2" xfId="0" applyNumberFormat="1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1" fontId="3" fillId="0" borderId="0" xfId="0" applyNumberFormat="1" applyFont="1"/>
    <xf numFmtId="0" fontId="4" fillId="0" borderId="4" xfId="0" applyFont="1" applyBorder="1"/>
    <xf numFmtId="1" fontId="4" fillId="0" borderId="3" xfId="0" applyNumberFormat="1" applyFont="1" applyFill="1" applyBorder="1" applyAlignment="1">
      <alignment horizontal="right" readingOrder="1"/>
    </xf>
    <xf numFmtId="0" fontId="4" fillId="0" borderId="2" xfId="0" applyFont="1" applyFill="1" applyBorder="1"/>
    <xf numFmtId="1" fontId="4" fillId="0" borderId="3" xfId="0" quotePrefix="1" applyNumberFormat="1" applyFont="1" applyFill="1" applyBorder="1" applyAlignment="1">
      <alignment horizontal="right" readingOrder="1"/>
    </xf>
    <xf numFmtId="0" fontId="4" fillId="0" borderId="5" xfId="0" applyFont="1" applyBorder="1"/>
    <xf numFmtId="164" fontId="4" fillId="0" borderId="1" xfId="1" applyNumberFormat="1" applyFont="1" applyBorder="1"/>
    <xf numFmtId="3" fontId="4" fillId="0" borderId="1" xfId="0" applyNumberFormat="1" applyFont="1" applyBorder="1"/>
    <xf numFmtId="0" fontId="4" fillId="0" borderId="1" xfId="0" applyFont="1" applyBorder="1"/>
    <xf numFmtId="0" fontId="4" fillId="0" borderId="6" xfId="0" applyFont="1" applyBorder="1"/>
    <xf numFmtId="164" fontId="4" fillId="0" borderId="0" xfId="1" applyNumberFormat="1" applyFont="1" applyBorder="1"/>
    <xf numFmtId="0" fontId="3" fillId="0" borderId="0" xfId="0" applyFont="1" applyBorder="1"/>
    <xf numFmtId="0" fontId="4" fillId="0" borderId="0" xfId="0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zoomScaleNormal="100" workbookViewId="0">
      <selection sqref="A1:P1"/>
    </sheetView>
  </sheetViews>
  <sheetFormatPr baseColWidth="10" defaultRowHeight="12" x14ac:dyDescent="0.2"/>
  <cols>
    <col min="1" max="1" width="15.85546875" style="1" customWidth="1"/>
    <col min="2" max="2" width="5.7109375" style="1" customWidth="1"/>
    <col min="3" max="4" width="6.7109375" style="1" customWidth="1"/>
    <col min="5" max="5" width="5.7109375" style="1" customWidth="1"/>
    <col min="6" max="7" width="6.7109375" style="1" customWidth="1"/>
    <col min="8" max="8" width="5.7109375" style="1" customWidth="1"/>
    <col min="9" max="10" width="6.7109375" style="1" customWidth="1"/>
    <col min="11" max="11" width="5.7109375" style="1" customWidth="1"/>
    <col min="12" max="13" width="6.7109375" style="1" customWidth="1"/>
    <col min="14" max="14" width="5.7109375" style="1" customWidth="1"/>
    <col min="15" max="15" width="6.7109375" style="1" customWidth="1"/>
    <col min="16" max="16" width="6.7109375" style="24" customWidth="1"/>
    <col min="17" max="19" width="11.42578125" style="1"/>
    <col min="20" max="20" width="6.7109375" style="1" customWidth="1"/>
    <col min="21" max="16384" width="11.42578125" style="1"/>
  </cols>
  <sheetData>
    <row r="1" spans="1:19" ht="16.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9" ht="16.5" customHeight="1" x14ac:dyDescent="0.2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9" ht="12.75" x14ac:dyDescent="0.2">
      <c r="A3" s="28"/>
      <c r="B3" s="28"/>
      <c r="C3" s="28"/>
      <c r="D3" s="28"/>
      <c r="E3" s="28"/>
      <c r="F3" s="28"/>
      <c r="G3" s="28"/>
      <c r="H3" s="28"/>
      <c r="I3" s="2"/>
      <c r="J3" s="2"/>
      <c r="K3" s="2"/>
      <c r="L3" s="2"/>
      <c r="M3" s="2"/>
      <c r="N3" s="2"/>
      <c r="O3" s="2"/>
      <c r="P3" s="3"/>
    </row>
    <row r="4" spans="1:19" ht="21.75" customHeight="1" x14ac:dyDescent="0.2">
      <c r="A4" s="29" t="s">
        <v>1</v>
      </c>
      <c r="B4" s="30" t="s">
        <v>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9" ht="21.75" customHeight="1" x14ac:dyDescent="0.2">
      <c r="A5" s="29"/>
      <c r="B5" s="30">
        <v>2020</v>
      </c>
      <c r="C5" s="30"/>
      <c r="D5" s="30"/>
      <c r="E5" s="30">
        <v>2021</v>
      </c>
      <c r="F5" s="30"/>
      <c r="G5" s="30"/>
      <c r="H5" s="30">
        <v>2022</v>
      </c>
      <c r="I5" s="30"/>
      <c r="J5" s="30"/>
      <c r="K5" s="30">
        <v>2023</v>
      </c>
      <c r="L5" s="30"/>
      <c r="M5" s="30"/>
      <c r="N5" s="30">
        <v>2024</v>
      </c>
      <c r="O5" s="30"/>
      <c r="P5" s="31"/>
    </row>
    <row r="6" spans="1:19" ht="15.75" customHeight="1" x14ac:dyDescent="0.2">
      <c r="A6" s="29"/>
      <c r="B6" s="32" t="s">
        <v>3</v>
      </c>
      <c r="C6" s="30" t="s">
        <v>4</v>
      </c>
      <c r="D6" s="30"/>
      <c r="E6" s="32" t="s">
        <v>3</v>
      </c>
      <c r="F6" s="30" t="s">
        <v>4</v>
      </c>
      <c r="G6" s="30"/>
      <c r="H6" s="32" t="s">
        <v>3</v>
      </c>
      <c r="I6" s="30" t="s">
        <v>4</v>
      </c>
      <c r="J6" s="30"/>
      <c r="K6" s="32" t="s">
        <v>3</v>
      </c>
      <c r="L6" s="30" t="s">
        <v>4</v>
      </c>
      <c r="M6" s="30"/>
      <c r="N6" s="32" t="s">
        <v>3</v>
      </c>
      <c r="O6" s="30" t="s">
        <v>4</v>
      </c>
      <c r="P6" s="31"/>
    </row>
    <row r="7" spans="1:19" ht="25.5" customHeight="1" x14ac:dyDescent="0.2">
      <c r="A7" s="29"/>
      <c r="B7" s="32"/>
      <c r="C7" s="33" t="s">
        <v>5</v>
      </c>
      <c r="D7" s="33" t="s">
        <v>6</v>
      </c>
      <c r="E7" s="32"/>
      <c r="F7" s="33" t="s">
        <v>5</v>
      </c>
      <c r="G7" s="33" t="s">
        <v>6</v>
      </c>
      <c r="H7" s="32"/>
      <c r="I7" s="33" t="s">
        <v>5</v>
      </c>
      <c r="J7" s="33" t="s">
        <v>6</v>
      </c>
      <c r="K7" s="32"/>
      <c r="L7" s="33" t="s">
        <v>5</v>
      </c>
      <c r="M7" s="33" t="s">
        <v>6</v>
      </c>
      <c r="N7" s="32"/>
      <c r="O7" s="33" t="s">
        <v>5</v>
      </c>
      <c r="P7" s="34" t="s">
        <v>6</v>
      </c>
    </row>
    <row r="8" spans="1:19" ht="12.75" customHeight="1" x14ac:dyDescent="0.2">
      <c r="A8" s="1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6"/>
      <c r="N8" s="4"/>
      <c r="O8" s="4"/>
      <c r="P8" s="6"/>
    </row>
    <row r="9" spans="1:19" ht="30" customHeight="1" x14ac:dyDescent="0.2">
      <c r="A9" s="7" t="s">
        <v>7</v>
      </c>
      <c r="B9" s="8">
        <f>SUM(C9+D9)</f>
        <v>896</v>
      </c>
      <c r="C9" s="8">
        <f>SUM(C10:C18)</f>
        <v>670</v>
      </c>
      <c r="D9" s="9">
        <f>SUM(D10:D18)</f>
        <v>226</v>
      </c>
      <c r="E9" s="8">
        <f>SUM(F9:G9)</f>
        <v>927</v>
      </c>
      <c r="F9" s="8">
        <f>SUM(F10:F18)</f>
        <v>692</v>
      </c>
      <c r="G9" s="9">
        <f>SUM(G10:G18)</f>
        <v>235</v>
      </c>
      <c r="H9" s="8">
        <f t="shared" ref="H9:H14" si="0">SUM(I9+J9)</f>
        <v>948</v>
      </c>
      <c r="I9" s="8">
        <f>SUM(I10:I18)</f>
        <v>706</v>
      </c>
      <c r="J9" s="9">
        <f>SUM(J10:J18)</f>
        <v>242</v>
      </c>
      <c r="K9" s="10">
        <f>SUM(L9+M9)</f>
        <v>1048</v>
      </c>
      <c r="L9" s="11">
        <f>SUM(L10:L18)</f>
        <v>777</v>
      </c>
      <c r="M9" s="12">
        <f>SUM(M10:M18)</f>
        <v>271</v>
      </c>
      <c r="N9" s="10">
        <f>SUM(O9+P9)</f>
        <v>1157</v>
      </c>
      <c r="O9" s="11">
        <f>SUM(O10:O18)</f>
        <v>844</v>
      </c>
      <c r="P9" s="12">
        <f>SUM(P10:P18)</f>
        <v>313</v>
      </c>
      <c r="S9" s="13"/>
    </row>
    <row r="10" spans="1:19" ht="24" customHeight="1" x14ac:dyDescent="0.2">
      <c r="A10" s="14" t="s">
        <v>8</v>
      </c>
      <c r="B10" s="8">
        <f t="shared" ref="B10:B18" si="1">SUM(C10+D10)</f>
        <v>80</v>
      </c>
      <c r="C10" s="4">
        <v>68</v>
      </c>
      <c r="D10" s="15">
        <v>12</v>
      </c>
      <c r="E10" s="8">
        <f t="shared" ref="E10:E18" si="2">SUM(F10:G10)</f>
        <v>87</v>
      </c>
      <c r="F10" s="4">
        <v>74</v>
      </c>
      <c r="G10" s="15">
        <v>13</v>
      </c>
      <c r="H10" s="8">
        <f t="shared" si="0"/>
        <v>82</v>
      </c>
      <c r="I10" s="4">
        <v>71</v>
      </c>
      <c r="J10" s="15">
        <v>11</v>
      </c>
      <c r="K10" s="11">
        <f t="shared" ref="K10:K14" si="3">SUM(L10+M10)</f>
        <v>86</v>
      </c>
      <c r="L10" s="16">
        <v>74</v>
      </c>
      <c r="M10" s="15">
        <v>12</v>
      </c>
      <c r="N10" s="11">
        <f t="shared" ref="N10:N18" si="4">SUM(O10+P10)</f>
        <v>91</v>
      </c>
      <c r="O10" s="16">
        <v>81</v>
      </c>
      <c r="P10" s="15">
        <v>10</v>
      </c>
    </row>
    <row r="11" spans="1:19" ht="24" customHeight="1" x14ac:dyDescent="0.2">
      <c r="A11" s="14" t="s">
        <v>9</v>
      </c>
      <c r="B11" s="8">
        <f t="shared" si="1"/>
        <v>64</v>
      </c>
      <c r="C11" s="4">
        <v>53</v>
      </c>
      <c r="D11" s="15">
        <v>11</v>
      </c>
      <c r="E11" s="8">
        <f t="shared" si="2"/>
        <v>67</v>
      </c>
      <c r="F11" s="4">
        <v>56</v>
      </c>
      <c r="G11" s="15">
        <v>11</v>
      </c>
      <c r="H11" s="8">
        <f t="shared" si="0"/>
        <v>63</v>
      </c>
      <c r="I11" s="4">
        <v>54</v>
      </c>
      <c r="J11" s="15">
        <v>9</v>
      </c>
      <c r="K11" s="11">
        <f t="shared" si="3"/>
        <v>68</v>
      </c>
      <c r="L11" s="16">
        <v>58</v>
      </c>
      <c r="M11" s="15">
        <v>10</v>
      </c>
      <c r="N11" s="11">
        <f t="shared" si="4"/>
        <v>69</v>
      </c>
      <c r="O11" s="16">
        <v>61</v>
      </c>
      <c r="P11" s="15">
        <v>8</v>
      </c>
    </row>
    <row r="12" spans="1:19" ht="24" customHeight="1" x14ac:dyDescent="0.2">
      <c r="A12" s="14" t="s">
        <v>10</v>
      </c>
      <c r="B12" s="8">
        <f t="shared" si="1"/>
        <v>55</v>
      </c>
      <c r="C12" s="4">
        <v>42</v>
      </c>
      <c r="D12" s="15">
        <v>13</v>
      </c>
      <c r="E12" s="8">
        <f t="shared" si="2"/>
        <v>60</v>
      </c>
      <c r="F12" s="4">
        <v>46</v>
      </c>
      <c r="G12" s="15">
        <v>14</v>
      </c>
      <c r="H12" s="8">
        <f t="shared" si="0"/>
        <v>65</v>
      </c>
      <c r="I12" s="4">
        <v>48</v>
      </c>
      <c r="J12" s="15">
        <v>17</v>
      </c>
      <c r="K12" s="11">
        <f t="shared" si="3"/>
        <v>62</v>
      </c>
      <c r="L12" s="16">
        <v>47</v>
      </c>
      <c r="M12" s="15">
        <v>15</v>
      </c>
      <c r="N12" s="11">
        <f t="shared" si="4"/>
        <v>64</v>
      </c>
      <c r="O12" s="16">
        <v>51</v>
      </c>
      <c r="P12" s="15">
        <v>13</v>
      </c>
    </row>
    <row r="13" spans="1:19" ht="24" customHeight="1" x14ac:dyDescent="0.2">
      <c r="A13" s="14" t="s">
        <v>11</v>
      </c>
      <c r="B13" s="8">
        <f t="shared" si="1"/>
        <v>129</v>
      </c>
      <c r="C13" s="4">
        <v>92</v>
      </c>
      <c r="D13" s="15">
        <v>37</v>
      </c>
      <c r="E13" s="8">
        <f t="shared" si="2"/>
        <v>135</v>
      </c>
      <c r="F13" s="4">
        <v>96</v>
      </c>
      <c r="G13" s="15">
        <v>39</v>
      </c>
      <c r="H13" s="8">
        <f t="shared" si="0"/>
        <v>144</v>
      </c>
      <c r="I13" s="4">
        <v>102</v>
      </c>
      <c r="J13" s="15">
        <v>42</v>
      </c>
      <c r="K13" s="11">
        <f t="shared" si="3"/>
        <v>157</v>
      </c>
      <c r="L13" s="16">
        <v>106</v>
      </c>
      <c r="M13" s="15">
        <v>51</v>
      </c>
      <c r="N13" s="11">
        <f t="shared" si="4"/>
        <v>194</v>
      </c>
      <c r="O13" s="16">
        <v>123</v>
      </c>
      <c r="P13" s="15">
        <v>71</v>
      </c>
    </row>
    <row r="14" spans="1:19" ht="24" customHeight="1" x14ac:dyDescent="0.2">
      <c r="A14" s="14" t="s">
        <v>12</v>
      </c>
      <c r="B14" s="8">
        <f t="shared" si="1"/>
        <v>31</v>
      </c>
      <c r="C14" s="4">
        <v>29</v>
      </c>
      <c r="D14" s="15">
        <v>2</v>
      </c>
      <c r="E14" s="8">
        <f t="shared" si="2"/>
        <v>33</v>
      </c>
      <c r="F14" s="4">
        <v>31</v>
      </c>
      <c r="G14" s="15">
        <v>2</v>
      </c>
      <c r="H14" s="8">
        <f t="shared" si="0"/>
        <v>32</v>
      </c>
      <c r="I14" s="4">
        <v>29</v>
      </c>
      <c r="J14" s="15">
        <v>3</v>
      </c>
      <c r="K14" s="11">
        <f t="shared" si="3"/>
        <v>33</v>
      </c>
      <c r="L14" s="16">
        <v>32</v>
      </c>
      <c r="M14" s="15">
        <v>1</v>
      </c>
      <c r="N14" s="11">
        <f t="shared" si="4"/>
        <v>38</v>
      </c>
      <c r="O14" s="16">
        <v>38</v>
      </c>
      <c r="P14" s="15">
        <v>0</v>
      </c>
    </row>
    <row r="15" spans="1:19" ht="24" customHeight="1" x14ac:dyDescent="0.2">
      <c r="A15" s="14" t="s">
        <v>13</v>
      </c>
      <c r="B15" s="8">
        <f t="shared" si="1"/>
        <v>12</v>
      </c>
      <c r="C15" s="4">
        <v>11</v>
      </c>
      <c r="D15" s="15">
        <v>1</v>
      </c>
      <c r="E15" s="8">
        <f t="shared" si="2"/>
        <v>14</v>
      </c>
      <c r="F15" s="4">
        <v>13</v>
      </c>
      <c r="G15" s="15">
        <v>1</v>
      </c>
      <c r="H15" s="8">
        <f>SUM(I15)</f>
        <v>9</v>
      </c>
      <c r="I15" s="4">
        <v>9</v>
      </c>
      <c r="J15" s="15" t="s">
        <v>14</v>
      </c>
      <c r="K15" s="11">
        <f>SUM(L15:M15)</f>
        <v>15</v>
      </c>
      <c r="L15" s="16">
        <v>8</v>
      </c>
      <c r="M15" s="17">
        <v>7</v>
      </c>
      <c r="N15" s="11">
        <f>SUM(O15:P15)</f>
        <v>26</v>
      </c>
      <c r="O15" s="16">
        <v>17</v>
      </c>
      <c r="P15" s="17">
        <v>9</v>
      </c>
    </row>
    <row r="16" spans="1:19" ht="24" customHeight="1" x14ac:dyDescent="0.2">
      <c r="A16" s="14" t="s">
        <v>15</v>
      </c>
      <c r="B16" s="8">
        <f t="shared" si="1"/>
        <v>411</v>
      </c>
      <c r="C16" s="4">
        <v>310</v>
      </c>
      <c r="D16" s="15">
        <v>101</v>
      </c>
      <c r="E16" s="8">
        <f t="shared" si="2"/>
        <v>411</v>
      </c>
      <c r="F16" s="4">
        <v>308</v>
      </c>
      <c r="G16" s="15">
        <v>103</v>
      </c>
      <c r="H16" s="8">
        <f>SUM(I16+J16)</f>
        <v>425</v>
      </c>
      <c r="I16" s="4">
        <v>316</v>
      </c>
      <c r="J16" s="15">
        <v>109</v>
      </c>
      <c r="K16" s="11">
        <f t="shared" ref="K16:K18" si="5">SUM(L16+M16)</f>
        <v>486</v>
      </c>
      <c r="L16" s="16">
        <v>368</v>
      </c>
      <c r="M16" s="15">
        <v>118</v>
      </c>
      <c r="N16" s="11">
        <f t="shared" si="4"/>
        <v>529</v>
      </c>
      <c r="O16" s="16">
        <v>389</v>
      </c>
      <c r="P16" s="15">
        <v>140</v>
      </c>
    </row>
    <row r="17" spans="1:16" ht="24" customHeight="1" x14ac:dyDescent="0.2">
      <c r="A17" s="14" t="s">
        <v>16</v>
      </c>
      <c r="B17" s="8">
        <f t="shared" si="1"/>
        <v>94</v>
      </c>
      <c r="C17" s="4">
        <v>52</v>
      </c>
      <c r="D17" s="15">
        <v>42</v>
      </c>
      <c r="E17" s="8">
        <f t="shared" si="2"/>
        <v>97</v>
      </c>
      <c r="F17" s="4">
        <v>53</v>
      </c>
      <c r="G17" s="15">
        <v>44</v>
      </c>
      <c r="H17" s="8">
        <f>SUM(I17+J17)</f>
        <v>112</v>
      </c>
      <c r="I17" s="4">
        <v>65</v>
      </c>
      <c r="J17" s="15">
        <v>47</v>
      </c>
      <c r="K17" s="11">
        <f t="shared" si="5"/>
        <v>120</v>
      </c>
      <c r="L17" s="16">
        <v>69</v>
      </c>
      <c r="M17" s="15">
        <v>51</v>
      </c>
      <c r="N17" s="11">
        <f t="shared" si="4"/>
        <v>123</v>
      </c>
      <c r="O17" s="16">
        <v>70</v>
      </c>
      <c r="P17" s="15">
        <v>53</v>
      </c>
    </row>
    <row r="18" spans="1:16" ht="24" customHeight="1" x14ac:dyDescent="0.2">
      <c r="A18" s="14" t="s">
        <v>17</v>
      </c>
      <c r="B18" s="8">
        <f t="shared" si="1"/>
        <v>20</v>
      </c>
      <c r="C18" s="4">
        <v>13</v>
      </c>
      <c r="D18" s="15">
        <v>7</v>
      </c>
      <c r="E18" s="8">
        <f t="shared" si="2"/>
        <v>23</v>
      </c>
      <c r="F18" s="4">
        <v>15</v>
      </c>
      <c r="G18" s="15">
        <v>8</v>
      </c>
      <c r="H18" s="8">
        <f>SUM(I18+J18)</f>
        <v>16</v>
      </c>
      <c r="I18" s="4">
        <v>12</v>
      </c>
      <c r="J18" s="15">
        <v>4</v>
      </c>
      <c r="K18" s="11">
        <f t="shared" si="5"/>
        <v>21</v>
      </c>
      <c r="L18" s="16">
        <v>15</v>
      </c>
      <c r="M18" s="15">
        <v>6</v>
      </c>
      <c r="N18" s="11">
        <f t="shared" si="4"/>
        <v>23</v>
      </c>
      <c r="O18" s="16">
        <v>14</v>
      </c>
      <c r="P18" s="15">
        <v>9</v>
      </c>
    </row>
    <row r="19" spans="1:16" ht="15.75" customHeight="1" x14ac:dyDescent="0.2">
      <c r="A19" s="18"/>
      <c r="B19" s="19"/>
      <c r="C19" s="19"/>
      <c r="D19" s="19"/>
      <c r="E19" s="19"/>
      <c r="F19" s="20"/>
      <c r="G19" s="20"/>
      <c r="H19" s="21"/>
      <c r="I19" s="21"/>
      <c r="J19" s="21"/>
      <c r="K19" s="21"/>
      <c r="L19" s="21"/>
      <c r="M19" s="21"/>
      <c r="N19" s="21"/>
      <c r="O19" s="21"/>
      <c r="P19" s="22"/>
    </row>
    <row r="20" spans="1:16" ht="12.75" x14ac:dyDescent="0.2">
      <c r="A20" s="2"/>
      <c r="B20" s="2"/>
      <c r="C20" s="2"/>
      <c r="D20" s="3"/>
      <c r="E20" s="23"/>
      <c r="F20" s="23"/>
      <c r="G20" s="23"/>
      <c r="H20" s="23"/>
      <c r="I20" s="2"/>
      <c r="J20" s="2"/>
      <c r="K20" s="2"/>
      <c r="L20" s="2"/>
      <c r="M20" s="2"/>
      <c r="N20" s="2"/>
      <c r="O20" s="2"/>
      <c r="P20" s="3"/>
    </row>
    <row r="21" spans="1:16" ht="12.75" x14ac:dyDescent="0.2">
      <c r="A21" s="26" t="s">
        <v>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ht="15" customHeight="1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ht="12.7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/>
    </row>
    <row r="24" spans="1:16" ht="12.7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</row>
  </sheetData>
  <mergeCells count="22">
    <mergeCell ref="I6:J6"/>
    <mergeCell ref="B6:B7"/>
    <mergeCell ref="C6:D6"/>
    <mergeCell ref="E6:E7"/>
    <mergeCell ref="F6:G6"/>
    <mergeCell ref="H6:H7"/>
    <mergeCell ref="A22:P22"/>
    <mergeCell ref="A21:P21"/>
    <mergeCell ref="A1:P1"/>
    <mergeCell ref="A2:P2"/>
    <mergeCell ref="A3:H3"/>
    <mergeCell ref="A4:A7"/>
    <mergeCell ref="B4:P4"/>
    <mergeCell ref="B5:D5"/>
    <mergeCell ref="E5:G5"/>
    <mergeCell ref="H5:J5"/>
    <mergeCell ref="K5:M5"/>
    <mergeCell ref="N5:P5"/>
    <mergeCell ref="K6:K7"/>
    <mergeCell ref="L6:M6"/>
    <mergeCell ref="N6:N7"/>
    <mergeCell ref="O6:P6"/>
  </mergeCells>
  <printOptions horizontalCentered="1"/>
  <pageMargins left="0.70866141732283472" right="0.70866141732283472" top="0.98425196850393704" bottom="0.98425196850393704" header="0" footer="0"/>
  <pageSetup scale="75" orientation="portrait" r:id="rId1"/>
  <headerFooter alignWithMargins="0"/>
  <ignoredErrors>
    <ignoredError sqref="E9:N9 H15: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2025-08-14T13:24:56Z</cp:lastPrinted>
  <dcterms:created xsi:type="dcterms:W3CDTF">2025-07-28T17:09:29Z</dcterms:created>
  <dcterms:modified xsi:type="dcterms:W3CDTF">2025-08-18T19:56:54Z</dcterms:modified>
</cp:coreProperties>
</file>