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735"/>
  </bookViews>
  <sheets>
    <sheet name="7" sheetId="1" r:id="rId1"/>
  </sheets>
  <definedNames>
    <definedName name="_xlnm.Print_Titles" localSheetId="0">'7'!$1:$7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G9" i="1"/>
  <c r="H9" i="1"/>
  <c r="C10" i="1"/>
  <c r="F10" i="1"/>
  <c r="C11" i="1"/>
  <c r="F11" i="1"/>
  <c r="C12" i="1"/>
  <c r="F12" i="1"/>
  <c r="C13" i="1"/>
  <c r="F13" i="1"/>
  <c r="D14" i="1"/>
  <c r="E14" i="1"/>
  <c r="G14" i="1"/>
  <c r="H14" i="1"/>
  <c r="C15" i="1"/>
  <c r="F15" i="1"/>
  <c r="C16" i="1"/>
  <c r="F16" i="1"/>
  <c r="C17" i="1"/>
  <c r="F17" i="1"/>
  <c r="C18" i="1"/>
  <c r="F18" i="1"/>
  <c r="C19" i="1"/>
  <c r="F19" i="1"/>
  <c r="C20" i="1"/>
  <c r="F20" i="1"/>
  <c r="C21" i="1"/>
  <c r="F21" i="1"/>
  <c r="D22" i="1"/>
  <c r="E22" i="1"/>
  <c r="G22" i="1"/>
  <c r="H22" i="1"/>
  <c r="C23" i="1"/>
  <c r="F23" i="1"/>
  <c r="C24" i="1"/>
  <c r="F24" i="1"/>
  <c r="C25" i="1"/>
  <c r="F25" i="1"/>
  <c r="C26" i="1"/>
  <c r="F26" i="1"/>
  <c r="C27" i="1"/>
  <c r="F27" i="1"/>
  <c r="C28" i="1"/>
  <c r="F28" i="1"/>
  <c r="C29" i="1"/>
  <c r="F29" i="1"/>
  <c r="C30" i="1"/>
  <c r="F30" i="1"/>
  <c r="C31" i="1"/>
  <c r="F31" i="1"/>
  <c r="C32" i="1"/>
  <c r="F32" i="1"/>
  <c r="C33" i="1"/>
  <c r="F33" i="1"/>
  <c r="C34" i="1"/>
  <c r="F34" i="1"/>
  <c r="C35" i="1"/>
  <c r="F35" i="1"/>
  <c r="C36" i="1"/>
  <c r="F36" i="1"/>
  <c r="C37" i="1"/>
  <c r="F37" i="1"/>
  <c r="C38" i="1"/>
  <c r="F38" i="1"/>
  <c r="C39" i="1"/>
  <c r="F39" i="1"/>
  <c r="C40" i="1"/>
  <c r="F40" i="1"/>
  <c r="C41" i="1"/>
  <c r="F41" i="1"/>
  <c r="C42" i="1"/>
  <c r="F42" i="1"/>
  <c r="C43" i="1"/>
  <c r="F43" i="1"/>
  <c r="D44" i="1"/>
  <c r="E44" i="1"/>
  <c r="G44" i="1"/>
  <c r="H44" i="1"/>
  <c r="C45" i="1"/>
  <c r="F45" i="1"/>
  <c r="C46" i="1"/>
  <c r="F46" i="1"/>
  <c r="C47" i="1"/>
  <c r="F47" i="1"/>
  <c r="C48" i="1"/>
  <c r="F48" i="1"/>
  <c r="C50" i="1"/>
  <c r="F50" i="1"/>
  <c r="C51" i="1"/>
  <c r="F51" i="1"/>
  <c r="C52" i="1"/>
  <c r="F52" i="1"/>
  <c r="C53" i="1"/>
  <c r="F53" i="1"/>
  <c r="C54" i="1"/>
  <c r="F54" i="1"/>
  <c r="C55" i="1"/>
  <c r="F55" i="1"/>
  <c r="C56" i="1"/>
  <c r="F56" i="1"/>
  <c r="C57" i="1"/>
  <c r="F57" i="1"/>
  <c r="C58" i="1"/>
  <c r="F58" i="1"/>
  <c r="D59" i="1"/>
  <c r="E59" i="1"/>
  <c r="G59" i="1"/>
  <c r="H59" i="1"/>
  <c r="C60" i="1"/>
  <c r="F60" i="1"/>
  <c r="C61" i="1"/>
  <c r="F61" i="1"/>
  <c r="C62" i="1"/>
  <c r="F62" i="1"/>
  <c r="C63" i="1"/>
  <c r="F63" i="1"/>
  <c r="C64" i="1"/>
  <c r="F64" i="1"/>
  <c r="C65" i="1"/>
  <c r="F65" i="1"/>
  <c r="C66" i="1"/>
  <c r="F66" i="1"/>
  <c r="C67" i="1"/>
  <c r="F67" i="1"/>
  <c r="C68" i="1"/>
  <c r="F68" i="1"/>
  <c r="C69" i="1"/>
  <c r="F69" i="1"/>
  <c r="C70" i="1"/>
  <c r="F70" i="1"/>
  <c r="C71" i="1"/>
  <c r="F71" i="1"/>
  <c r="C72" i="1"/>
  <c r="F72" i="1"/>
  <c r="C73" i="1"/>
  <c r="F73" i="1"/>
  <c r="C74" i="1"/>
  <c r="F74" i="1"/>
  <c r="C75" i="1"/>
  <c r="F75" i="1"/>
  <c r="C76" i="1"/>
  <c r="F76" i="1"/>
  <c r="C77" i="1"/>
  <c r="F77" i="1"/>
  <c r="C78" i="1"/>
  <c r="F78" i="1"/>
  <c r="C79" i="1"/>
  <c r="F79" i="1"/>
  <c r="C80" i="1"/>
  <c r="F80" i="1"/>
  <c r="C81" i="1"/>
  <c r="F81" i="1"/>
  <c r="C82" i="1"/>
  <c r="F82" i="1"/>
  <c r="C83" i="1"/>
  <c r="F83" i="1"/>
  <c r="C84" i="1"/>
  <c r="F84" i="1"/>
  <c r="C85" i="1"/>
  <c r="F85" i="1"/>
  <c r="C86" i="1"/>
  <c r="F86" i="1"/>
  <c r="C87" i="1"/>
  <c r="F87" i="1"/>
  <c r="C88" i="1"/>
  <c r="F88" i="1"/>
  <c r="C89" i="1"/>
  <c r="F89" i="1"/>
  <c r="C90" i="1"/>
  <c r="F90" i="1"/>
  <c r="C91" i="1"/>
  <c r="F91" i="1"/>
  <c r="C93" i="1"/>
  <c r="F93" i="1"/>
  <c r="C94" i="1"/>
  <c r="F94" i="1"/>
  <c r="C95" i="1"/>
  <c r="F95" i="1"/>
  <c r="C96" i="1"/>
  <c r="F96" i="1"/>
  <c r="C97" i="1"/>
  <c r="F97" i="1"/>
  <c r="C98" i="1"/>
  <c r="F98" i="1"/>
  <c r="C99" i="1"/>
  <c r="F99" i="1"/>
  <c r="C100" i="1"/>
  <c r="F100" i="1"/>
  <c r="C101" i="1"/>
  <c r="F101" i="1"/>
  <c r="C102" i="1"/>
  <c r="F102" i="1"/>
  <c r="C103" i="1"/>
  <c r="F103" i="1"/>
  <c r="C104" i="1"/>
  <c r="F104" i="1"/>
  <c r="C105" i="1"/>
  <c r="F105" i="1"/>
  <c r="C106" i="1"/>
  <c r="F106" i="1"/>
  <c r="D107" i="1"/>
  <c r="E107" i="1"/>
  <c r="G107" i="1"/>
  <c r="H107" i="1"/>
  <c r="C108" i="1"/>
  <c r="F108" i="1"/>
  <c r="C109" i="1"/>
  <c r="F109" i="1"/>
  <c r="C110" i="1"/>
  <c r="F110" i="1"/>
  <c r="C111" i="1"/>
  <c r="F111" i="1"/>
  <c r="C112" i="1"/>
  <c r="F112" i="1"/>
  <c r="C113" i="1"/>
  <c r="F113" i="1"/>
  <c r="C114" i="1"/>
  <c r="F114" i="1"/>
  <c r="C115" i="1"/>
  <c r="F115" i="1"/>
  <c r="C116" i="1"/>
  <c r="F116" i="1"/>
  <c r="C117" i="1"/>
  <c r="F117" i="1"/>
  <c r="C118" i="1"/>
  <c r="F118" i="1"/>
  <c r="C119" i="1"/>
  <c r="F119" i="1"/>
  <c r="C120" i="1"/>
  <c r="F120" i="1"/>
  <c r="C121" i="1"/>
  <c r="F121" i="1"/>
  <c r="C122" i="1"/>
  <c r="F122" i="1"/>
  <c r="C123" i="1"/>
  <c r="F123" i="1"/>
  <c r="C125" i="1"/>
  <c r="F125" i="1"/>
  <c r="C126" i="1"/>
  <c r="F126" i="1"/>
  <c r="C127" i="1"/>
  <c r="F127" i="1"/>
  <c r="C128" i="1"/>
  <c r="F128" i="1"/>
  <c r="C129" i="1"/>
  <c r="F129" i="1"/>
  <c r="C130" i="1"/>
  <c r="F130" i="1"/>
  <c r="C131" i="1"/>
  <c r="F131" i="1"/>
  <c r="C132" i="1"/>
  <c r="F132" i="1"/>
  <c r="C134" i="1"/>
  <c r="F134" i="1"/>
  <c r="C135" i="1"/>
  <c r="F135" i="1"/>
  <c r="C136" i="1"/>
  <c r="F136" i="1"/>
  <c r="C137" i="1"/>
  <c r="F137" i="1"/>
  <c r="C138" i="1"/>
  <c r="F138" i="1"/>
  <c r="C139" i="1"/>
  <c r="F139" i="1"/>
  <c r="C140" i="1"/>
  <c r="F140" i="1"/>
  <c r="C141" i="1"/>
  <c r="F141" i="1"/>
  <c r="C142" i="1"/>
  <c r="F142" i="1"/>
  <c r="C143" i="1"/>
  <c r="F143" i="1"/>
  <c r="C144" i="1"/>
  <c r="F144" i="1"/>
  <c r="C145" i="1"/>
  <c r="F145" i="1"/>
  <c r="C146" i="1"/>
  <c r="F146" i="1"/>
  <c r="C147" i="1"/>
  <c r="F147" i="1"/>
  <c r="C148" i="1"/>
  <c r="F148" i="1"/>
  <c r="C149" i="1"/>
  <c r="F149" i="1"/>
  <c r="C150" i="1"/>
  <c r="F150" i="1"/>
  <c r="C151" i="1"/>
  <c r="F151" i="1"/>
  <c r="C152" i="1"/>
  <c r="F152" i="1"/>
  <c r="C153" i="1"/>
  <c r="F153" i="1"/>
  <c r="C154" i="1"/>
  <c r="F154" i="1"/>
  <c r="C155" i="1"/>
  <c r="F155" i="1"/>
  <c r="C156" i="1"/>
  <c r="F156" i="1"/>
  <c r="C157" i="1"/>
  <c r="F157" i="1"/>
  <c r="C158" i="1"/>
  <c r="F158" i="1"/>
  <c r="C159" i="1"/>
  <c r="F159" i="1"/>
  <c r="D160" i="1"/>
  <c r="E160" i="1"/>
  <c r="G160" i="1"/>
  <c r="H160" i="1"/>
  <c r="C161" i="1"/>
  <c r="F161" i="1"/>
  <c r="C162" i="1"/>
  <c r="F162" i="1"/>
  <c r="C163" i="1"/>
  <c r="F163" i="1"/>
  <c r="C164" i="1"/>
  <c r="F164" i="1"/>
  <c r="C165" i="1"/>
  <c r="F165" i="1"/>
  <c r="C166" i="1"/>
  <c r="F166" i="1"/>
  <c r="C167" i="1"/>
  <c r="F167" i="1"/>
  <c r="C168" i="1"/>
  <c r="F168" i="1"/>
  <c r="C169" i="1"/>
  <c r="F169" i="1"/>
  <c r="C170" i="1"/>
  <c r="F170" i="1"/>
  <c r="C171" i="1"/>
  <c r="F171" i="1"/>
  <c r="C172" i="1"/>
  <c r="F172" i="1"/>
  <c r="C173" i="1"/>
  <c r="F173" i="1"/>
  <c r="C175" i="1"/>
  <c r="F175" i="1"/>
  <c r="C176" i="1"/>
  <c r="F176" i="1"/>
  <c r="C177" i="1"/>
  <c r="F177" i="1"/>
  <c r="C178" i="1"/>
  <c r="F178" i="1"/>
  <c r="C179" i="1"/>
  <c r="F179" i="1"/>
  <c r="C180" i="1"/>
  <c r="C181" i="1"/>
  <c r="C182" i="1"/>
  <c r="C183" i="1"/>
  <c r="F183" i="1"/>
  <c r="C184" i="1"/>
  <c r="F184" i="1"/>
  <c r="C185" i="1"/>
  <c r="F185" i="1"/>
  <c r="C186" i="1"/>
  <c r="F186" i="1"/>
  <c r="C187" i="1"/>
  <c r="F187" i="1"/>
  <c r="C188" i="1"/>
  <c r="F188" i="1"/>
  <c r="C189" i="1"/>
  <c r="F189" i="1"/>
  <c r="C190" i="1"/>
  <c r="F190" i="1"/>
  <c r="C191" i="1"/>
  <c r="F191" i="1"/>
  <c r="C192" i="1"/>
  <c r="F192" i="1"/>
  <c r="C193" i="1"/>
  <c r="F193" i="1"/>
  <c r="C194" i="1"/>
  <c r="F194" i="1"/>
  <c r="C195" i="1"/>
  <c r="F195" i="1"/>
  <c r="C196" i="1"/>
  <c r="F196" i="1"/>
  <c r="C197" i="1"/>
  <c r="F197" i="1"/>
  <c r="C198" i="1"/>
  <c r="F198" i="1"/>
  <c r="C199" i="1"/>
  <c r="F199" i="1"/>
  <c r="C200" i="1"/>
  <c r="F200" i="1"/>
  <c r="C201" i="1"/>
  <c r="F201" i="1"/>
  <c r="C202" i="1"/>
  <c r="F202" i="1"/>
  <c r="C203" i="1"/>
  <c r="F203" i="1"/>
  <c r="C204" i="1"/>
  <c r="F204" i="1"/>
  <c r="C205" i="1"/>
  <c r="F205" i="1"/>
  <c r="C206" i="1"/>
  <c r="F206" i="1"/>
  <c r="C207" i="1"/>
  <c r="F207" i="1"/>
  <c r="C208" i="1"/>
  <c r="F208" i="1"/>
  <c r="C209" i="1"/>
  <c r="F209" i="1"/>
  <c r="C210" i="1"/>
  <c r="F210" i="1"/>
  <c r="C211" i="1"/>
  <c r="F211" i="1"/>
  <c r="C212" i="1"/>
  <c r="F212" i="1"/>
  <c r="C213" i="1"/>
  <c r="F213" i="1"/>
  <c r="C214" i="1"/>
  <c r="F214" i="1"/>
  <c r="C215" i="1"/>
  <c r="F215" i="1"/>
  <c r="D216" i="1"/>
  <c r="E216" i="1"/>
  <c r="G216" i="1"/>
  <c r="H216" i="1"/>
  <c r="C217" i="1"/>
  <c r="F217" i="1"/>
  <c r="C218" i="1"/>
  <c r="F218" i="1"/>
  <c r="C219" i="1"/>
  <c r="F219" i="1"/>
  <c r="C220" i="1"/>
  <c r="F220" i="1"/>
  <c r="C221" i="1"/>
  <c r="F221" i="1"/>
  <c r="C222" i="1"/>
  <c r="F222" i="1"/>
  <c r="C223" i="1"/>
  <c r="F223" i="1"/>
  <c r="C224" i="1"/>
  <c r="F224" i="1"/>
  <c r="C225" i="1"/>
  <c r="F225" i="1"/>
  <c r="C226" i="1"/>
  <c r="F226" i="1"/>
  <c r="C227" i="1"/>
  <c r="F227" i="1"/>
  <c r="C228" i="1"/>
  <c r="F228" i="1"/>
  <c r="C229" i="1"/>
  <c r="F229" i="1"/>
  <c r="C230" i="1"/>
  <c r="F230" i="1"/>
  <c r="C231" i="1"/>
  <c r="F231" i="1"/>
  <c r="C232" i="1"/>
  <c r="F232" i="1"/>
  <c r="H8" i="1" l="1"/>
  <c r="F59" i="1"/>
  <c r="C216" i="1"/>
  <c r="F160" i="1"/>
  <c r="F107" i="1"/>
  <c r="F22" i="1"/>
  <c r="C160" i="1"/>
  <c r="C107" i="1"/>
  <c r="C59" i="1"/>
  <c r="C22" i="1"/>
  <c r="G8" i="1"/>
  <c r="F44" i="1"/>
  <c r="F14" i="1"/>
  <c r="F9" i="1"/>
  <c r="E8" i="1"/>
  <c r="F216" i="1"/>
  <c r="C44" i="1"/>
  <c r="C14" i="1"/>
  <c r="C9" i="1"/>
  <c r="D8" i="1"/>
  <c r="C8" i="1" l="1"/>
  <c r="F8" i="1"/>
</calcChain>
</file>

<file path=xl/sharedStrings.xml><?xml version="1.0" encoding="utf-8"?>
<sst xmlns="http://schemas.openxmlformats.org/spreadsheetml/2006/main" count="241" uniqueCount="237">
  <si>
    <t>Fuente: Servicio Nacional de Migración.</t>
  </si>
  <si>
    <t>- Cantidad nula o cero.</t>
  </si>
  <si>
    <t>Vanuatu</t>
  </si>
  <si>
    <t>Tuvalu</t>
  </si>
  <si>
    <t>Tonga</t>
  </si>
  <si>
    <t>Samoa Occidental</t>
  </si>
  <si>
    <t>Polinesia Francesa</t>
  </si>
  <si>
    <t>Papúa Nueva Guinea</t>
  </si>
  <si>
    <t>Nueva Zelanda</t>
  </si>
  <si>
    <t xml:space="preserve">Nueva Caledonia </t>
  </si>
  <si>
    <t>Micronesia</t>
  </si>
  <si>
    <t>Kiribati</t>
  </si>
  <si>
    <t>Islas Salomón</t>
  </si>
  <si>
    <t>Islas Marshall</t>
  </si>
  <si>
    <t>Islas de Cocos o Keeling</t>
  </si>
  <si>
    <t>Guam</t>
  </si>
  <si>
    <t>Fiji</t>
  </si>
  <si>
    <t>Australia</t>
  </si>
  <si>
    <t>Oceanía</t>
  </si>
  <si>
    <t>Zimbabue</t>
  </si>
  <si>
    <t>Zambia</t>
  </si>
  <si>
    <t>Yibuti</t>
  </si>
  <si>
    <t>Uganda</t>
  </si>
  <si>
    <t>Túnez</t>
  </si>
  <si>
    <t>Togo</t>
  </si>
  <si>
    <t>Tanzania</t>
  </si>
  <si>
    <t>Sudán</t>
  </si>
  <si>
    <t>Suazilandia</t>
  </si>
  <si>
    <t>Sierra Leona</t>
  </si>
  <si>
    <t>Seychelles</t>
  </si>
  <si>
    <t>Senegal</t>
  </si>
  <si>
    <t>Santo Tomé y Príncipe</t>
  </si>
  <si>
    <t>Santa Elena</t>
  </si>
  <si>
    <t>Ruanda</t>
  </si>
  <si>
    <t>República Democrática del Congo</t>
  </si>
  <si>
    <t>República del Congo</t>
  </si>
  <si>
    <t>República de Sudáfrica</t>
  </si>
  <si>
    <t>República Centroafricana</t>
  </si>
  <si>
    <t>República Árabe Saharaui Democrática</t>
  </si>
  <si>
    <t>República Árabe de Egipto</t>
  </si>
  <si>
    <t>Nigeria</t>
  </si>
  <si>
    <t>Níger</t>
  </si>
  <si>
    <t>Namibia</t>
  </si>
  <si>
    <t>Mozambique</t>
  </si>
  <si>
    <t>Mauritania</t>
  </si>
  <si>
    <t>Mauricio</t>
  </si>
  <si>
    <t>Marruecos</t>
  </si>
  <si>
    <t>Malí</t>
  </si>
  <si>
    <t>Malaui</t>
  </si>
  <si>
    <t>Madagascar</t>
  </si>
  <si>
    <t>Libia</t>
  </si>
  <si>
    <t>Liberia</t>
  </si>
  <si>
    <t>Lesoto</t>
  </si>
  <si>
    <t>Kenia</t>
  </si>
  <si>
    <t>Guinea Ecuatorial</t>
  </si>
  <si>
    <t>África: (Continuación)</t>
  </si>
  <si>
    <t>Guinea Bissau</t>
  </si>
  <si>
    <t>Guinea</t>
  </si>
  <si>
    <t>Ghana</t>
  </si>
  <si>
    <t>Gambia</t>
  </si>
  <si>
    <t>Gabón</t>
  </si>
  <si>
    <t>Etiopía</t>
  </si>
  <si>
    <t>Eritrea</t>
  </si>
  <si>
    <t>Costa de Marfil</t>
  </si>
  <si>
    <t>Comores</t>
  </si>
  <si>
    <t>Chad</t>
  </si>
  <si>
    <t>Camerún</t>
  </si>
  <si>
    <t>Cabo Verde</t>
  </si>
  <si>
    <t>Burundi</t>
  </si>
  <si>
    <t>Burkina Faso</t>
  </si>
  <si>
    <t>Botsuana</t>
  </si>
  <si>
    <t>Benin</t>
  </si>
  <si>
    <t>Argelia</t>
  </si>
  <si>
    <t>Angola</t>
  </si>
  <si>
    <t>África</t>
  </si>
  <si>
    <t>Yemen</t>
  </si>
  <si>
    <t>Vietnam</t>
  </si>
  <si>
    <t>Uzbekistán</t>
  </si>
  <si>
    <t>Unión de Myanmar</t>
  </si>
  <si>
    <t>Turquía</t>
  </si>
  <si>
    <t>Turkmenistán</t>
  </si>
  <si>
    <t>Tayikistán</t>
  </si>
  <si>
    <t>Tailandia</t>
  </si>
  <si>
    <t>Sri Lanka</t>
  </si>
  <si>
    <t>Siria</t>
  </si>
  <si>
    <t>Singapur</t>
  </si>
  <si>
    <t>República Democrática Popular Laos</t>
  </si>
  <si>
    <t xml:space="preserve">Qatar </t>
  </si>
  <si>
    <t>Polinesia</t>
  </si>
  <si>
    <t>Palestina</t>
  </si>
  <si>
    <t>Pakistán</t>
  </si>
  <si>
    <t>Omán</t>
  </si>
  <si>
    <t>Nepal</t>
  </si>
  <si>
    <t>Mongolia</t>
  </si>
  <si>
    <t>Maldivas</t>
  </si>
  <si>
    <t>Malasia</t>
  </si>
  <si>
    <t>Líbano</t>
  </si>
  <si>
    <t>Kuwait</t>
  </si>
  <si>
    <t>Asia: (Continuación)</t>
  </si>
  <si>
    <t>Kirguistán</t>
  </si>
  <si>
    <t>Kazajistán</t>
  </si>
  <si>
    <t>Jordania</t>
  </si>
  <si>
    <t>Japón</t>
  </si>
  <si>
    <t>Israel</t>
  </si>
  <si>
    <t>Irán</t>
  </si>
  <si>
    <t>Irak</t>
  </si>
  <si>
    <t>Indonesia</t>
  </si>
  <si>
    <t>India</t>
  </si>
  <si>
    <t xml:space="preserve">Hong Kong </t>
  </si>
  <si>
    <t>Georgia</t>
  </si>
  <si>
    <t xml:space="preserve">Filipinas </t>
  </si>
  <si>
    <t>Emiratos Árabes Unidos</t>
  </si>
  <si>
    <t>Corea del Sur</t>
  </si>
  <si>
    <t>Chipre</t>
  </si>
  <si>
    <t>China Taiwán (Formosa)</t>
  </si>
  <si>
    <t>China</t>
  </si>
  <si>
    <t>Camboya</t>
  </si>
  <si>
    <t>Bután</t>
  </si>
  <si>
    <t>Brunéi</t>
  </si>
  <si>
    <t>Bangladesh</t>
  </si>
  <si>
    <t xml:space="preserve">Bahréin </t>
  </si>
  <si>
    <t>Azerbaiyán</t>
  </si>
  <si>
    <t>Armenia</t>
  </si>
  <si>
    <t>Arabia Saudita</t>
  </si>
  <si>
    <t>Afganistán</t>
  </si>
  <si>
    <t>Asia</t>
  </si>
  <si>
    <t>Vaticano</t>
  </si>
  <si>
    <t>Ucrania</t>
  </si>
  <si>
    <t>Suiza</t>
  </si>
  <si>
    <t>Suecia</t>
  </si>
  <si>
    <t>Serbia</t>
  </si>
  <si>
    <t>San Marino</t>
  </si>
  <si>
    <t>Rusia</t>
  </si>
  <si>
    <t>Rumania</t>
  </si>
  <si>
    <t>República de Belarús</t>
  </si>
  <si>
    <t>República Checa</t>
  </si>
  <si>
    <t>Reino Unido</t>
  </si>
  <si>
    <t>Portugal</t>
  </si>
  <si>
    <t>Polonia</t>
  </si>
  <si>
    <t>Europa: (Continuación)</t>
  </si>
  <si>
    <t>Noruega</t>
  </si>
  <si>
    <t>Montenegro</t>
  </si>
  <si>
    <t>Mónaco</t>
  </si>
  <si>
    <t>Moldavia</t>
  </si>
  <si>
    <t>Malta</t>
  </si>
  <si>
    <t>Macedonia</t>
  </si>
  <si>
    <t>Luxemburgo</t>
  </si>
  <si>
    <t>Lituania</t>
  </si>
  <si>
    <t>Liechtenstein</t>
  </si>
  <si>
    <t>Letonia</t>
  </si>
  <si>
    <t>Kosovo</t>
  </si>
  <si>
    <t>Italia</t>
  </si>
  <si>
    <t>Islandia</t>
  </si>
  <si>
    <t>Isla Bouvet</t>
  </si>
  <si>
    <t xml:space="preserve">Irlanda </t>
  </si>
  <si>
    <t>Hungría</t>
  </si>
  <si>
    <t>Holanda</t>
  </si>
  <si>
    <t>Grecia</t>
  </si>
  <si>
    <t>Francia</t>
  </si>
  <si>
    <t>Finlandia</t>
  </si>
  <si>
    <t>Estonia</t>
  </si>
  <si>
    <t>España</t>
  </si>
  <si>
    <t>Eslovenia</t>
  </si>
  <si>
    <t>Eslovaquia</t>
  </si>
  <si>
    <t>Dinamarca</t>
  </si>
  <si>
    <t>Croacia</t>
  </si>
  <si>
    <t>Bulgaria</t>
  </si>
  <si>
    <t>Bosnia y Herzegovina</t>
  </si>
  <si>
    <t>Bélgica</t>
  </si>
  <si>
    <t>Austria</t>
  </si>
  <si>
    <t>Andorra</t>
  </si>
  <si>
    <t>Alemania</t>
  </si>
  <si>
    <t>Albania</t>
  </si>
  <si>
    <t>Europa</t>
  </si>
  <si>
    <t>Venezuela</t>
  </si>
  <si>
    <t>Uruguay</t>
  </si>
  <si>
    <t>Surinam</t>
  </si>
  <si>
    <t>Perú</t>
  </si>
  <si>
    <t>Paraguay</t>
  </si>
  <si>
    <t>Guyana</t>
  </si>
  <si>
    <t>Guayana Francesa</t>
  </si>
  <si>
    <t>América del Sur: (Continuación)</t>
  </si>
  <si>
    <t>Ecuador</t>
  </si>
  <si>
    <t>Colombia</t>
  </si>
  <si>
    <t>Chile</t>
  </si>
  <si>
    <t>Brasil</t>
  </si>
  <si>
    <t>Bolivia</t>
  </si>
  <si>
    <t>Argentina</t>
  </si>
  <si>
    <t>América del Sur</t>
  </si>
  <si>
    <t>Turcos y Caicos</t>
  </si>
  <si>
    <t>Trinidad y Tobago</t>
  </si>
  <si>
    <t>Santa Lucía</t>
  </si>
  <si>
    <t>San Vicente y Las Granadinas</t>
  </si>
  <si>
    <t>Saint Kitts and Nevis</t>
  </si>
  <si>
    <t>República Dominicana</t>
  </si>
  <si>
    <t>Puerto Rico</t>
  </si>
  <si>
    <t>Jamaica</t>
  </si>
  <si>
    <t>Islas Vírgenes (Reino Unido)</t>
  </si>
  <si>
    <t>Islas Caimán</t>
  </si>
  <si>
    <t>Haití</t>
  </si>
  <si>
    <t>Guadalupe</t>
  </si>
  <si>
    <t>Granada</t>
  </si>
  <si>
    <t>Dominica</t>
  </si>
  <si>
    <t>Curazao</t>
  </si>
  <si>
    <t>Cuba</t>
  </si>
  <si>
    <t>Bonaire</t>
  </si>
  <si>
    <t>Barbados</t>
  </si>
  <si>
    <t>Bahamas</t>
  </si>
  <si>
    <t>Aruba</t>
  </si>
  <si>
    <t>Antigua y Barbuda</t>
  </si>
  <si>
    <t>Antillas</t>
  </si>
  <si>
    <t>-</t>
  </si>
  <si>
    <t>Panamá</t>
  </si>
  <si>
    <t>Nicaragua</t>
  </si>
  <si>
    <t>Honduras</t>
  </si>
  <si>
    <t>Guatemala</t>
  </si>
  <si>
    <t>El Salvador</t>
  </si>
  <si>
    <t>Costa Rica</t>
  </si>
  <si>
    <t>Belice</t>
  </si>
  <si>
    <t>América Central</t>
  </si>
  <si>
    <t>México</t>
  </si>
  <si>
    <t>Estados Unidos de América</t>
  </si>
  <si>
    <t>Canadá</t>
  </si>
  <si>
    <t>Bermudas</t>
  </si>
  <si>
    <t>América del Norte</t>
  </si>
  <si>
    <t>TOTAL</t>
  </si>
  <si>
    <t>Mujeres</t>
  </si>
  <si>
    <t>Hombres</t>
  </si>
  <si>
    <t>Total</t>
  </si>
  <si>
    <t>Domicilio permanente</t>
  </si>
  <si>
    <t>Nacionalidad</t>
  </si>
  <si>
    <t>Entrada de pasajeros</t>
  </si>
  <si>
    <t>País</t>
  </si>
  <si>
    <t xml:space="preserve">Georgia del Sur y Las Islas </t>
  </si>
  <si>
    <t xml:space="preserve">Cuadro 7. VISITANTES QUE ENTRARON A LA REPÚBLICA  POR EL AEROPUERTO INTERNACIONAL DE TOCUMEN, </t>
  </si>
  <si>
    <t xml:space="preserve">   del Sur de Sandwich</t>
  </si>
  <si>
    <t>POR SEXO, PAÍS DE NACIONALIDAD Y DOMICILIO PERMANENTE, SEGÚN PAÍS: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</si>
</sst>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2" fillId="0" borderId="2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164" fontId="1" fillId="0" borderId="0" xfId="0" applyNumberFormat="1" applyFont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right"/>
    </xf>
    <xf numFmtId="0" fontId="1" fillId="0" borderId="4" xfId="0" applyFont="1" applyBorder="1"/>
    <xf numFmtId="0" fontId="2" fillId="0" borderId="0" xfId="0" applyFont="1"/>
    <xf numFmtId="164" fontId="2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164" fontId="3" fillId="0" borderId="4" xfId="0" applyNumberFormat="1" applyFont="1" applyBorder="1"/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/>
    <xf numFmtId="164" fontId="2" fillId="0" borderId="0" xfId="0" applyNumberFormat="1" applyFont="1" applyFill="1" applyBorder="1"/>
    <xf numFmtId="164" fontId="2" fillId="0" borderId="5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164" fontId="1" fillId="0" borderId="0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4" xfId="0" applyNumberFormat="1" applyFont="1" applyFill="1" applyBorder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4" fillId="2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4.140625" style="2" customWidth="1"/>
    <col min="2" max="2" width="33" style="2" customWidth="1"/>
    <col min="3" max="3" width="12.5703125" style="3" customWidth="1"/>
    <col min="4" max="8" width="12.5703125" style="2" customWidth="1"/>
    <col min="9" max="16384" width="11.42578125" style="1"/>
  </cols>
  <sheetData>
    <row r="1" spans="1:8" s="17" customFormat="1" ht="16.5" customHeight="1" x14ac:dyDescent="0.2">
      <c r="A1" s="39" t="s">
        <v>234</v>
      </c>
      <c r="B1" s="39"/>
      <c r="C1" s="39"/>
      <c r="D1" s="39"/>
      <c r="E1" s="39"/>
      <c r="F1" s="39"/>
      <c r="G1" s="39"/>
      <c r="H1" s="39"/>
    </row>
    <row r="2" spans="1:8" s="17" customFormat="1" ht="16.5" customHeight="1" x14ac:dyDescent="0.2">
      <c r="A2" s="39" t="s">
        <v>236</v>
      </c>
      <c r="B2" s="39"/>
      <c r="C2" s="39"/>
      <c r="D2" s="39"/>
      <c r="E2" s="39"/>
      <c r="F2" s="39"/>
      <c r="G2" s="39"/>
      <c r="H2" s="39"/>
    </row>
    <row r="3" spans="1:8" ht="12.6" customHeight="1" x14ac:dyDescent="0.2"/>
    <row r="4" spans="1:8" s="17" customFormat="1" ht="30" customHeight="1" x14ac:dyDescent="0.2">
      <c r="A4" s="38" t="s">
        <v>232</v>
      </c>
      <c r="B4" s="38"/>
      <c r="C4" s="38" t="s">
        <v>231</v>
      </c>
      <c r="D4" s="38"/>
      <c r="E4" s="38"/>
      <c r="F4" s="38"/>
      <c r="G4" s="38"/>
      <c r="H4" s="38"/>
    </row>
    <row r="5" spans="1:8" s="17" customFormat="1" ht="24.95" customHeight="1" x14ac:dyDescent="0.2">
      <c r="A5" s="38"/>
      <c r="B5" s="38"/>
      <c r="C5" s="38" t="s">
        <v>230</v>
      </c>
      <c r="D5" s="38"/>
      <c r="E5" s="38"/>
      <c r="F5" s="38" t="s">
        <v>229</v>
      </c>
      <c r="G5" s="38"/>
      <c r="H5" s="38"/>
    </row>
    <row r="6" spans="1:8" s="17" customFormat="1" ht="24.95" customHeight="1" x14ac:dyDescent="0.2">
      <c r="A6" s="38"/>
      <c r="B6" s="38"/>
      <c r="C6" s="24" t="s">
        <v>228</v>
      </c>
      <c r="D6" s="23" t="s">
        <v>227</v>
      </c>
      <c r="E6" s="23" t="s">
        <v>226</v>
      </c>
      <c r="F6" s="24" t="s">
        <v>228</v>
      </c>
      <c r="G6" s="23" t="s">
        <v>227</v>
      </c>
      <c r="H6" s="23" t="s">
        <v>226</v>
      </c>
    </row>
    <row r="7" spans="1:8" ht="12.6" customHeight="1" x14ac:dyDescent="0.2">
      <c r="B7" s="12"/>
      <c r="C7" s="22"/>
      <c r="D7" s="9"/>
      <c r="E7" s="3"/>
      <c r="F7" s="9"/>
      <c r="G7" s="8"/>
    </row>
    <row r="8" spans="1:8" ht="24.2" customHeight="1" x14ac:dyDescent="0.2">
      <c r="A8" s="39" t="s">
        <v>225</v>
      </c>
      <c r="B8" s="40"/>
      <c r="C8" s="9">
        <f>C9+C14+C22+C44+C59+C107+C160+C216</f>
        <v>2040238</v>
      </c>
      <c r="D8" s="9">
        <f>SUM(D9+D14+D22+D44+D59+D107+D160+D216)</f>
        <v>1076941</v>
      </c>
      <c r="E8" s="3">
        <f>SUM(E9+E14+E22+E44+E59+E107+E160+E216)</f>
        <v>963297</v>
      </c>
      <c r="F8" s="9">
        <f>SUM(F9+F14+F22+F44+F59+F107+F160+F216)</f>
        <v>2040238</v>
      </c>
      <c r="G8" s="21">
        <f>SUM(G9+G14+G22+G44+G59+G107+G160+G216)</f>
        <v>1076941</v>
      </c>
      <c r="H8" s="3">
        <f>SUM(H9+H14+H22+H44+H59+H107+H160+H216)</f>
        <v>963297</v>
      </c>
    </row>
    <row r="9" spans="1:8" s="17" customFormat="1" ht="24.95" customHeight="1" x14ac:dyDescent="0.2">
      <c r="A9" s="34" t="s">
        <v>224</v>
      </c>
      <c r="B9" s="35">
        <v>0</v>
      </c>
      <c r="C9" s="9">
        <f t="shared" ref="C9:H9" si="0">SUM(C10:C13)</f>
        <v>569222</v>
      </c>
      <c r="D9" s="9">
        <f t="shared" si="0"/>
        <v>304182</v>
      </c>
      <c r="E9" s="14">
        <f t="shared" si="0"/>
        <v>265040</v>
      </c>
      <c r="F9" s="18">
        <f t="shared" si="0"/>
        <v>569420</v>
      </c>
      <c r="G9" s="18">
        <f t="shared" si="0"/>
        <v>304289</v>
      </c>
      <c r="H9" s="20">
        <f t="shared" si="0"/>
        <v>265131</v>
      </c>
    </row>
    <row r="10" spans="1:8" ht="15.95" customHeight="1" x14ac:dyDescent="0.2">
      <c r="B10" s="12" t="s">
        <v>223</v>
      </c>
      <c r="C10" s="9">
        <f>SUM(D10:E10)</f>
        <v>4</v>
      </c>
      <c r="D10" s="11">
        <v>1</v>
      </c>
      <c r="E10" s="10">
        <v>3</v>
      </c>
      <c r="F10" s="18">
        <f>SUM(G10:H10)</f>
        <v>4</v>
      </c>
      <c r="G10" s="11">
        <v>1</v>
      </c>
      <c r="H10" s="19">
        <v>3</v>
      </c>
    </row>
    <row r="11" spans="1:8" ht="15.95" customHeight="1" x14ac:dyDescent="0.2">
      <c r="B11" s="12" t="s">
        <v>222</v>
      </c>
      <c r="C11" s="9">
        <f>SUM(D11:E11)</f>
        <v>46248</v>
      </c>
      <c r="D11" s="11">
        <v>26042</v>
      </c>
      <c r="E11" s="10">
        <v>20206</v>
      </c>
      <c r="F11" s="18">
        <f>SUM(G11:H11)</f>
        <v>46243</v>
      </c>
      <c r="G11" s="11">
        <v>26046</v>
      </c>
      <c r="H11" s="19">
        <v>20197</v>
      </c>
    </row>
    <row r="12" spans="1:8" ht="15.95" customHeight="1" x14ac:dyDescent="0.2">
      <c r="B12" s="12" t="s">
        <v>221</v>
      </c>
      <c r="C12" s="9">
        <f>SUM(D12:E12)</f>
        <v>448173</v>
      </c>
      <c r="D12" s="11">
        <v>235449</v>
      </c>
      <c r="E12" s="10">
        <v>212724</v>
      </c>
      <c r="F12" s="18">
        <f>SUM(G12:H12)</f>
        <v>448360</v>
      </c>
      <c r="G12" s="11">
        <v>235527</v>
      </c>
      <c r="H12" s="19">
        <v>212833</v>
      </c>
    </row>
    <row r="13" spans="1:8" ht="15.95" customHeight="1" x14ac:dyDescent="0.2">
      <c r="B13" s="12" t="s">
        <v>220</v>
      </c>
      <c r="C13" s="9">
        <f>SUM(D13:E13)</f>
        <v>74797</v>
      </c>
      <c r="D13" s="11">
        <v>42690</v>
      </c>
      <c r="E13" s="10">
        <v>32107</v>
      </c>
      <c r="F13" s="18">
        <f>SUM(G13:H13)</f>
        <v>74813</v>
      </c>
      <c r="G13" s="11">
        <v>42715</v>
      </c>
      <c r="H13" s="19">
        <v>32098</v>
      </c>
    </row>
    <row r="14" spans="1:8" s="17" customFormat="1" ht="24.95" customHeight="1" x14ac:dyDescent="0.2">
      <c r="A14" s="34" t="s">
        <v>219</v>
      </c>
      <c r="B14" s="35">
        <v>0</v>
      </c>
      <c r="C14" s="9">
        <f t="shared" ref="C14:H14" si="1">SUM(C15:C21)</f>
        <v>220576</v>
      </c>
      <c r="D14" s="9">
        <f t="shared" si="1"/>
        <v>114953</v>
      </c>
      <c r="E14" s="14">
        <f t="shared" si="1"/>
        <v>105623</v>
      </c>
      <c r="F14" s="9">
        <f t="shared" si="1"/>
        <v>220747</v>
      </c>
      <c r="G14" s="9">
        <f t="shared" si="1"/>
        <v>115054</v>
      </c>
      <c r="H14" s="13">
        <f t="shared" si="1"/>
        <v>105693</v>
      </c>
    </row>
    <row r="15" spans="1:8" ht="15.95" customHeight="1" x14ac:dyDescent="0.2">
      <c r="B15" s="12" t="s">
        <v>218</v>
      </c>
      <c r="C15" s="9">
        <f t="shared" ref="C15:C21" si="2">SUM(D15:E15)</f>
        <v>2241</v>
      </c>
      <c r="D15" s="11">
        <v>1267</v>
      </c>
      <c r="E15" s="10">
        <v>974</v>
      </c>
      <c r="F15" s="18">
        <f t="shared" ref="F15:F21" si="3">SUM(G15:H15)</f>
        <v>2243</v>
      </c>
      <c r="G15" s="11">
        <v>1267</v>
      </c>
      <c r="H15" s="10">
        <v>976</v>
      </c>
    </row>
    <row r="16" spans="1:8" ht="15.95" customHeight="1" x14ac:dyDescent="0.2">
      <c r="B16" s="12" t="s">
        <v>217</v>
      </c>
      <c r="C16" s="9">
        <f t="shared" si="2"/>
        <v>65903</v>
      </c>
      <c r="D16" s="11">
        <v>36228</v>
      </c>
      <c r="E16" s="10">
        <v>29675</v>
      </c>
      <c r="F16" s="18">
        <f t="shared" si="3"/>
        <v>66166</v>
      </c>
      <c r="G16" s="11">
        <v>36368</v>
      </c>
      <c r="H16" s="10">
        <v>29798</v>
      </c>
    </row>
    <row r="17" spans="1:8" ht="15.95" customHeight="1" x14ac:dyDescent="0.2">
      <c r="B17" s="12" t="s">
        <v>216</v>
      </c>
      <c r="C17" s="9">
        <f t="shared" si="2"/>
        <v>37426</v>
      </c>
      <c r="D17" s="11">
        <v>19300</v>
      </c>
      <c r="E17" s="10">
        <v>18126</v>
      </c>
      <c r="F17" s="18">
        <f t="shared" si="3"/>
        <v>37436</v>
      </c>
      <c r="G17" s="11">
        <v>19306</v>
      </c>
      <c r="H17" s="10">
        <v>18130</v>
      </c>
    </row>
    <row r="18" spans="1:8" ht="15.95" customHeight="1" x14ac:dyDescent="0.2">
      <c r="B18" s="12" t="s">
        <v>215</v>
      </c>
      <c r="C18" s="9">
        <f t="shared" si="2"/>
        <v>51462</v>
      </c>
      <c r="D18" s="11">
        <v>28173</v>
      </c>
      <c r="E18" s="10">
        <v>23289</v>
      </c>
      <c r="F18" s="18">
        <f t="shared" si="3"/>
        <v>51405</v>
      </c>
      <c r="G18" s="11">
        <v>28139</v>
      </c>
      <c r="H18" s="10">
        <v>23266</v>
      </c>
    </row>
    <row r="19" spans="1:8" ht="15.95" customHeight="1" x14ac:dyDescent="0.2">
      <c r="B19" s="12" t="s">
        <v>214</v>
      </c>
      <c r="C19" s="9">
        <f t="shared" si="2"/>
        <v>38431</v>
      </c>
      <c r="D19" s="11">
        <v>18680</v>
      </c>
      <c r="E19" s="10">
        <v>19751</v>
      </c>
      <c r="F19" s="18">
        <f t="shared" si="3"/>
        <v>38406</v>
      </c>
      <c r="G19" s="11">
        <v>18666</v>
      </c>
      <c r="H19" s="10">
        <v>19740</v>
      </c>
    </row>
    <row r="20" spans="1:8" ht="15.95" customHeight="1" x14ac:dyDescent="0.2">
      <c r="B20" s="12" t="s">
        <v>213</v>
      </c>
      <c r="C20" s="9">
        <f t="shared" si="2"/>
        <v>25061</v>
      </c>
      <c r="D20" s="11">
        <v>11279</v>
      </c>
      <c r="E20" s="10">
        <v>13782</v>
      </c>
      <c r="F20" s="18">
        <f t="shared" si="3"/>
        <v>25091</v>
      </c>
      <c r="G20" s="11">
        <v>11308</v>
      </c>
      <c r="H20" s="10">
        <v>13783</v>
      </c>
    </row>
    <row r="21" spans="1:8" ht="15.95" customHeight="1" x14ac:dyDescent="0.2">
      <c r="B21" s="12" t="s">
        <v>212</v>
      </c>
      <c r="C21" s="9">
        <f t="shared" si="2"/>
        <v>52</v>
      </c>
      <c r="D21" s="11">
        <v>26</v>
      </c>
      <c r="E21" s="10">
        <v>26</v>
      </c>
      <c r="F21" s="18">
        <f t="shared" si="3"/>
        <v>0</v>
      </c>
      <c r="G21" s="11" t="s">
        <v>211</v>
      </c>
      <c r="H21" s="10" t="s">
        <v>211</v>
      </c>
    </row>
    <row r="22" spans="1:8" s="17" customFormat="1" ht="24.95" customHeight="1" x14ac:dyDescent="0.2">
      <c r="A22" s="34" t="s">
        <v>210</v>
      </c>
      <c r="B22" s="34">
        <v>0</v>
      </c>
      <c r="C22" s="9">
        <f t="shared" ref="C22:H22" si="4">SUM(C23:C43)</f>
        <v>103126</v>
      </c>
      <c r="D22" s="9">
        <f t="shared" si="4"/>
        <v>45109</v>
      </c>
      <c r="E22" s="14">
        <f t="shared" si="4"/>
        <v>58017</v>
      </c>
      <c r="F22" s="9">
        <f t="shared" si="4"/>
        <v>102873</v>
      </c>
      <c r="G22" s="3">
        <f t="shared" si="4"/>
        <v>45024</v>
      </c>
      <c r="H22" s="13">
        <f t="shared" si="4"/>
        <v>57849</v>
      </c>
    </row>
    <row r="23" spans="1:8" ht="15.95" customHeight="1" x14ac:dyDescent="0.2">
      <c r="B23" s="2" t="s">
        <v>209</v>
      </c>
      <c r="C23" s="9">
        <f t="shared" ref="C23:C43" si="5">SUM(D23:E23)</f>
        <v>358</v>
      </c>
      <c r="D23" s="11">
        <v>178</v>
      </c>
      <c r="E23" s="10">
        <v>180</v>
      </c>
      <c r="F23" s="9">
        <f t="shared" ref="F23:F43" si="6">SUM(G23:H23)</f>
        <v>358</v>
      </c>
      <c r="G23" s="8">
        <v>178</v>
      </c>
      <c r="H23" s="2">
        <v>180</v>
      </c>
    </row>
    <row r="24" spans="1:8" ht="15.95" customHeight="1" x14ac:dyDescent="0.2">
      <c r="B24" s="2" t="s">
        <v>208</v>
      </c>
      <c r="C24" s="9">
        <f t="shared" si="5"/>
        <v>23</v>
      </c>
      <c r="D24" s="11">
        <v>4</v>
      </c>
      <c r="E24" s="10">
        <v>19</v>
      </c>
      <c r="F24" s="9">
        <f t="shared" si="6"/>
        <v>37</v>
      </c>
      <c r="G24" s="8">
        <v>10</v>
      </c>
      <c r="H24" s="2">
        <v>27</v>
      </c>
    </row>
    <row r="25" spans="1:8" ht="15.95" customHeight="1" x14ac:dyDescent="0.2">
      <c r="B25" s="2" t="s">
        <v>207</v>
      </c>
      <c r="C25" s="9">
        <f t="shared" si="5"/>
        <v>3730</v>
      </c>
      <c r="D25" s="11">
        <v>1582</v>
      </c>
      <c r="E25" s="10">
        <v>2148</v>
      </c>
      <c r="F25" s="9">
        <f t="shared" si="6"/>
        <v>3733</v>
      </c>
      <c r="G25" s="8">
        <v>1584</v>
      </c>
      <c r="H25" s="2">
        <v>2149</v>
      </c>
    </row>
    <row r="26" spans="1:8" ht="15.95" customHeight="1" x14ac:dyDescent="0.2">
      <c r="B26" s="2" t="s">
        <v>206</v>
      </c>
      <c r="C26" s="9">
        <f t="shared" si="5"/>
        <v>8022</v>
      </c>
      <c r="D26" s="11">
        <v>3042</v>
      </c>
      <c r="E26" s="10">
        <v>4980</v>
      </c>
      <c r="F26" s="9">
        <f t="shared" si="6"/>
        <v>8003</v>
      </c>
      <c r="G26" s="8">
        <v>3028</v>
      </c>
      <c r="H26" s="2">
        <v>4975</v>
      </c>
    </row>
    <row r="27" spans="1:8" ht="15.95" customHeight="1" x14ac:dyDescent="0.2">
      <c r="B27" s="2" t="s">
        <v>205</v>
      </c>
      <c r="C27" s="9">
        <f t="shared" si="5"/>
        <v>17</v>
      </c>
      <c r="D27" s="11">
        <v>11</v>
      </c>
      <c r="E27" s="10">
        <v>6</v>
      </c>
      <c r="F27" s="9">
        <f t="shared" si="6"/>
        <v>17</v>
      </c>
      <c r="G27" s="8">
        <v>11</v>
      </c>
      <c r="H27" s="2">
        <v>6</v>
      </c>
    </row>
    <row r="28" spans="1:8" ht="15.95" customHeight="1" x14ac:dyDescent="0.2">
      <c r="B28" s="2" t="s">
        <v>204</v>
      </c>
      <c r="C28" s="9">
        <f t="shared" si="5"/>
        <v>27848</v>
      </c>
      <c r="D28" s="11">
        <v>14096</v>
      </c>
      <c r="E28" s="10">
        <v>13752</v>
      </c>
      <c r="F28" s="9">
        <f t="shared" si="6"/>
        <v>27531</v>
      </c>
      <c r="G28" s="8">
        <v>13979</v>
      </c>
      <c r="H28" s="2">
        <v>13552</v>
      </c>
    </row>
    <row r="29" spans="1:8" ht="15.95" customHeight="1" x14ac:dyDescent="0.2">
      <c r="B29" s="2" t="s">
        <v>203</v>
      </c>
      <c r="C29" s="9">
        <f t="shared" si="5"/>
        <v>0</v>
      </c>
      <c r="D29" s="11">
        <v>0</v>
      </c>
      <c r="E29" s="10">
        <v>0</v>
      </c>
      <c r="F29" s="9">
        <f t="shared" si="6"/>
        <v>27</v>
      </c>
      <c r="G29" s="8">
        <v>24</v>
      </c>
      <c r="H29" s="2">
        <v>3</v>
      </c>
    </row>
    <row r="30" spans="1:8" ht="15.95" customHeight="1" x14ac:dyDescent="0.2">
      <c r="B30" s="2" t="s">
        <v>202</v>
      </c>
      <c r="C30" s="9">
        <f t="shared" si="5"/>
        <v>449</v>
      </c>
      <c r="D30" s="11">
        <v>240</v>
      </c>
      <c r="E30" s="10">
        <v>209</v>
      </c>
      <c r="F30" s="9">
        <f t="shared" si="6"/>
        <v>450</v>
      </c>
      <c r="G30" s="8">
        <v>240</v>
      </c>
      <c r="H30" s="2">
        <v>210</v>
      </c>
    </row>
    <row r="31" spans="1:8" ht="15.95" customHeight="1" x14ac:dyDescent="0.2">
      <c r="B31" s="2" t="s">
        <v>201</v>
      </c>
      <c r="C31" s="9">
        <f t="shared" si="5"/>
        <v>397</v>
      </c>
      <c r="D31" s="11">
        <v>248</v>
      </c>
      <c r="E31" s="10">
        <v>149</v>
      </c>
      <c r="F31" s="9">
        <f t="shared" si="6"/>
        <v>399</v>
      </c>
      <c r="G31" s="8">
        <v>250</v>
      </c>
      <c r="H31" s="2">
        <v>149</v>
      </c>
    </row>
    <row r="32" spans="1:8" ht="15.95" customHeight="1" x14ac:dyDescent="0.2">
      <c r="B32" s="2" t="s">
        <v>200</v>
      </c>
      <c r="C32" s="9">
        <f t="shared" si="5"/>
        <v>3</v>
      </c>
      <c r="D32" s="11">
        <v>3</v>
      </c>
      <c r="E32" s="10">
        <v>0</v>
      </c>
      <c r="F32" s="9">
        <f t="shared" si="6"/>
        <v>4</v>
      </c>
      <c r="G32" s="8">
        <v>4</v>
      </c>
      <c r="H32" s="2">
        <v>0</v>
      </c>
    </row>
    <row r="33" spans="1:8" ht="15.95" customHeight="1" x14ac:dyDescent="0.2">
      <c r="B33" s="2" t="s">
        <v>199</v>
      </c>
      <c r="C33" s="9">
        <f t="shared" si="5"/>
        <v>1285</v>
      </c>
      <c r="D33" s="11">
        <v>715</v>
      </c>
      <c r="E33" s="10">
        <v>570</v>
      </c>
      <c r="F33" s="9">
        <f t="shared" si="6"/>
        <v>1295</v>
      </c>
      <c r="G33" s="8">
        <v>719</v>
      </c>
      <c r="H33" s="2">
        <v>576</v>
      </c>
    </row>
    <row r="34" spans="1:8" ht="15.95" customHeight="1" x14ac:dyDescent="0.2">
      <c r="B34" s="2" t="s">
        <v>198</v>
      </c>
      <c r="C34" s="9">
        <f t="shared" si="5"/>
        <v>11</v>
      </c>
      <c r="D34" s="11">
        <v>8</v>
      </c>
      <c r="E34" s="10">
        <v>3</v>
      </c>
      <c r="F34" s="9">
        <f t="shared" si="6"/>
        <v>13</v>
      </c>
      <c r="G34" s="8">
        <v>6</v>
      </c>
      <c r="H34" s="2">
        <v>7</v>
      </c>
    </row>
    <row r="35" spans="1:8" ht="15.95" customHeight="1" x14ac:dyDescent="0.2">
      <c r="B35" s="2" t="s">
        <v>197</v>
      </c>
      <c r="C35" s="9">
        <f t="shared" si="5"/>
        <v>4</v>
      </c>
      <c r="D35" s="11">
        <v>2</v>
      </c>
      <c r="E35" s="10">
        <v>2</v>
      </c>
      <c r="F35" s="9">
        <f t="shared" si="6"/>
        <v>4</v>
      </c>
      <c r="G35" s="8">
        <v>2</v>
      </c>
      <c r="H35" s="2">
        <v>2</v>
      </c>
    </row>
    <row r="36" spans="1:8" ht="15.95" customHeight="1" x14ac:dyDescent="0.2">
      <c r="B36" s="2" t="s">
        <v>196</v>
      </c>
      <c r="C36" s="9">
        <f t="shared" si="5"/>
        <v>24234</v>
      </c>
      <c r="D36" s="11">
        <v>9362</v>
      </c>
      <c r="E36" s="10">
        <v>14872</v>
      </c>
      <c r="F36" s="9">
        <f t="shared" si="6"/>
        <v>24238</v>
      </c>
      <c r="G36" s="8">
        <v>9363</v>
      </c>
      <c r="H36" s="2">
        <v>14875</v>
      </c>
    </row>
    <row r="37" spans="1:8" ht="15.95" customHeight="1" x14ac:dyDescent="0.2">
      <c r="B37" s="2" t="s">
        <v>195</v>
      </c>
      <c r="C37" s="9">
        <f t="shared" si="5"/>
        <v>54</v>
      </c>
      <c r="D37" s="11">
        <v>47</v>
      </c>
      <c r="E37" s="10">
        <v>7</v>
      </c>
      <c r="F37" s="9">
        <f t="shared" si="6"/>
        <v>123</v>
      </c>
      <c r="G37" s="8">
        <v>89</v>
      </c>
      <c r="H37" s="2">
        <v>34</v>
      </c>
    </row>
    <row r="38" spans="1:8" ht="15.95" customHeight="1" x14ac:dyDescent="0.2">
      <c r="B38" s="2" t="s">
        <v>194</v>
      </c>
      <c r="C38" s="9">
        <f t="shared" si="5"/>
        <v>15496</v>
      </c>
      <c r="D38" s="11">
        <v>6811</v>
      </c>
      <c r="E38" s="10">
        <v>8685</v>
      </c>
      <c r="F38" s="9">
        <f t="shared" si="6"/>
        <v>15489</v>
      </c>
      <c r="G38" s="8">
        <v>6821</v>
      </c>
      <c r="H38" s="2">
        <v>8668</v>
      </c>
    </row>
    <row r="39" spans="1:8" ht="15.95" customHeight="1" x14ac:dyDescent="0.2">
      <c r="B39" s="2" t="s">
        <v>193</v>
      </c>
      <c r="C39" s="9">
        <f t="shared" si="5"/>
        <v>349</v>
      </c>
      <c r="D39" s="11">
        <v>209</v>
      </c>
      <c r="E39" s="10">
        <v>140</v>
      </c>
      <c r="F39" s="9">
        <f t="shared" si="6"/>
        <v>349</v>
      </c>
      <c r="G39" s="8">
        <v>209</v>
      </c>
      <c r="H39" s="2">
        <v>140</v>
      </c>
    </row>
    <row r="40" spans="1:8" ht="15.95" customHeight="1" x14ac:dyDescent="0.2">
      <c r="B40" s="2" t="s">
        <v>192</v>
      </c>
      <c r="C40" s="9">
        <f t="shared" si="5"/>
        <v>423</v>
      </c>
      <c r="D40" s="11">
        <v>208</v>
      </c>
      <c r="E40" s="10">
        <v>215</v>
      </c>
      <c r="F40" s="9">
        <f t="shared" si="6"/>
        <v>423</v>
      </c>
      <c r="G40" s="8">
        <v>208</v>
      </c>
      <c r="H40" s="2">
        <v>215</v>
      </c>
    </row>
    <row r="41" spans="1:8" ht="15.95" customHeight="1" x14ac:dyDescent="0.2">
      <c r="B41" s="2" t="s">
        <v>191</v>
      </c>
      <c r="C41" s="9">
        <f t="shared" si="5"/>
        <v>405</v>
      </c>
      <c r="D41" s="11">
        <v>193</v>
      </c>
      <c r="E41" s="10">
        <v>212</v>
      </c>
      <c r="F41" s="9">
        <f t="shared" si="6"/>
        <v>406</v>
      </c>
      <c r="G41" s="8">
        <v>194</v>
      </c>
      <c r="H41" s="2">
        <v>212</v>
      </c>
    </row>
    <row r="42" spans="1:8" ht="15.95" customHeight="1" x14ac:dyDescent="0.2">
      <c r="B42" s="2" t="s">
        <v>190</v>
      </c>
      <c r="C42" s="9">
        <f t="shared" si="5"/>
        <v>20018</v>
      </c>
      <c r="D42" s="11">
        <v>8150</v>
      </c>
      <c r="E42" s="10">
        <v>11868</v>
      </c>
      <c r="F42" s="9">
        <f t="shared" si="6"/>
        <v>19973</v>
      </c>
      <c r="G42" s="8">
        <v>8105</v>
      </c>
      <c r="H42" s="2">
        <v>11868</v>
      </c>
    </row>
    <row r="43" spans="1:8" ht="15.95" customHeight="1" x14ac:dyDescent="0.2">
      <c r="B43" s="2" t="s">
        <v>189</v>
      </c>
      <c r="C43" s="9">
        <f t="shared" si="5"/>
        <v>0</v>
      </c>
      <c r="D43" s="11">
        <v>0</v>
      </c>
      <c r="E43" s="10">
        <v>0</v>
      </c>
      <c r="F43" s="9">
        <f t="shared" si="6"/>
        <v>1</v>
      </c>
      <c r="G43" s="8">
        <v>0</v>
      </c>
      <c r="H43" s="2">
        <v>1</v>
      </c>
    </row>
    <row r="44" spans="1:8" s="17" customFormat="1" ht="24.95" customHeight="1" x14ac:dyDescent="0.2">
      <c r="A44" s="34" t="s">
        <v>188</v>
      </c>
      <c r="B44" s="34">
        <v>0</v>
      </c>
      <c r="C44" s="9">
        <f t="shared" ref="C44:H44" si="7">SUM(C45:C58)</f>
        <v>754314</v>
      </c>
      <c r="D44" s="9">
        <f t="shared" si="7"/>
        <v>373634</v>
      </c>
      <c r="E44" s="14">
        <f t="shared" si="7"/>
        <v>380680</v>
      </c>
      <c r="F44" s="9">
        <f t="shared" si="7"/>
        <v>754679</v>
      </c>
      <c r="G44" s="13">
        <f t="shared" si="7"/>
        <v>373843</v>
      </c>
      <c r="H44" s="13">
        <f t="shared" si="7"/>
        <v>380836</v>
      </c>
    </row>
    <row r="45" spans="1:8" ht="15.95" customHeight="1" x14ac:dyDescent="0.2">
      <c r="B45" s="12" t="s">
        <v>187</v>
      </c>
      <c r="C45" s="9">
        <f t="shared" ref="C45:C51" si="8">SUM(D45:E45)</f>
        <v>65885</v>
      </c>
      <c r="D45" s="11">
        <v>36176</v>
      </c>
      <c r="E45" s="10">
        <v>29709</v>
      </c>
      <c r="F45" s="9">
        <f t="shared" ref="F45:F51" si="9">SUM(G45:H45)</f>
        <v>65893</v>
      </c>
      <c r="G45" s="8">
        <v>36195</v>
      </c>
      <c r="H45" s="2">
        <v>29698</v>
      </c>
    </row>
    <row r="46" spans="1:8" ht="15.95" customHeight="1" x14ac:dyDescent="0.2">
      <c r="B46" s="12" t="s">
        <v>186</v>
      </c>
      <c r="C46" s="9">
        <f t="shared" si="8"/>
        <v>10090</v>
      </c>
      <c r="D46" s="11">
        <v>5397</v>
      </c>
      <c r="E46" s="10">
        <v>4693</v>
      </c>
      <c r="F46" s="9">
        <f t="shared" si="9"/>
        <v>10095</v>
      </c>
      <c r="G46" s="8">
        <v>5393</v>
      </c>
      <c r="H46" s="2">
        <v>4702</v>
      </c>
    </row>
    <row r="47" spans="1:8" ht="15.95" customHeight="1" x14ac:dyDescent="0.2">
      <c r="B47" s="12" t="s">
        <v>185</v>
      </c>
      <c r="C47" s="9">
        <f t="shared" si="8"/>
        <v>74947</v>
      </c>
      <c r="D47" s="11">
        <v>40532</v>
      </c>
      <c r="E47" s="10">
        <v>34415</v>
      </c>
      <c r="F47" s="9">
        <f t="shared" si="9"/>
        <v>74777</v>
      </c>
      <c r="G47" s="8">
        <v>40374</v>
      </c>
      <c r="H47" s="2">
        <v>34403</v>
      </c>
    </row>
    <row r="48" spans="1:8" ht="15.95" customHeight="1" x14ac:dyDescent="0.2">
      <c r="B48" s="12" t="s">
        <v>184</v>
      </c>
      <c r="C48" s="9">
        <f t="shared" si="8"/>
        <v>26835</v>
      </c>
      <c r="D48" s="11">
        <v>15172</v>
      </c>
      <c r="E48" s="10">
        <v>11663</v>
      </c>
      <c r="F48" s="9">
        <f t="shared" si="9"/>
        <v>26836</v>
      </c>
      <c r="G48" s="8">
        <v>15175</v>
      </c>
      <c r="H48" s="2">
        <v>11661</v>
      </c>
    </row>
    <row r="49" spans="1:8" ht="24.95" customHeight="1" x14ac:dyDescent="0.2">
      <c r="A49" s="34" t="s">
        <v>181</v>
      </c>
      <c r="B49" s="35">
        <v>0</v>
      </c>
      <c r="C49" s="9"/>
      <c r="D49" s="11"/>
      <c r="E49" s="10"/>
      <c r="F49" s="9"/>
      <c r="G49" s="8"/>
    </row>
    <row r="50" spans="1:8" ht="15.95" customHeight="1" x14ac:dyDescent="0.2">
      <c r="B50" s="12" t="s">
        <v>183</v>
      </c>
      <c r="C50" s="9">
        <f t="shared" si="8"/>
        <v>309462</v>
      </c>
      <c r="D50" s="11">
        <v>146873</v>
      </c>
      <c r="E50" s="10">
        <v>162589</v>
      </c>
      <c r="F50" s="9">
        <f t="shared" si="9"/>
        <v>309277</v>
      </c>
      <c r="G50" s="8">
        <v>146760</v>
      </c>
      <c r="H50" s="2">
        <v>162517</v>
      </c>
    </row>
    <row r="51" spans="1:8" ht="15.95" customHeight="1" x14ac:dyDescent="0.2">
      <c r="B51" s="12" t="s">
        <v>182</v>
      </c>
      <c r="C51" s="9">
        <f t="shared" si="8"/>
        <v>106965</v>
      </c>
      <c r="D51" s="11">
        <v>50151</v>
      </c>
      <c r="E51" s="10">
        <v>56814</v>
      </c>
      <c r="F51" s="9">
        <f t="shared" si="9"/>
        <v>106977</v>
      </c>
      <c r="G51" s="8">
        <v>50174</v>
      </c>
      <c r="H51" s="2">
        <v>56803</v>
      </c>
    </row>
    <row r="52" spans="1:8" ht="15.95" customHeight="1" x14ac:dyDescent="0.2">
      <c r="B52" s="12" t="s">
        <v>180</v>
      </c>
      <c r="C52" s="9">
        <f t="shared" ref="C52:C58" si="10">SUM(D52:E52)</f>
        <v>1</v>
      </c>
      <c r="D52" s="11">
        <v>0</v>
      </c>
      <c r="E52" s="10">
        <v>1</v>
      </c>
      <c r="F52" s="9">
        <f t="shared" ref="F52:F58" si="11">SUM(G52:H52)</f>
        <v>1</v>
      </c>
      <c r="G52" s="8">
        <v>0</v>
      </c>
      <c r="H52" s="2">
        <v>1</v>
      </c>
    </row>
    <row r="53" spans="1:8" ht="15.95" customHeight="1" x14ac:dyDescent="0.2">
      <c r="B53" s="12" t="s">
        <v>179</v>
      </c>
      <c r="C53" s="9">
        <f t="shared" si="10"/>
        <v>5541</v>
      </c>
      <c r="D53" s="11">
        <v>2579</v>
      </c>
      <c r="E53" s="10">
        <v>2962</v>
      </c>
      <c r="F53" s="9">
        <f t="shared" si="11"/>
        <v>5544</v>
      </c>
      <c r="G53" s="8">
        <v>2582</v>
      </c>
      <c r="H53" s="2">
        <v>2962</v>
      </c>
    </row>
    <row r="54" spans="1:8" ht="15.95" customHeight="1" x14ac:dyDescent="0.2">
      <c r="B54" s="12" t="s">
        <v>178</v>
      </c>
      <c r="C54" s="9">
        <f t="shared" si="10"/>
        <v>5331</v>
      </c>
      <c r="D54" s="11">
        <v>2519</v>
      </c>
      <c r="E54" s="10">
        <v>2812</v>
      </c>
      <c r="F54" s="9">
        <f t="shared" si="11"/>
        <v>5332</v>
      </c>
      <c r="G54" s="8">
        <v>2521</v>
      </c>
      <c r="H54" s="2">
        <v>2811</v>
      </c>
    </row>
    <row r="55" spans="1:8" ht="15.95" customHeight="1" x14ac:dyDescent="0.2">
      <c r="B55" s="12" t="s">
        <v>177</v>
      </c>
      <c r="C55" s="9">
        <f t="shared" si="10"/>
        <v>56913</v>
      </c>
      <c r="D55" s="11">
        <v>27511</v>
      </c>
      <c r="E55" s="10">
        <v>29402</v>
      </c>
      <c r="F55" s="9">
        <f t="shared" si="11"/>
        <v>56937</v>
      </c>
      <c r="G55" s="8">
        <v>27523</v>
      </c>
      <c r="H55" s="2">
        <v>29414</v>
      </c>
    </row>
    <row r="56" spans="1:8" ht="15.95" customHeight="1" x14ac:dyDescent="0.2">
      <c r="B56" s="12" t="s">
        <v>176</v>
      </c>
      <c r="C56" s="9">
        <f t="shared" si="10"/>
        <v>834</v>
      </c>
      <c r="D56" s="11">
        <v>425</v>
      </c>
      <c r="E56" s="10">
        <v>409</v>
      </c>
      <c r="F56" s="9">
        <f t="shared" si="11"/>
        <v>836</v>
      </c>
      <c r="G56" s="8">
        <v>427</v>
      </c>
      <c r="H56" s="2">
        <v>409</v>
      </c>
    </row>
    <row r="57" spans="1:8" ht="15.95" customHeight="1" x14ac:dyDescent="0.2">
      <c r="B57" s="12" t="s">
        <v>175</v>
      </c>
      <c r="C57" s="9">
        <f t="shared" si="10"/>
        <v>13251</v>
      </c>
      <c r="D57" s="11">
        <v>7700</v>
      </c>
      <c r="E57" s="10">
        <v>5551</v>
      </c>
      <c r="F57" s="9">
        <f t="shared" si="11"/>
        <v>13239</v>
      </c>
      <c r="G57" s="8">
        <v>7696</v>
      </c>
      <c r="H57" s="2">
        <v>5543</v>
      </c>
    </row>
    <row r="58" spans="1:8" ht="15.95" customHeight="1" x14ac:dyDescent="0.2">
      <c r="B58" s="12" t="s">
        <v>174</v>
      </c>
      <c r="C58" s="9">
        <f t="shared" si="10"/>
        <v>78259</v>
      </c>
      <c r="D58" s="11">
        <v>38599</v>
      </c>
      <c r="E58" s="10">
        <v>39660</v>
      </c>
      <c r="F58" s="9">
        <f t="shared" si="11"/>
        <v>78935</v>
      </c>
      <c r="G58" s="8">
        <v>39023</v>
      </c>
      <c r="H58" s="2">
        <v>39912</v>
      </c>
    </row>
    <row r="59" spans="1:8" ht="24.95" customHeight="1" x14ac:dyDescent="0.2">
      <c r="A59" s="34" t="s">
        <v>173</v>
      </c>
      <c r="B59" s="35">
        <v>0</v>
      </c>
      <c r="C59" s="9">
        <f t="shared" ref="C59:H59" si="12">SUM(C60:C106)</f>
        <v>285796</v>
      </c>
      <c r="D59" s="9">
        <f t="shared" si="12"/>
        <v>165904</v>
      </c>
      <c r="E59" s="14">
        <f t="shared" si="12"/>
        <v>119892</v>
      </c>
      <c r="F59" s="9">
        <f t="shared" si="12"/>
        <v>285311</v>
      </c>
      <c r="G59" s="3">
        <f t="shared" si="12"/>
        <v>165628</v>
      </c>
      <c r="H59" s="13">
        <f t="shared" si="12"/>
        <v>119683</v>
      </c>
    </row>
    <row r="60" spans="1:8" ht="15.95" customHeight="1" x14ac:dyDescent="0.2">
      <c r="B60" s="12" t="s">
        <v>172</v>
      </c>
      <c r="C60" s="9">
        <f t="shared" ref="C60:C93" si="13">SUM(D60:E60)</f>
        <v>61</v>
      </c>
      <c r="D60" s="11">
        <v>38</v>
      </c>
      <c r="E60" s="10">
        <v>23</v>
      </c>
      <c r="F60" s="9">
        <f t="shared" ref="F60:F93" si="14">SUM(G60:H60)</f>
        <v>61</v>
      </c>
      <c r="G60" s="8">
        <v>38</v>
      </c>
      <c r="H60" s="2">
        <v>23</v>
      </c>
    </row>
    <row r="61" spans="1:8" ht="15.95" customHeight="1" x14ac:dyDescent="0.2">
      <c r="B61" s="12" t="s">
        <v>171</v>
      </c>
      <c r="C61" s="9">
        <f t="shared" si="13"/>
        <v>28868</v>
      </c>
      <c r="D61" s="11">
        <v>16152</v>
      </c>
      <c r="E61" s="10">
        <v>12716</v>
      </c>
      <c r="F61" s="9">
        <f t="shared" si="14"/>
        <v>28836</v>
      </c>
      <c r="G61" s="8">
        <v>16131</v>
      </c>
      <c r="H61" s="2">
        <v>12705</v>
      </c>
    </row>
    <row r="62" spans="1:8" ht="15.95" customHeight="1" x14ac:dyDescent="0.2">
      <c r="B62" s="12" t="s">
        <v>170</v>
      </c>
      <c r="C62" s="9">
        <f t="shared" si="13"/>
        <v>137</v>
      </c>
      <c r="D62" s="11">
        <v>94</v>
      </c>
      <c r="E62" s="10">
        <v>43</v>
      </c>
      <c r="F62" s="9">
        <f t="shared" si="14"/>
        <v>137</v>
      </c>
      <c r="G62" s="8">
        <v>94</v>
      </c>
      <c r="H62" s="2">
        <v>43</v>
      </c>
    </row>
    <row r="63" spans="1:8" ht="15.95" customHeight="1" x14ac:dyDescent="0.2">
      <c r="B63" s="12" t="s">
        <v>169</v>
      </c>
      <c r="C63" s="9">
        <f t="shared" si="13"/>
        <v>3545</v>
      </c>
      <c r="D63" s="11">
        <v>1964</v>
      </c>
      <c r="E63" s="10">
        <v>1581</v>
      </c>
      <c r="F63" s="9">
        <f t="shared" si="14"/>
        <v>3541</v>
      </c>
      <c r="G63" s="8">
        <v>1961</v>
      </c>
      <c r="H63" s="2">
        <v>1580</v>
      </c>
    </row>
    <row r="64" spans="1:8" ht="15.95" customHeight="1" x14ac:dyDescent="0.2">
      <c r="B64" s="12" t="s">
        <v>168</v>
      </c>
      <c r="C64" s="9">
        <f t="shared" si="13"/>
        <v>5251</v>
      </c>
      <c r="D64" s="11">
        <v>3096</v>
      </c>
      <c r="E64" s="10">
        <v>2155</v>
      </c>
      <c r="F64" s="9">
        <f t="shared" si="14"/>
        <v>5263</v>
      </c>
      <c r="G64" s="8">
        <v>3101</v>
      </c>
      <c r="H64" s="2">
        <v>2162</v>
      </c>
    </row>
    <row r="65" spans="2:8" ht="15.95" customHeight="1" x14ac:dyDescent="0.2">
      <c r="B65" s="12" t="s">
        <v>167</v>
      </c>
      <c r="C65" s="9">
        <f t="shared" si="13"/>
        <v>82</v>
      </c>
      <c r="D65" s="11">
        <v>61</v>
      </c>
      <c r="E65" s="10">
        <v>21</v>
      </c>
      <c r="F65" s="9">
        <f t="shared" si="14"/>
        <v>83</v>
      </c>
      <c r="G65" s="8">
        <v>61</v>
      </c>
      <c r="H65" s="2">
        <v>22</v>
      </c>
    </row>
    <row r="66" spans="2:8" ht="15.95" customHeight="1" x14ac:dyDescent="0.2">
      <c r="B66" s="12" t="s">
        <v>166</v>
      </c>
      <c r="C66" s="9">
        <f t="shared" si="13"/>
        <v>1297</v>
      </c>
      <c r="D66" s="11">
        <v>706</v>
      </c>
      <c r="E66" s="10">
        <v>591</v>
      </c>
      <c r="F66" s="9">
        <f t="shared" si="14"/>
        <v>1297</v>
      </c>
      <c r="G66" s="8">
        <v>706</v>
      </c>
      <c r="H66" s="2">
        <v>591</v>
      </c>
    </row>
    <row r="67" spans="2:8" ht="15.95" customHeight="1" x14ac:dyDescent="0.2">
      <c r="B67" s="12" t="s">
        <v>165</v>
      </c>
      <c r="C67" s="9">
        <f t="shared" si="13"/>
        <v>858</v>
      </c>
      <c r="D67" s="11">
        <v>635</v>
      </c>
      <c r="E67" s="10">
        <v>223</v>
      </c>
      <c r="F67" s="9">
        <f t="shared" si="14"/>
        <v>855</v>
      </c>
      <c r="G67" s="8">
        <v>632</v>
      </c>
      <c r="H67" s="2">
        <v>223</v>
      </c>
    </row>
    <row r="68" spans="2:8" ht="15.95" customHeight="1" x14ac:dyDescent="0.2">
      <c r="B68" s="12" t="s">
        <v>164</v>
      </c>
      <c r="C68" s="9">
        <f t="shared" si="13"/>
        <v>2562</v>
      </c>
      <c r="D68" s="11">
        <v>1734</v>
      </c>
      <c r="E68" s="10">
        <v>828</v>
      </c>
      <c r="F68" s="9">
        <f t="shared" si="14"/>
        <v>2560</v>
      </c>
      <c r="G68" s="8">
        <v>1730</v>
      </c>
      <c r="H68" s="2">
        <v>830</v>
      </c>
    </row>
    <row r="69" spans="2:8" ht="15.95" customHeight="1" x14ac:dyDescent="0.2">
      <c r="B69" s="12" t="s">
        <v>163</v>
      </c>
      <c r="C69" s="9">
        <f t="shared" si="13"/>
        <v>992</v>
      </c>
      <c r="D69" s="11">
        <v>562</v>
      </c>
      <c r="E69" s="10">
        <v>430</v>
      </c>
      <c r="F69" s="9">
        <f t="shared" si="14"/>
        <v>992</v>
      </c>
      <c r="G69" s="8">
        <v>562</v>
      </c>
      <c r="H69" s="2">
        <v>430</v>
      </c>
    </row>
    <row r="70" spans="2:8" ht="15.95" customHeight="1" x14ac:dyDescent="0.2">
      <c r="B70" s="12" t="s">
        <v>162</v>
      </c>
      <c r="C70" s="9">
        <f t="shared" si="13"/>
        <v>574</v>
      </c>
      <c r="D70" s="11">
        <v>318</v>
      </c>
      <c r="E70" s="10">
        <v>256</v>
      </c>
      <c r="F70" s="9">
        <f t="shared" si="14"/>
        <v>574</v>
      </c>
      <c r="G70" s="8">
        <v>318</v>
      </c>
      <c r="H70" s="2">
        <v>256</v>
      </c>
    </row>
    <row r="71" spans="2:8" ht="15.95" customHeight="1" x14ac:dyDescent="0.2">
      <c r="B71" s="12" t="s">
        <v>161</v>
      </c>
      <c r="C71" s="9">
        <f t="shared" si="13"/>
        <v>70571</v>
      </c>
      <c r="D71" s="11">
        <v>42117</v>
      </c>
      <c r="E71" s="10">
        <v>28454</v>
      </c>
      <c r="F71" s="9">
        <f t="shared" si="14"/>
        <v>70345</v>
      </c>
      <c r="G71" s="8">
        <v>41971</v>
      </c>
      <c r="H71" s="2">
        <v>28374</v>
      </c>
    </row>
    <row r="72" spans="2:8" ht="15.95" customHeight="1" x14ac:dyDescent="0.2">
      <c r="B72" s="12" t="s">
        <v>160</v>
      </c>
      <c r="C72" s="9">
        <f t="shared" si="13"/>
        <v>365</v>
      </c>
      <c r="D72" s="11">
        <v>224</v>
      </c>
      <c r="E72" s="10">
        <v>141</v>
      </c>
      <c r="F72" s="9">
        <f t="shared" si="14"/>
        <v>365</v>
      </c>
      <c r="G72" s="8">
        <v>224</v>
      </c>
      <c r="H72" s="2">
        <v>141</v>
      </c>
    </row>
    <row r="73" spans="2:8" ht="15.95" customHeight="1" x14ac:dyDescent="0.2">
      <c r="B73" s="12" t="s">
        <v>159</v>
      </c>
      <c r="C73" s="9">
        <f t="shared" si="13"/>
        <v>933</v>
      </c>
      <c r="D73" s="11">
        <v>531</v>
      </c>
      <c r="E73" s="10">
        <v>402</v>
      </c>
      <c r="F73" s="9">
        <f t="shared" si="14"/>
        <v>933</v>
      </c>
      <c r="G73" s="8">
        <v>531</v>
      </c>
      <c r="H73" s="2">
        <v>402</v>
      </c>
    </row>
    <row r="74" spans="2:8" ht="15.95" customHeight="1" x14ac:dyDescent="0.2">
      <c r="B74" s="12" t="s">
        <v>158</v>
      </c>
      <c r="C74" s="9">
        <f t="shared" si="13"/>
        <v>36574</v>
      </c>
      <c r="D74" s="11">
        <v>20356</v>
      </c>
      <c r="E74" s="10">
        <v>16218</v>
      </c>
      <c r="F74" s="9">
        <f t="shared" si="14"/>
        <v>36564</v>
      </c>
      <c r="G74" s="8">
        <v>20351</v>
      </c>
      <c r="H74" s="2">
        <v>16213</v>
      </c>
    </row>
    <row r="75" spans="2:8" ht="15.95" customHeight="1" x14ac:dyDescent="0.2">
      <c r="B75" s="12" t="s">
        <v>157</v>
      </c>
      <c r="C75" s="9">
        <f t="shared" si="13"/>
        <v>2127</v>
      </c>
      <c r="D75" s="11">
        <v>1643</v>
      </c>
      <c r="E75" s="10">
        <v>484</v>
      </c>
      <c r="F75" s="9">
        <f t="shared" si="14"/>
        <v>2159</v>
      </c>
      <c r="G75" s="8">
        <v>1672</v>
      </c>
      <c r="H75" s="2">
        <v>487</v>
      </c>
    </row>
    <row r="76" spans="2:8" ht="15.95" customHeight="1" x14ac:dyDescent="0.2">
      <c r="B76" s="12" t="s">
        <v>156</v>
      </c>
      <c r="C76" s="9">
        <f t="shared" si="13"/>
        <v>28147</v>
      </c>
      <c r="D76" s="11">
        <v>14407</v>
      </c>
      <c r="E76" s="10">
        <v>13740</v>
      </c>
      <c r="F76" s="9">
        <f t="shared" si="14"/>
        <v>28112</v>
      </c>
      <c r="G76" s="8">
        <v>14403</v>
      </c>
      <c r="H76" s="2">
        <v>13709</v>
      </c>
    </row>
    <row r="77" spans="2:8" ht="15.95" customHeight="1" x14ac:dyDescent="0.2">
      <c r="B77" s="12" t="s">
        <v>155</v>
      </c>
      <c r="C77" s="9">
        <f t="shared" si="13"/>
        <v>1424</v>
      </c>
      <c r="D77" s="11">
        <v>795</v>
      </c>
      <c r="E77" s="10">
        <v>629</v>
      </c>
      <c r="F77" s="9">
        <f t="shared" si="14"/>
        <v>1424</v>
      </c>
      <c r="G77" s="8">
        <v>795</v>
      </c>
      <c r="H77" s="2">
        <v>629</v>
      </c>
    </row>
    <row r="78" spans="2:8" ht="15.95" customHeight="1" x14ac:dyDescent="0.2">
      <c r="B78" s="12" t="s">
        <v>154</v>
      </c>
      <c r="C78" s="9">
        <f t="shared" si="13"/>
        <v>1798</v>
      </c>
      <c r="D78" s="11">
        <v>1121</v>
      </c>
      <c r="E78" s="10">
        <v>677</v>
      </c>
      <c r="F78" s="9">
        <f t="shared" si="14"/>
        <v>1797</v>
      </c>
      <c r="G78" s="8">
        <v>1120</v>
      </c>
      <c r="H78" s="2">
        <v>677</v>
      </c>
    </row>
    <row r="79" spans="2:8" ht="15.95" customHeight="1" x14ac:dyDescent="0.2">
      <c r="B79" s="12" t="s">
        <v>153</v>
      </c>
      <c r="C79" s="9">
        <f t="shared" si="13"/>
        <v>0</v>
      </c>
      <c r="D79" s="11">
        <v>0</v>
      </c>
      <c r="E79" s="10">
        <v>0</v>
      </c>
      <c r="F79" s="9">
        <f t="shared" si="14"/>
        <v>1</v>
      </c>
      <c r="G79" s="8">
        <v>1</v>
      </c>
      <c r="H79" s="2">
        <v>0</v>
      </c>
    </row>
    <row r="80" spans="2:8" ht="15.95" customHeight="1" x14ac:dyDescent="0.2">
      <c r="B80" s="12" t="s">
        <v>152</v>
      </c>
      <c r="C80" s="9">
        <f t="shared" si="13"/>
        <v>115</v>
      </c>
      <c r="D80" s="11">
        <v>70</v>
      </c>
      <c r="E80" s="10">
        <v>45</v>
      </c>
      <c r="F80" s="9">
        <f t="shared" si="14"/>
        <v>115</v>
      </c>
      <c r="G80" s="8">
        <v>70</v>
      </c>
      <c r="H80" s="2">
        <v>45</v>
      </c>
    </row>
    <row r="81" spans="1:8" ht="15.95" customHeight="1" x14ac:dyDescent="0.2">
      <c r="B81" s="12" t="s">
        <v>151</v>
      </c>
      <c r="C81" s="9">
        <f t="shared" si="13"/>
        <v>33500</v>
      </c>
      <c r="D81" s="11">
        <v>20063</v>
      </c>
      <c r="E81" s="10">
        <v>13437</v>
      </c>
      <c r="F81" s="9">
        <f t="shared" si="14"/>
        <v>33219</v>
      </c>
      <c r="G81" s="8">
        <v>19888</v>
      </c>
      <c r="H81" s="2">
        <v>13331</v>
      </c>
    </row>
    <row r="82" spans="1:8" ht="15.95" customHeight="1" x14ac:dyDescent="0.2">
      <c r="B82" s="12" t="s">
        <v>150</v>
      </c>
      <c r="C82" s="9">
        <f t="shared" si="13"/>
        <v>0</v>
      </c>
      <c r="D82" s="11">
        <v>0</v>
      </c>
      <c r="E82" s="10">
        <v>0</v>
      </c>
      <c r="F82" s="9">
        <f t="shared" si="14"/>
        <v>3</v>
      </c>
      <c r="G82" s="8">
        <v>3</v>
      </c>
      <c r="H82" s="2">
        <v>0</v>
      </c>
    </row>
    <row r="83" spans="1:8" ht="15.95" customHeight="1" x14ac:dyDescent="0.2">
      <c r="B83" s="12" t="s">
        <v>149</v>
      </c>
      <c r="C83" s="9">
        <f t="shared" si="13"/>
        <v>498</v>
      </c>
      <c r="D83" s="11">
        <v>356</v>
      </c>
      <c r="E83" s="10">
        <v>142</v>
      </c>
      <c r="F83" s="9">
        <f t="shared" si="14"/>
        <v>498</v>
      </c>
      <c r="G83" s="8">
        <v>356</v>
      </c>
      <c r="H83" s="2">
        <v>142</v>
      </c>
    </row>
    <row r="84" spans="1:8" ht="15.95" customHeight="1" x14ac:dyDescent="0.2">
      <c r="B84" s="12" t="s">
        <v>148</v>
      </c>
      <c r="C84" s="9">
        <f t="shared" si="13"/>
        <v>37</v>
      </c>
      <c r="D84" s="11">
        <v>22</v>
      </c>
      <c r="E84" s="10">
        <v>15</v>
      </c>
      <c r="F84" s="9">
        <f t="shared" si="14"/>
        <v>37</v>
      </c>
      <c r="G84" s="8">
        <v>22</v>
      </c>
      <c r="H84" s="2">
        <v>15</v>
      </c>
    </row>
    <row r="85" spans="1:8" ht="15.95" customHeight="1" x14ac:dyDescent="0.2">
      <c r="B85" s="12" t="s">
        <v>147</v>
      </c>
      <c r="C85" s="9">
        <f t="shared" si="13"/>
        <v>510</v>
      </c>
      <c r="D85" s="11">
        <v>296</v>
      </c>
      <c r="E85" s="10">
        <v>214</v>
      </c>
      <c r="F85" s="9">
        <f t="shared" si="14"/>
        <v>510</v>
      </c>
      <c r="G85" s="8">
        <v>296</v>
      </c>
      <c r="H85" s="2">
        <v>214</v>
      </c>
    </row>
    <row r="86" spans="1:8" ht="15.95" customHeight="1" x14ac:dyDescent="0.2">
      <c r="B86" s="12" t="s">
        <v>146</v>
      </c>
      <c r="C86" s="9">
        <f t="shared" si="13"/>
        <v>279</v>
      </c>
      <c r="D86" s="11">
        <v>142</v>
      </c>
      <c r="E86" s="10">
        <v>137</v>
      </c>
      <c r="F86" s="9">
        <f t="shared" si="14"/>
        <v>279</v>
      </c>
      <c r="G86" s="8">
        <v>142</v>
      </c>
      <c r="H86" s="2">
        <v>137</v>
      </c>
    </row>
    <row r="87" spans="1:8" ht="15.95" customHeight="1" x14ac:dyDescent="0.2">
      <c r="B87" s="12" t="s">
        <v>145</v>
      </c>
      <c r="C87" s="9">
        <f t="shared" si="13"/>
        <v>196</v>
      </c>
      <c r="D87" s="11">
        <v>143</v>
      </c>
      <c r="E87" s="10">
        <v>53</v>
      </c>
      <c r="F87" s="9">
        <f t="shared" si="14"/>
        <v>197</v>
      </c>
      <c r="G87" s="8">
        <v>144</v>
      </c>
      <c r="H87" s="2">
        <v>53</v>
      </c>
    </row>
    <row r="88" spans="1:8" ht="15.95" customHeight="1" x14ac:dyDescent="0.2">
      <c r="B88" s="12" t="s">
        <v>144</v>
      </c>
      <c r="C88" s="9">
        <f t="shared" si="13"/>
        <v>89</v>
      </c>
      <c r="D88" s="11">
        <v>60</v>
      </c>
      <c r="E88" s="10">
        <v>29</v>
      </c>
      <c r="F88" s="9">
        <f t="shared" si="14"/>
        <v>89</v>
      </c>
      <c r="G88" s="8">
        <v>60</v>
      </c>
      <c r="H88" s="2">
        <v>29</v>
      </c>
    </row>
    <row r="89" spans="1:8" ht="15.95" customHeight="1" x14ac:dyDescent="0.2">
      <c r="B89" s="12" t="s">
        <v>143</v>
      </c>
      <c r="C89" s="9">
        <f t="shared" si="13"/>
        <v>66</v>
      </c>
      <c r="D89" s="11">
        <v>33</v>
      </c>
      <c r="E89" s="10">
        <v>33</v>
      </c>
      <c r="F89" s="9">
        <f t="shared" si="14"/>
        <v>66</v>
      </c>
      <c r="G89" s="8">
        <v>33</v>
      </c>
      <c r="H89" s="2">
        <v>33</v>
      </c>
    </row>
    <row r="90" spans="1:8" ht="15.95" customHeight="1" x14ac:dyDescent="0.2">
      <c r="B90" s="12" t="s">
        <v>142</v>
      </c>
      <c r="C90" s="9">
        <f t="shared" si="13"/>
        <v>6</v>
      </c>
      <c r="D90" s="11">
        <v>3</v>
      </c>
      <c r="E90" s="10">
        <v>3</v>
      </c>
      <c r="F90" s="9">
        <f t="shared" si="14"/>
        <v>6</v>
      </c>
      <c r="G90" s="8">
        <v>3</v>
      </c>
      <c r="H90" s="2">
        <v>3</v>
      </c>
    </row>
    <row r="91" spans="1:8" ht="15.95" customHeight="1" x14ac:dyDescent="0.2">
      <c r="B91" s="12" t="s">
        <v>141</v>
      </c>
      <c r="C91" s="9">
        <f t="shared" si="13"/>
        <v>135</v>
      </c>
      <c r="D91" s="11">
        <v>109</v>
      </c>
      <c r="E91" s="10">
        <v>26</v>
      </c>
      <c r="F91" s="9">
        <f t="shared" si="14"/>
        <v>135</v>
      </c>
      <c r="G91" s="8">
        <v>109</v>
      </c>
      <c r="H91" s="2">
        <v>26</v>
      </c>
    </row>
    <row r="92" spans="1:8" ht="24.95" customHeight="1" x14ac:dyDescent="0.2">
      <c r="A92" s="34" t="s">
        <v>139</v>
      </c>
      <c r="B92" s="35">
        <v>0</v>
      </c>
      <c r="C92" s="9"/>
      <c r="D92" s="11"/>
      <c r="E92" s="10"/>
      <c r="F92" s="9"/>
      <c r="G92" s="16"/>
    </row>
    <row r="93" spans="1:8" ht="16.5" customHeight="1" x14ac:dyDescent="0.2">
      <c r="B93" s="12" t="s">
        <v>140</v>
      </c>
      <c r="C93" s="9">
        <f t="shared" si="13"/>
        <v>1556</v>
      </c>
      <c r="D93" s="11">
        <v>985</v>
      </c>
      <c r="E93" s="15">
        <v>571</v>
      </c>
      <c r="F93" s="9">
        <f t="shared" si="14"/>
        <v>1560</v>
      </c>
      <c r="G93" s="8">
        <v>987</v>
      </c>
      <c r="H93" s="2">
        <v>573</v>
      </c>
    </row>
    <row r="94" spans="1:8" ht="16.5" customHeight="1" x14ac:dyDescent="0.2">
      <c r="B94" s="12" t="s">
        <v>138</v>
      </c>
      <c r="C94" s="9">
        <f t="shared" ref="C94:C106" si="15">SUM(D94:E94)</f>
        <v>4900</v>
      </c>
      <c r="D94" s="11">
        <v>2730</v>
      </c>
      <c r="E94" s="15">
        <v>2170</v>
      </c>
      <c r="F94" s="9">
        <f t="shared" ref="F94:F106" si="16">SUM(G94:H94)</f>
        <v>4903</v>
      </c>
      <c r="G94" s="8">
        <v>2732</v>
      </c>
      <c r="H94" s="2">
        <v>2171</v>
      </c>
    </row>
    <row r="95" spans="1:8" ht="16.5" customHeight="1" x14ac:dyDescent="0.2">
      <c r="B95" s="12" t="s">
        <v>137</v>
      </c>
      <c r="C95" s="9">
        <f t="shared" si="15"/>
        <v>8488</v>
      </c>
      <c r="D95" s="11">
        <v>4881</v>
      </c>
      <c r="E95" s="15">
        <v>3607</v>
      </c>
      <c r="F95" s="9">
        <f t="shared" si="16"/>
        <v>8555</v>
      </c>
      <c r="G95" s="8">
        <v>4949</v>
      </c>
      <c r="H95" s="2">
        <v>3606</v>
      </c>
    </row>
    <row r="96" spans="1:8" ht="16.5" customHeight="1" x14ac:dyDescent="0.2">
      <c r="B96" s="12" t="s">
        <v>136</v>
      </c>
      <c r="C96" s="9">
        <f t="shared" si="15"/>
        <v>21659</v>
      </c>
      <c r="D96" s="11">
        <v>12736</v>
      </c>
      <c r="E96" s="15">
        <v>8923</v>
      </c>
      <c r="F96" s="9">
        <f t="shared" si="16"/>
        <v>21645</v>
      </c>
      <c r="G96" s="8">
        <v>12727</v>
      </c>
      <c r="H96" s="2">
        <v>8918</v>
      </c>
    </row>
    <row r="97" spans="1:8" ht="16.5" customHeight="1" x14ac:dyDescent="0.2">
      <c r="B97" s="12" t="s">
        <v>135</v>
      </c>
      <c r="C97" s="9">
        <f t="shared" si="15"/>
        <v>1984</v>
      </c>
      <c r="D97" s="11">
        <v>1160</v>
      </c>
      <c r="E97" s="15">
        <v>824</v>
      </c>
      <c r="F97" s="9">
        <f t="shared" si="16"/>
        <v>1991</v>
      </c>
      <c r="G97" s="8">
        <v>1160</v>
      </c>
      <c r="H97" s="2">
        <v>831</v>
      </c>
    </row>
    <row r="98" spans="1:8" ht="16.5" customHeight="1" x14ac:dyDescent="0.2">
      <c r="B98" s="12" t="s">
        <v>134</v>
      </c>
      <c r="C98" s="9">
        <f t="shared" si="15"/>
        <v>408</v>
      </c>
      <c r="D98" s="11">
        <v>206</v>
      </c>
      <c r="E98" s="10">
        <v>202</v>
      </c>
      <c r="F98" s="9">
        <f t="shared" si="16"/>
        <v>408</v>
      </c>
      <c r="G98" s="8">
        <v>206</v>
      </c>
      <c r="H98" s="2">
        <v>202</v>
      </c>
    </row>
    <row r="99" spans="1:8" ht="16.5" customHeight="1" x14ac:dyDescent="0.2">
      <c r="B99" s="12" t="s">
        <v>133</v>
      </c>
      <c r="C99" s="9">
        <f t="shared" si="15"/>
        <v>3386</v>
      </c>
      <c r="D99" s="11">
        <v>1985</v>
      </c>
      <c r="E99" s="10">
        <v>1401</v>
      </c>
      <c r="F99" s="9">
        <f t="shared" si="16"/>
        <v>3385</v>
      </c>
      <c r="G99" s="8">
        <v>1984</v>
      </c>
      <c r="H99" s="2">
        <v>1401</v>
      </c>
    </row>
    <row r="100" spans="1:8" ht="16.5" customHeight="1" x14ac:dyDescent="0.2">
      <c r="B100" s="12" t="s">
        <v>132</v>
      </c>
      <c r="C100" s="9">
        <f t="shared" si="15"/>
        <v>7030</v>
      </c>
      <c r="D100" s="11">
        <v>4319</v>
      </c>
      <c r="E100" s="10">
        <v>2711</v>
      </c>
      <c r="F100" s="9">
        <f t="shared" si="16"/>
        <v>7021</v>
      </c>
      <c r="G100" s="8">
        <v>4312</v>
      </c>
      <c r="H100" s="2">
        <v>2709</v>
      </c>
    </row>
    <row r="101" spans="1:8" ht="16.5" customHeight="1" x14ac:dyDescent="0.2">
      <c r="B101" s="12" t="s">
        <v>131</v>
      </c>
      <c r="C101" s="9">
        <f t="shared" si="15"/>
        <v>4</v>
      </c>
      <c r="D101" s="11">
        <v>2</v>
      </c>
      <c r="E101" s="10">
        <v>2</v>
      </c>
      <c r="F101" s="9">
        <f t="shared" si="16"/>
        <v>4</v>
      </c>
      <c r="G101" s="8">
        <v>2</v>
      </c>
      <c r="H101" s="2">
        <v>2</v>
      </c>
    </row>
    <row r="102" spans="1:8" ht="16.5" customHeight="1" x14ac:dyDescent="0.2">
      <c r="B102" s="12" t="s">
        <v>130</v>
      </c>
      <c r="C102" s="9">
        <f t="shared" si="15"/>
        <v>528</v>
      </c>
      <c r="D102" s="11">
        <v>326</v>
      </c>
      <c r="E102" s="10">
        <v>202</v>
      </c>
      <c r="F102" s="9">
        <f t="shared" si="16"/>
        <v>529</v>
      </c>
      <c r="G102" s="8">
        <v>326</v>
      </c>
      <c r="H102" s="2">
        <v>203</v>
      </c>
    </row>
    <row r="103" spans="1:8" ht="16.5" customHeight="1" x14ac:dyDescent="0.2">
      <c r="B103" s="12" t="s">
        <v>129</v>
      </c>
      <c r="C103" s="9">
        <f t="shared" si="15"/>
        <v>2434</v>
      </c>
      <c r="D103" s="11">
        <v>1429</v>
      </c>
      <c r="E103" s="10">
        <v>1005</v>
      </c>
      <c r="F103" s="9">
        <f t="shared" si="16"/>
        <v>2436</v>
      </c>
      <c r="G103" s="8">
        <v>1429</v>
      </c>
      <c r="H103" s="2">
        <v>1007</v>
      </c>
    </row>
    <row r="104" spans="1:8" ht="16.5" customHeight="1" x14ac:dyDescent="0.2">
      <c r="B104" s="12" t="s">
        <v>128</v>
      </c>
      <c r="C104" s="9">
        <f t="shared" si="15"/>
        <v>9048</v>
      </c>
      <c r="D104" s="11">
        <v>5144</v>
      </c>
      <c r="E104" s="10">
        <v>3904</v>
      </c>
      <c r="F104" s="9">
        <f t="shared" si="16"/>
        <v>9050</v>
      </c>
      <c r="G104" s="8">
        <v>5140</v>
      </c>
      <c r="H104" s="2">
        <v>3910</v>
      </c>
    </row>
    <row r="105" spans="1:8" ht="16.5" customHeight="1" x14ac:dyDescent="0.2">
      <c r="B105" s="12" t="s">
        <v>127</v>
      </c>
      <c r="C105" s="9">
        <f t="shared" si="15"/>
        <v>2750</v>
      </c>
      <c r="D105" s="11">
        <v>2126</v>
      </c>
      <c r="E105" s="10">
        <v>624</v>
      </c>
      <c r="F105" s="9">
        <f t="shared" si="16"/>
        <v>2747</v>
      </c>
      <c r="G105" s="8">
        <v>2122</v>
      </c>
      <c r="H105" s="2">
        <v>625</v>
      </c>
    </row>
    <row r="106" spans="1:8" ht="16.5" customHeight="1" x14ac:dyDescent="0.2">
      <c r="B106" s="12" t="s">
        <v>126</v>
      </c>
      <c r="C106" s="9">
        <f t="shared" si="15"/>
        <v>24</v>
      </c>
      <c r="D106" s="11">
        <v>24</v>
      </c>
      <c r="E106" s="10">
        <v>0</v>
      </c>
      <c r="F106" s="9">
        <f t="shared" si="16"/>
        <v>24</v>
      </c>
      <c r="G106" s="8">
        <v>24</v>
      </c>
      <c r="H106" s="2">
        <v>0</v>
      </c>
    </row>
    <row r="107" spans="1:8" ht="24.95" customHeight="1" x14ac:dyDescent="0.2">
      <c r="A107" s="34" t="s">
        <v>125</v>
      </c>
      <c r="B107" s="35">
        <v>0</v>
      </c>
      <c r="C107" s="9">
        <f t="shared" ref="C107:H107" si="17">SUM(C108:C159)</f>
        <v>95820</v>
      </c>
      <c r="D107" s="9">
        <f t="shared" si="17"/>
        <v>65507</v>
      </c>
      <c r="E107" s="14">
        <f t="shared" si="17"/>
        <v>30313</v>
      </c>
      <c r="F107" s="9">
        <f t="shared" si="17"/>
        <v>95785</v>
      </c>
      <c r="G107" s="9">
        <f t="shared" si="17"/>
        <v>65432</v>
      </c>
      <c r="H107" s="13">
        <f t="shared" si="17"/>
        <v>30353</v>
      </c>
    </row>
    <row r="108" spans="1:8" ht="16.5" customHeight="1" x14ac:dyDescent="0.2">
      <c r="B108" s="12" t="s">
        <v>124</v>
      </c>
      <c r="C108" s="9">
        <f t="shared" ref="C108:C136" si="18">SUM(D108:E108)</f>
        <v>34</v>
      </c>
      <c r="D108" s="11">
        <v>25</v>
      </c>
      <c r="E108" s="10">
        <v>9</v>
      </c>
      <c r="F108" s="9">
        <f t="shared" ref="F108:F136" si="19">SUM(G108:H108)</f>
        <v>36</v>
      </c>
      <c r="G108" s="8">
        <v>26</v>
      </c>
      <c r="H108" s="2">
        <v>10</v>
      </c>
    </row>
    <row r="109" spans="1:8" ht="16.5" customHeight="1" x14ac:dyDescent="0.2">
      <c r="B109" s="12" t="s">
        <v>123</v>
      </c>
      <c r="C109" s="9">
        <f t="shared" si="18"/>
        <v>224</v>
      </c>
      <c r="D109" s="11">
        <v>179</v>
      </c>
      <c r="E109" s="10">
        <v>45</v>
      </c>
      <c r="F109" s="9">
        <f t="shared" si="19"/>
        <v>223</v>
      </c>
      <c r="G109" s="8">
        <v>178</v>
      </c>
      <c r="H109" s="2">
        <v>45</v>
      </c>
    </row>
    <row r="110" spans="1:8" ht="16.5" customHeight="1" x14ac:dyDescent="0.2">
      <c r="B110" s="12" t="s">
        <v>122</v>
      </c>
      <c r="C110" s="9">
        <f t="shared" si="18"/>
        <v>145</v>
      </c>
      <c r="D110" s="11">
        <v>82</v>
      </c>
      <c r="E110" s="10">
        <v>63</v>
      </c>
      <c r="F110" s="9">
        <f t="shared" si="19"/>
        <v>145</v>
      </c>
      <c r="G110" s="8">
        <v>82</v>
      </c>
      <c r="H110" s="2">
        <v>63</v>
      </c>
    </row>
    <row r="111" spans="1:8" ht="16.5" customHeight="1" x14ac:dyDescent="0.2">
      <c r="B111" s="12" t="s">
        <v>121</v>
      </c>
      <c r="C111" s="9">
        <f t="shared" si="18"/>
        <v>33</v>
      </c>
      <c r="D111" s="11">
        <v>28</v>
      </c>
      <c r="E111" s="10">
        <v>5</v>
      </c>
      <c r="F111" s="9">
        <f t="shared" si="19"/>
        <v>33</v>
      </c>
      <c r="G111" s="8">
        <v>28</v>
      </c>
      <c r="H111" s="2">
        <v>5</v>
      </c>
    </row>
    <row r="112" spans="1:8" ht="16.5" customHeight="1" x14ac:dyDescent="0.2">
      <c r="B112" s="12" t="s">
        <v>120</v>
      </c>
      <c r="C112" s="9">
        <f t="shared" si="18"/>
        <v>8</v>
      </c>
      <c r="D112" s="11">
        <v>6</v>
      </c>
      <c r="E112" s="10">
        <v>2</v>
      </c>
      <c r="F112" s="9">
        <f t="shared" si="19"/>
        <v>8</v>
      </c>
      <c r="G112" s="8">
        <v>6</v>
      </c>
      <c r="H112" s="2">
        <v>2</v>
      </c>
    </row>
    <row r="113" spans="2:8" ht="16.5" customHeight="1" x14ac:dyDescent="0.2">
      <c r="B113" s="12" t="s">
        <v>119</v>
      </c>
      <c r="C113" s="9">
        <f t="shared" si="18"/>
        <v>223</v>
      </c>
      <c r="D113" s="11">
        <v>198</v>
      </c>
      <c r="E113" s="10">
        <v>25</v>
      </c>
      <c r="F113" s="9">
        <f t="shared" si="19"/>
        <v>221</v>
      </c>
      <c r="G113" s="8">
        <v>197</v>
      </c>
      <c r="H113" s="2">
        <v>24</v>
      </c>
    </row>
    <row r="114" spans="2:8" ht="16.5" customHeight="1" x14ac:dyDescent="0.2">
      <c r="B114" s="12" t="s">
        <v>118</v>
      </c>
      <c r="C114" s="9">
        <f t="shared" si="18"/>
        <v>4</v>
      </c>
      <c r="D114" s="11">
        <v>2</v>
      </c>
      <c r="E114" s="10">
        <v>2</v>
      </c>
      <c r="F114" s="9">
        <f t="shared" si="19"/>
        <v>4</v>
      </c>
      <c r="G114" s="8">
        <v>2</v>
      </c>
      <c r="H114" s="2">
        <v>2</v>
      </c>
    </row>
    <row r="115" spans="2:8" ht="16.5" customHeight="1" x14ac:dyDescent="0.2">
      <c r="B115" s="12" t="s">
        <v>117</v>
      </c>
      <c r="C115" s="9">
        <f t="shared" si="18"/>
        <v>2</v>
      </c>
      <c r="D115" s="11">
        <v>0</v>
      </c>
      <c r="E115" s="10">
        <v>2</v>
      </c>
      <c r="F115" s="9">
        <f t="shared" si="19"/>
        <v>2</v>
      </c>
      <c r="G115" s="8">
        <v>0</v>
      </c>
      <c r="H115" s="2">
        <v>2</v>
      </c>
    </row>
    <row r="116" spans="2:8" ht="16.5" customHeight="1" x14ac:dyDescent="0.2">
      <c r="B116" s="12" t="s">
        <v>116</v>
      </c>
      <c r="C116" s="9">
        <f t="shared" si="18"/>
        <v>24</v>
      </c>
      <c r="D116" s="11">
        <v>7</v>
      </c>
      <c r="E116" s="10">
        <v>17</v>
      </c>
      <c r="F116" s="9">
        <f t="shared" si="19"/>
        <v>28</v>
      </c>
      <c r="G116" s="8">
        <v>11</v>
      </c>
      <c r="H116" s="2">
        <v>17</v>
      </c>
    </row>
    <row r="117" spans="2:8" ht="16.5" customHeight="1" x14ac:dyDescent="0.2">
      <c r="B117" s="12" t="s">
        <v>115</v>
      </c>
      <c r="C117" s="9">
        <f t="shared" si="18"/>
        <v>34408</v>
      </c>
      <c r="D117" s="11">
        <v>20755</v>
      </c>
      <c r="E117" s="10">
        <v>13653</v>
      </c>
      <c r="F117" s="9">
        <f t="shared" si="19"/>
        <v>34276</v>
      </c>
      <c r="G117" s="8">
        <v>20638</v>
      </c>
      <c r="H117" s="2">
        <v>13638</v>
      </c>
    </row>
    <row r="118" spans="2:8" ht="16.5" customHeight="1" x14ac:dyDescent="0.2">
      <c r="B118" s="12" t="s">
        <v>114</v>
      </c>
      <c r="C118" s="9">
        <f t="shared" si="18"/>
        <v>1602</v>
      </c>
      <c r="D118" s="11">
        <v>864</v>
      </c>
      <c r="E118" s="10">
        <v>738</v>
      </c>
      <c r="F118" s="9">
        <f t="shared" si="19"/>
        <v>1602</v>
      </c>
      <c r="G118" s="8">
        <v>863</v>
      </c>
      <c r="H118" s="2">
        <v>739</v>
      </c>
    </row>
    <row r="119" spans="2:8" ht="16.5" customHeight="1" x14ac:dyDescent="0.2">
      <c r="B119" s="12" t="s">
        <v>113</v>
      </c>
      <c r="C119" s="9">
        <f t="shared" si="18"/>
        <v>130</v>
      </c>
      <c r="D119" s="11">
        <v>93</v>
      </c>
      <c r="E119" s="10">
        <v>37</v>
      </c>
      <c r="F119" s="9">
        <f t="shared" si="19"/>
        <v>130</v>
      </c>
      <c r="G119" s="8">
        <v>93</v>
      </c>
      <c r="H119" s="2">
        <v>37</v>
      </c>
    </row>
    <row r="120" spans="2:8" ht="16.5" customHeight="1" x14ac:dyDescent="0.2">
      <c r="B120" s="12" t="s">
        <v>112</v>
      </c>
      <c r="C120" s="9">
        <f t="shared" si="18"/>
        <v>6183</v>
      </c>
      <c r="D120" s="11">
        <v>4595</v>
      </c>
      <c r="E120" s="10">
        <v>1588</v>
      </c>
      <c r="F120" s="9">
        <f t="shared" si="19"/>
        <v>6206</v>
      </c>
      <c r="G120" s="8">
        <v>4607</v>
      </c>
      <c r="H120" s="2">
        <v>1599</v>
      </c>
    </row>
    <row r="121" spans="2:8" ht="16.5" customHeight="1" x14ac:dyDescent="0.2">
      <c r="B121" s="12" t="s">
        <v>111</v>
      </c>
      <c r="C121" s="9">
        <f t="shared" si="18"/>
        <v>43</v>
      </c>
      <c r="D121" s="11">
        <v>35</v>
      </c>
      <c r="E121" s="10">
        <v>8</v>
      </c>
      <c r="F121" s="9">
        <f t="shared" si="19"/>
        <v>44</v>
      </c>
      <c r="G121" s="8">
        <v>36</v>
      </c>
      <c r="H121" s="2">
        <v>8</v>
      </c>
    </row>
    <row r="122" spans="2:8" ht="16.5" customHeight="1" x14ac:dyDescent="0.2">
      <c r="B122" s="12" t="s">
        <v>110</v>
      </c>
      <c r="C122" s="9">
        <f t="shared" si="18"/>
        <v>8092</v>
      </c>
      <c r="D122" s="11">
        <v>7513</v>
      </c>
      <c r="E122" s="10">
        <v>579</v>
      </c>
      <c r="F122" s="9">
        <f t="shared" si="19"/>
        <v>8124</v>
      </c>
      <c r="G122" s="8">
        <v>7510</v>
      </c>
      <c r="H122" s="2">
        <v>614</v>
      </c>
    </row>
    <row r="123" spans="2:8" ht="16.5" customHeight="1" x14ac:dyDescent="0.2">
      <c r="B123" s="12" t="s">
        <v>109</v>
      </c>
      <c r="C123" s="9">
        <f t="shared" si="18"/>
        <v>209</v>
      </c>
      <c r="D123" s="11">
        <v>185</v>
      </c>
      <c r="E123" s="10">
        <v>24</v>
      </c>
      <c r="F123" s="9">
        <f t="shared" si="19"/>
        <v>210</v>
      </c>
      <c r="G123" s="8">
        <v>186</v>
      </c>
      <c r="H123" s="2">
        <v>24</v>
      </c>
    </row>
    <row r="124" spans="2:8" ht="16.5" customHeight="1" x14ac:dyDescent="0.2">
      <c r="B124" s="12" t="s">
        <v>233</v>
      </c>
      <c r="C124" s="9"/>
      <c r="D124" s="11"/>
      <c r="E124" s="10"/>
      <c r="F124" s="9"/>
      <c r="G124" s="8"/>
    </row>
    <row r="125" spans="2:8" ht="16.5" customHeight="1" x14ac:dyDescent="0.2">
      <c r="B125" s="12" t="s">
        <v>235</v>
      </c>
      <c r="C125" s="9">
        <f t="shared" si="18"/>
        <v>0</v>
      </c>
      <c r="D125" s="11">
        <v>0</v>
      </c>
      <c r="E125" s="10">
        <v>0</v>
      </c>
      <c r="F125" s="9">
        <f t="shared" si="19"/>
        <v>2</v>
      </c>
      <c r="G125" s="8">
        <v>2</v>
      </c>
      <c r="H125" s="2">
        <v>0</v>
      </c>
    </row>
    <row r="126" spans="2:8" ht="16.5" customHeight="1" x14ac:dyDescent="0.2">
      <c r="B126" s="12" t="s">
        <v>108</v>
      </c>
      <c r="C126" s="9">
        <f t="shared" si="18"/>
        <v>48</v>
      </c>
      <c r="D126" s="11">
        <v>30</v>
      </c>
      <c r="E126" s="10">
        <v>18</v>
      </c>
      <c r="F126" s="9">
        <f t="shared" si="19"/>
        <v>52</v>
      </c>
      <c r="G126" s="8">
        <v>32</v>
      </c>
      <c r="H126" s="2">
        <v>20</v>
      </c>
    </row>
    <row r="127" spans="2:8" ht="16.5" customHeight="1" x14ac:dyDescent="0.2">
      <c r="B127" s="12" t="s">
        <v>107</v>
      </c>
      <c r="C127" s="9">
        <f t="shared" si="18"/>
        <v>13328</v>
      </c>
      <c r="D127" s="11">
        <v>10571</v>
      </c>
      <c r="E127" s="10">
        <v>2757</v>
      </c>
      <c r="F127" s="9">
        <f t="shared" si="19"/>
        <v>13312</v>
      </c>
      <c r="G127" s="8">
        <v>10565</v>
      </c>
      <c r="H127" s="2">
        <v>2747</v>
      </c>
    </row>
    <row r="128" spans="2:8" ht="16.5" customHeight="1" x14ac:dyDescent="0.2">
      <c r="B128" s="12" t="s">
        <v>106</v>
      </c>
      <c r="C128" s="9">
        <f t="shared" si="18"/>
        <v>1033</v>
      </c>
      <c r="D128" s="11">
        <v>850</v>
      </c>
      <c r="E128" s="10">
        <v>183</v>
      </c>
      <c r="F128" s="9">
        <f t="shared" si="19"/>
        <v>1043</v>
      </c>
      <c r="G128" s="8">
        <v>854</v>
      </c>
      <c r="H128" s="2">
        <v>189</v>
      </c>
    </row>
    <row r="129" spans="1:8" ht="16.5" customHeight="1" x14ac:dyDescent="0.2">
      <c r="B129" s="12" t="s">
        <v>105</v>
      </c>
      <c r="C129" s="9">
        <f t="shared" si="18"/>
        <v>16</v>
      </c>
      <c r="D129" s="11">
        <v>15</v>
      </c>
      <c r="E129" s="10">
        <v>1</v>
      </c>
      <c r="F129" s="9">
        <f t="shared" si="19"/>
        <v>16</v>
      </c>
      <c r="G129" s="8">
        <v>15</v>
      </c>
      <c r="H129" s="2">
        <v>1</v>
      </c>
    </row>
    <row r="130" spans="1:8" ht="16.5" customHeight="1" x14ac:dyDescent="0.2">
      <c r="B130" s="12" t="s">
        <v>104</v>
      </c>
      <c r="C130" s="9">
        <f t="shared" si="18"/>
        <v>112</v>
      </c>
      <c r="D130" s="11">
        <v>63</v>
      </c>
      <c r="E130" s="10">
        <v>49</v>
      </c>
      <c r="F130" s="9">
        <f t="shared" si="19"/>
        <v>110</v>
      </c>
      <c r="G130" s="8">
        <v>61</v>
      </c>
      <c r="H130" s="2">
        <v>49</v>
      </c>
    </row>
    <row r="131" spans="1:8" ht="16.5" customHeight="1" x14ac:dyDescent="0.2">
      <c r="B131" s="12" t="s">
        <v>103</v>
      </c>
      <c r="C131" s="9">
        <f t="shared" si="18"/>
        <v>8647</v>
      </c>
      <c r="D131" s="11">
        <v>5495</v>
      </c>
      <c r="E131" s="10">
        <v>3152</v>
      </c>
      <c r="F131" s="9">
        <f t="shared" si="19"/>
        <v>8664</v>
      </c>
      <c r="G131" s="8">
        <v>5515</v>
      </c>
      <c r="H131" s="2">
        <v>3149</v>
      </c>
    </row>
    <row r="132" spans="1:8" ht="16.5" customHeight="1" x14ac:dyDescent="0.2">
      <c r="B132" s="12" t="s">
        <v>102</v>
      </c>
      <c r="C132" s="9">
        <f t="shared" si="18"/>
        <v>5140</v>
      </c>
      <c r="D132" s="11">
        <v>3593</v>
      </c>
      <c r="E132" s="10">
        <v>1547</v>
      </c>
      <c r="F132" s="9">
        <f t="shared" si="19"/>
        <v>5130</v>
      </c>
      <c r="G132" s="8">
        <v>3583</v>
      </c>
      <c r="H132" s="2">
        <v>1547</v>
      </c>
    </row>
    <row r="133" spans="1:8" ht="24.95" customHeight="1" x14ac:dyDescent="0.2">
      <c r="A133" s="34" t="s">
        <v>98</v>
      </c>
      <c r="B133" s="35">
        <v>0</v>
      </c>
      <c r="C133" s="9"/>
      <c r="D133" s="11"/>
      <c r="E133" s="10"/>
      <c r="F133" s="9"/>
      <c r="G133" s="8"/>
    </row>
    <row r="134" spans="1:8" ht="16.5" customHeight="1" x14ac:dyDescent="0.2">
      <c r="B134" s="12" t="s">
        <v>101</v>
      </c>
      <c r="C134" s="9">
        <f t="shared" si="18"/>
        <v>115</v>
      </c>
      <c r="D134" s="11">
        <v>75</v>
      </c>
      <c r="E134" s="10">
        <v>40</v>
      </c>
      <c r="F134" s="9">
        <f t="shared" si="19"/>
        <v>114</v>
      </c>
      <c r="G134" s="8">
        <v>76</v>
      </c>
      <c r="H134" s="2">
        <v>38</v>
      </c>
    </row>
    <row r="135" spans="1:8" ht="16.5" customHeight="1" x14ac:dyDescent="0.2">
      <c r="B135" s="12" t="s">
        <v>100</v>
      </c>
      <c r="C135" s="9">
        <f t="shared" si="18"/>
        <v>137</v>
      </c>
      <c r="D135" s="11">
        <v>61</v>
      </c>
      <c r="E135" s="10">
        <v>76</v>
      </c>
      <c r="F135" s="9">
        <f t="shared" si="19"/>
        <v>137</v>
      </c>
      <c r="G135" s="8">
        <v>61</v>
      </c>
      <c r="H135" s="2">
        <v>76</v>
      </c>
    </row>
    <row r="136" spans="1:8" ht="16.5" customHeight="1" x14ac:dyDescent="0.2">
      <c r="B136" s="1" t="s">
        <v>99</v>
      </c>
      <c r="C136" s="9">
        <f t="shared" si="18"/>
        <v>15</v>
      </c>
      <c r="D136" s="11">
        <v>6</v>
      </c>
      <c r="E136" s="10">
        <v>9</v>
      </c>
      <c r="F136" s="9">
        <f t="shared" si="19"/>
        <v>15</v>
      </c>
      <c r="G136" s="8">
        <v>6</v>
      </c>
      <c r="H136" s="2">
        <v>9</v>
      </c>
    </row>
    <row r="137" spans="1:8" ht="16.5" customHeight="1" x14ac:dyDescent="0.2">
      <c r="B137" s="12" t="s">
        <v>97</v>
      </c>
      <c r="C137" s="9">
        <f t="shared" ref="C137:C159" si="20">SUM(D137:E137)</f>
        <v>55</v>
      </c>
      <c r="D137" s="11">
        <v>43</v>
      </c>
      <c r="E137" s="10">
        <v>12</v>
      </c>
      <c r="F137" s="9">
        <f t="shared" ref="F137:F159" si="21">SUM(G137:H137)</f>
        <v>55</v>
      </c>
      <c r="G137" s="8">
        <v>43</v>
      </c>
      <c r="H137" s="2">
        <v>12</v>
      </c>
    </row>
    <row r="138" spans="1:8" ht="16.5" customHeight="1" x14ac:dyDescent="0.2">
      <c r="B138" s="12" t="s">
        <v>96</v>
      </c>
      <c r="C138" s="9">
        <f t="shared" si="20"/>
        <v>345</v>
      </c>
      <c r="D138" s="11">
        <v>222</v>
      </c>
      <c r="E138" s="10">
        <v>123</v>
      </c>
      <c r="F138" s="9">
        <f t="shared" si="21"/>
        <v>344</v>
      </c>
      <c r="G138" s="8">
        <v>221</v>
      </c>
      <c r="H138" s="2">
        <v>123</v>
      </c>
    </row>
    <row r="139" spans="1:8" ht="16.5" customHeight="1" x14ac:dyDescent="0.2">
      <c r="B139" s="12" t="s">
        <v>95</v>
      </c>
      <c r="C139" s="9">
        <f t="shared" si="20"/>
        <v>685</v>
      </c>
      <c r="D139" s="11">
        <v>412</v>
      </c>
      <c r="E139" s="10">
        <v>273</v>
      </c>
      <c r="F139" s="9">
        <f t="shared" si="21"/>
        <v>685</v>
      </c>
      <c r="G139" s="8">
        <v>412</v>
      </c>
      <c r="H139" s="2">
        <v>273</v>
      </c>
    </row>
    <row r="140" spans="1:8" ht="16.5" customHeight="1" x14ac:dyDescent="0.2">
      <c r="B140" s="12" t="s">
        <v>94</v>
      </c>
      <c r="C140" s="9">
        <f t="shared" si="20"/>
        <v>8</v>
      </c>
      <c r="D140" s="11">
        <v>7</v>
      </c>
      <c r="E140" s="10">
        <v>1</v>
      </c>
      <c r="F140" s="9">
        <f t="shared" si="21"/>
        <v>11</v>
      </c>
      <c r="G140" s="8">
        <v>8</v>
      </c>
      <c r="H140" s="2">
        <v>3</v>
      </c>
    </row>
    <row r="141" spans="1:8" ht="16.5" customHeight="1" x14ac:dyDescent="0.2">
      <c r="B141" s="12" t="s">
        <v>93</v>
      </c>
      <c r="C141" s="9">
        <f t="shared" si="20"/>
        <v>64</v>
      </c>
      <c r="D141" s="11">
        <v>31</v>
      </c>
      <c r="E141" s="10">
        <v>33</v>
      </c>
      <c r="F141" s="9">
        <f t="shared" si="21"/>
        <v>64</v>
      </c>
      <c r="G141" s="8">
        <v>31</v>
      </c>
      <c r="H141" s="2">
        <v>33</v>
      </c>
    </row>
    <row r="142" spans="1:8" ht="16.5" customHeight="1" x14ac:dyDescent="0.2">
      <c r="B142" s="12" t="s">
        <v>92</v>
      </c>
      <c r="C142" s="9">
        <f t="shared" si="20"/>
        <v>71</v>
      </c>
      <c r="D142" s="11">
        <v>37</v>
      </c>
      <c r="E142" s="10">
        <v>34</v>
      </c>
      <c r="F142" s="9">
        <f t="shared" si="21"/>
        <v>71</v>
      </c>
      <c r="G142" s="8">
        <v>37</v>
      </c>
      <c r="H142" s="2">
        <v>34</v>
      </c>
    </row>
    <row r="143" spans="1:8" ht="16.5" customHeight="1" x14ac:dyDescent="0.2">
      <c r="B143" s="12" t="s">
        <v>91</v>
      </c>
      <c r="C143" s="9">
        <f t="shared" si="20"/>
        <v>7</v>
      </c>
      <c r="D143" s="11">
        <v>6</v>
      </c>
      <c r="E143" s="10">
        <v>1</v>
      </c>
      <c r="F143" s="9">
        <f t="shared" si="21"/>
        <v>8</v>
      </c>
      <c r="G143" s="8">
        <v>6</v>
      </c>
      <c r="H143" s="2">
        <v>2</v>
      </c>
    </row>
    <row r="144" spans="1:8" ht="16.5" customHeight="1" x14ac:dyDescent="0.2">
      <c r="B144" s="12" t="s">
        <v>90</v>
      </c>
      <c r="C144" s="9">
        <f t="shared" si="20"/>
        <v>297</v>
      </c>
      <c r="D144" s="11">
        <v>251</v>
      </c>
      <c r="E144" s="10">
        <v>46</v>
      </c>
      <c r="F144" s="9">
        <f t="shared" si="21"/>
        <v>304</v>
      </c>
      <c r="G144" s="8">
        <v>257</v>
      </c>
      <c r="H144" s="2">
        <v>47</v>
      </c>
    </row>
    <row r="145" spans="1:8" ht="16.5" customHeight="1" x14ac:dyDescent="0.2">
      <c r="B145" s="12" t="s">
        <v>89</v>
      </c>
      <c r="C145" s="9">
        <f t="shared" si="20"/>
        <v>137</v>
      </c>
      <c r="D145" s="11">
        <v>83</v>
      </c>
      <c r="E145" s="10">
        <v>54</v>
      </c>
      <c r="F145" s="9">
        <f t="shared" si="21"/>
        <v>146</v>
      </c>
      <c r="G145" s="8">
        <v>91</v>
      </c>
      <c r="H145" s="2">
        <v>55</v>
      </c>
    </row>
    <row r="146" spans="1:8" ht="16.5" customHeight="1" x14ac:dyDescent="0.2">
      <c r="B146" s="12" t="s">
        <v>88</v>
      </c>
      <c r="C146" s="9">
        <f t="shared" si="20"/>
        <v>9</v>
      </c>
      <c r="D146" s="11">
        <v>0</v>
      </c>
      <c r="E146" s="10">
        <v>9</v>
      </c>
      <c r="F146" s="9">
        <f t="shared" si="21"/>
        <v>9</v>
      </c>
      <c r="G146" s="8">
        <v>0</v>
      </c>
      <c r="H146" s="2">
        <v>9</v>
      </c>
    </row>
    <row r="147" spans="1:8" ht="16.5" customHeight="1" x14ac:dyDescent="0.2">
      <c r="B147" s="12" t="s">
        <v>87</v>
      </c>
      <c r="C147" s="9">
        <f t="shared" si="20"/>
        <v>104</v>
      </c>
      <c r="D147" s="11">
        <v>89</v>
      </c>
      <c r="E147" s="10">
        <v>15</v>
      </c>
      <c r="F147" s="9">
        <f t="shared" si="21"/>
        <v>105</v>
      </c>
      <c r="G147" s="8">
        <v>90</v>
      </c>
      <c r="H147" s="2">
        <v>15</v>
      </c>
    </row>
    <row r="148" spans="1:8" ht="16.5" customHeight="1" x14ac:dyDescent="0.2">
      <c r="B148" s="12" t="s">
        <v>86</v>
      </c>
      <c r="C148" s="9">
        <f t="shared" si="20"/>
        <v>1</v>
      </c>
      <c r="D148" s="11">
        <v>1</v>
      </c>
      <c r="E148" s="10">
        <v>0</v>
      </c>
      <c r="F148" s="9">
        <f t="shared" si="21"/>
        <v>1</v>
      </c>
      <c r="G148" s="8">
        <v>1</v>
      </c>
      <c r="H148" s="2">
        <v>0</v>
      </c>
    </row>
    <row r="149" spans="1:8" ht="16.5" customHeight="1" x14ac:dyDescent="0.2">
      <c r="B149" s="12" t="s">
        <v>85</v>
      </c>
      <c r="C149" s="9">
        <f t="shared" si="20"/>
        <v>589</v>
      </c>
      <c r="D149" s="11">
        <v>343</v>
      </c>
      <c r="E149" s="10">
        <v>246</v>
      </c>
      <c r="F149" s="9">
        <f t="shared" si="21"/>
        <v>589</v>
      </c>
      <c r="G149" s="8">
        <v>343</v>
      </c>
      <c r="H149" s="2">
        <v>246</v>
      </c>
    </row>
    <row r="150" spans="1:8" ht="16.5" customHeight="1" x14ac:dyDescent="0.2">
      <c r="B150" s="12" t="s">
        <v>84</v>
      </c>
      <c r="C150" s="9">
        <f t="shared" si="20"/>
        <v>53</v>
      </c>
      <c r="D150" s="11">
        <v>35</v>
      </c>
      <c r="E150" s="10">
        <v>18</v>
      </c>
      <c r="F150" s="9">
        <f t="shared" si="21"/>
        <v>53</v>
      </c>
      <c r="G150" s="8">
        <v>34</v>
      </c>
      <c r="H150" s="2">
        <v>19</v>
      </c>
    </row>
    <row r="151" spans="1:8" ht="16.5" customHeight="1" x14ac:dyDescent="0.2">
      <c r="B151" s="12" t="s">
        <v>83</v>
      </c>
      <c r="C151" s="9">
        <f t="shared" si="20"/>
        <v>215</v>
      </c>
      <c r="D151" s="11">
        <v>205</v>
      </c>
      <c r="E151" s="10">
        <v>10</v>
      </c>
      <c r="F151" s="9">
        <f t="shared" si="21"/>
        <v>214</v>
      </c>
      <c r="G151" s="8">
        <v>204</v>
      </c>
      <c r="H151" s="2">
        <v>10</v>
      </c>
    </row>
    <row r="152" spans="1:8" ht="16.5" customHeight="1" x14ac:dyDescent="0.2">
      <c r="B152" s="12" t="s">
        <v>82</v>
      </c>
      <c r="C152" s="9">
        <f t="shared" si="20"/>
        <v>480</v>
      </c>
      <c r="D152" s="11">
        <v>202</v>
      </c>
      <c r="E152" s="10">
        <v>278</v>
      </c>
      <c r="F152" s="9">
        <f t="shared" si="21"/>
        <v>478</v>
      </c>
      <c r="G152" s="8">
        <v>200</v>
      </c>
      <c r="H152" s="2">
        <v>278</v>
      </c>
    </row>
    <row r="153" spans="1:8" ht="16.5" customHeight="1" x14ac:dyDescent="0.2">
      <c r="B153" s="12" t="s">
        <v>81</v>
      </c>
      <c r="C153" s="9">
        <f t="shared" si="20"/>
        <v>7</v>
      </c>
      <c r="D153" s="11">
        <v>5</v>
      </c>
      <c r="E153" s="10">
        <v>2</v>
      </c>
      <c r="F153" s="9">
        <f t="shared" si="21"/>
        <v>7</v>
      </c>
      <c r="G153" s="8">
        <v>5</v>
      </c>
      <c r="H153" s="2">
        <v>2</v>
      </c>
    </row>
    <row r="154" spans="1:8" ht="16.5" customHeight="1" x14ac:dyDescent="0.2">
      <c r="B154" s="12" t="s">
        <v>80</v>
      </c>
      <c r="C154" s="9">
        <f t="shared" si="20"/>
        <v>8</v>
      </c>
      <c r="D154" s="11">
        <v>2</v>
      </c>
      <c r="E154" s="10">
        <v>6</v>
      </c>
      <c r="F154" s="9">
        <f t="shared" si="21"/>
        <v>8</v>
      </c>
      <c r="G154" s="8">
        <v>2</v>
      </c>
      <c r="H154" s="2">
        <v>6</v>
      </c>
    </row>
    <row r="155" spans="1:8" ht="16.5" customHeight="1" x14ac:dyDescent="0.2">
      <c r="B155" s="12" t="s">
        <v>79</v>
      </c>
      <c r="C155" s="9">
        <f t="shared" si="20"/>
        <v>11674</v>
      </c>
      <c r="D155" s="11">
        <v>7306</v>
      </c>
      <c r="E155" s="10">
        <v>4368</v>
      </c>
      <c r="F155" s="9">
        <f t="shared" si="21"/>
        <v>11678</v>
      </c>
      <c r="G155" s="8">
        <v>7308</v>
      </c>
      <c r="H155" s="2">
        <v>4370</v>
      </c>
    </row>
    <row r="156" spans="1:8" ht="16.5" customHeight="1" x14ac:dyDescent="0.2">
      <c r="B156" s="12" t="s">
        <v>78</v>
      </c>
      <c r="C156" s="9">
        <f t="shared" si="20"/>
        <v>587</v>
      </c>
      <c r="D156" s="11">
        <v>580</v>
      </c>
      <c r="E156" s="10">
        <v>7</v>
      </c>
      <c r="F156" s="9">
        <f t="shared" si="21"/>
        <v>597</v>
      </c>
      <c r="G156" s="8">
        <v>587</v>
      </c>
      <c r="H156" s="2">
        <v>10</v>
      </c>
    </row>
    <row r="157" spans="1:8" ht="16.5" customHeight="1" x14ac:dyDescent="0.2">
      <c r="B157" s="12" t="s">
        <v>77</v>
      </c>
      <c r="C157" s="9">
        <f t="shared" si="20"/>
        <v>26</v>
      </c>
      <c r="D157" s="11">
        <v>17</v>
      </c>
      <c r="E157" s="10">
        <v>9</v>
      </c>
      <c r="F157" s="9">
        <f t="shared" si="21"/>
        <v>26</v>
      </c>
      <c r="G157" s="8">
        <v>17</v>
      </c>
      <c r="H157" s="2">
        <v>9</v>
      </c>
    </row>
    <row r="158" spans="1:8" ht="16.5" customHeight="1" x14ac:dyDescent="0.2">
      <c r="B158" s="12" t="s">
        <v>76</v>
      </c>
      <c r="C158" s="9">
        <f t="shared" si="20"/>
        <v>435</v>
      </c>
      <c r="D158" s="11">
        <v>296</v>
      </c>
      <c r="E158" s="10">
        <v>139</v>
      </c>
      <c r="F158" s="9">
        <f t="shared" si="21"/>
        <v>437</v>
      </c>
      <c r="G158" s="8">
        <v>294</v>
      </c>
      <c r="H158" s="2">
        <v>143</v>
      </c>
    </row>
    <row r="159" spans="1:8" ht="16.5" customHeight="1" x14ac:dyDescent="0.2">
      <c r="B159" s="12" t="s">
        <v>75</v>
      </c>
      <c r="C159" s="9">
        <f t="shared" si="20"/>
        <v>8</v>
      </c>
      <c r="D159" s="11">
        <v>8</v>
      </c>
      <c r="E159" s="10">
        <v>0</v>
      </c>
      <c r="F159" s="9">
        <f t="shared" si="21"/>
        <v>8</v>
      </c>
      <c r="G159" s="8">
        <v>8</v>
      </c>
      <c r="H159" s="2">
        <v>0</v>
      </c>
    </row>
    <row r="160" spans="1:8" ht="24.95" customHeight="1" x14ac:dyDescent="0.2">
      <c r="A160" s="34" t="s">
        <v>74</v>
      </c>
      <c r="B160" s="35">
        <v>0</v>
      </c>
      <c r="C160" s="9">
        <f t="shared" ref="C160:H160" si="22">SUM(C161:C215)</f>
        <v>5584</v>
      </c>
      <c r="D160" s="9">
        <f t="shared" si="22"/>
        <v>4082</v>
      </c>
      <c r="E160" s="14">
        <f t="shared" si="22"/>
        <v>1502</v>
      </c>
      <c r="F160" s="9">
        <f t="shared" si="22"/>
        <v>5582</v>
      </c>
      <c r="G160" s="13">
        <f t="shared" si="22"/>
        <v>4069</v>
      </c>
      <c r="H160" s="13">
        <f t="shared" si="22"/>
        <v>1513</v>
      </c>
    </row>
    <row r="161" spans="1:8" ht="16.5" customHeight="1" x14ac:dyDescent="0.2">
      <c r="B161" s="12" t="s">
        <v>73</v>
      </c>
      <c r="C161" s="9">
        <f t="shared" ref="C161:C179" si="23">SUM(D161:E161)</f>
        <v>112</v>
      </c>
      <c r="D161" s="11">
        <v>86</v>
      </c>
      <c r="E161" s="10">
        <v>26</v>
      </c>
      <c r="F161" s="9">
        <f t="shared" ref="F161:F179" si="24">SUM(G161:H161)</f>
        <v>116</v>
      </c>
      <c r="G161" s="8">
        <v>86</v>
      </c>
      <c r="H161" s="2">
        <v>30</v>
      </c>
    </row>
    <row r="162" spans="1:8" ht="16.5" customHeight="1" x14ac:dyDescent="0.2">
      <c r="B162" s="12" t="s">
        <v>72</v>
      </c>
      <c r="C162" s="9">
        <f t="shared" si="23"/>
        <v>127</v>
      </c>
      <c r="D162" s="11">
        <v>96</v>
      </c>
      <c r="E162" s="10">
        <v>31</v>
      </c>
      <c r="F162" s="9">
        <f t="shared" si="24"/>
        <v>126</v>
      </c>
      <c r="G162" s="8">
        <v>95</v>
      </c>
      <c r="H162" s="2">
        <v>31</v>
      </c>
    </row>
    <row r="163" spans="1:8" ht="16.5" customHeight="1" x14ac:dyDescent="0.2">
      <c r="B163" s="12" t="s">
        <v>71</v>
      </c>
      <c r="C163" s="9">
        <f t="shared" si="23"/>
        <v>21</v>
      </c>
      <c r="D163" s="11">
        <v>18</v>
      </c>
      <c r="E163" s="10">
        <v>3</v>
      </c>
      <c r="F163" s="9">
        <f t="shared" si="24"/>
        <v>19</v>
      </c>
      <c r="G163" s="8">
        <v>16</v>
      </c>
      <c r="H163" s="2">
        <v>3</v>
      </c>
    </row>
    <row r="164" spans="1:8" ht="16.5" customHeight="1" x14ac:dyDescent="0.2">
      <c r="B164" s="12" t="s">
        <v>70</v>
      </c>
      <c r="C164" s="9">
        <f t="shared" si="23"/>
        <v>21</v>
      </c>
      <c r="D164" s="11">
        <v>12</v>
      </c>
      <c r="E164" s="10">
        <v>9</v>
      </c>
      <c r="F164" s="9">
        <f t="shared" si="24"/>
        <v>22</v>
      </c>
      <c r="G164" s="8">
        <v>13</v>
      </c>
      <c r="H164" s="2">
        <v>9</v>
      </c>
    </row>
    <row r="165" spans="1:8" ht="16.5" customHeight="1" x14ac:dyDescent="0.2">
      <c r="B165" s="2" t="s">
        <v>69</v>
      </c>
      <c r="C165" s="9">
        <f t="shared" si="23"/>
        <v>14</v>
      </c>
      <c r="D165" s="11">
        <v>12</v>
      </c>
      <c r="E165" s="10">
        <v>2</v>
      </c>
      <c r="F165" s="9">
        <f t="shared" si="24"/>
        <v>14</v>
      </c>
      <c r="G165" s="8">
        <v>12</v>
      </c>
      <c r="H165" s="2">
        <v>2</v>
      </c>
    </row>
    <row r="166" spans="1:8" ht="16.5" customHeight="1" x14ac:dyDescent="0.2">
      <c r="B166" s="1" t="s">
        <v>68</v>
      </c>
      <c r="C166" s="9">
        <f t="shared" si="23"/>
        <v>7</v>
      </c>
      <c r="D166" s="11">
        <v>3</v>
      </c>
      <c r="E166" s="10">
        <v>4</v>
      </c>
      <c r="F166" s="9">
        <f t="shared" si="24"/>
        <v>6</v>
      </c>
      <c r="G166" s="8">
        <v>2</v>
      </c>
      <c r="H166" s="2">
        <v>4</v>
      </c>
    </row>
    <row r="167" spans="1:8" ht="16.5" customHeight="1" x14ac:dyDescent="0.2">
      <c r="B167" s="2" t="s">
        <v>67</v>
      </c>
      <c r="C167" s="9">
        <f t="shared" si="23"/>
        <v>59</v>
      </c>
      <c r="D167" s="11">
        <v>49</v>
      </c>
      <c r="E167" s="10">
        <v>10</v>
      </c>
      <c r="F167" s="9">
        <f t="shared" si="24"/>
        <v>58</v>
      </c>
      <c r="G167" s="8">
        <v>48</v>
      </c>
      <c r="H167" s="2">
        <v>10</v>
      </c>
    </row>
    <row r="168" spans="1:8" ht="16.5" customHeight="1" x14ac:dyDescent="0.2">
      <c r="B168" s="2" t="s">
        <v>66</v>
      </c>
      <c r="C168" s="9">
        <f t="shared" si="23"/>
        <v>67</v>
      </c>
      <c r="D168" s="11">
        <v>49</v>
      </c>
      <c r="E168" s="10">
        <v>18</v>
      </c>
      <c r="F168" s="9">
        <f t="shared" si="24"/>
        <v>67</v>
      </c>
      <c r="G168" s="8">
        <v>49</v>
      </c>
      <c r="H168" s="2">
        <v>18</v>
      </c>
    </row>
    <row r="169" spans="1:8" ht="16.5" customHeight="1" x14ac:dyDescent="0.2">
      <c r="B169" s="2" t="s">
        <v>65</v>
      </c>
      <c r="C169" s="9">
        <f t="shared" si="23"/>
        <v>7</v>
      </c>
      <c r="D169" s="11">
        <v>7</v>
      </c>
      <c r="E169" s="10">
        <v>0</v>
      </c>
      <c r="F169" s="9">
        <f t="shared" si="24"/>
        <v>9</v>
      </c>
      <c r="G169" s="8">
        <v>7</v>
      </c>
      <c r="H169" s="2">
        <v>2</v>
      </c>
    </row>
    <row r="170" spans="1:8" ht="16.5" customHeight="1" x14ac:dyDescent="0.2">
      <c r="B170" s="2" t="s">
        <v>64</v>
      </c>
      <c r="C170" s="9">
        <f t="shared" si="23"/>
        <v>4</v>
      </c>
      <c r="D170" s="11">
        <v>2</v>
      </c>
      <c r="E170" s="10">
        <v>2</v>
      </c>
      <c r="F170" s="9">
        <f t="shared" si="24"/>
        <v>11</v>
      </c>
      <c r="G170" s="8">
        <v>9</v>
      </c>
      <c r="H170" s="2">
        <v>2</v>
      </c>
    </row>
    <row r="171" spans="1:8" ht="16.5" customHeight="1" x14ac:dyDescent="0.2">
      <c r="B171" s="2" t="s">
        <v>63</v>
      </c>
      <c r="C171" s="9">
        <f t="shared" si="23"/>
        <v>44</v>
      </c>
      <c r="D171" s="11">
        <v>37</v>
      </c>
      <c r="E171" s="10">
        <v>7</v>
      </c>
      <c r="F171" s="9">
        <f t="shared" si="24"/>
        <v>45</v>
      </c>
      <c r="G171" s="8">
        <v>37</v>
      </c>
      <c r="H171" s="2">
        <v>8</v>
      </c>
    </row>
    <row r="172" spans="1:8" ht="16.5" customHeight="1" x14ac:dyDescent="0.2">
      <c r="B172" s="2" t="s">
        <v>62</v>
      </c>
      <c r="C172" s="9">
        <f t="shared" si="23"/>
        <v>5</v>
      </c>
      <c r="D172" s="11">
        <v>3</v>
      </c>
      <c r="E172" s="10">
        <v>2</v>
      </c>
      <c r="F172" s="9">
        <f t="shared" si="24"/>
        <v>5</v>
      </c>
      <c r="G172" s="8">
        <v>3</v>
      </c>
      <c r="H172" s="2">
        <v>2</v>
      </c>
    </row>
    <row r="173" spans="1:8" ht="16.5" customHeight="1" x14ac:dyDescent="0.2">
      <c r="B173" s="2" t="s">
        <v>61</v>
      </c>
      <c r="C173" s="9">
        <f t="shared" si="23"/>
        <v>75</v>
      </c>
      <c r="D173" s="11">
        <v>54</v>
      </c>
      <c r="E173" s="10">
        <v>21</v>
      </c>
      <c r="F173" s="9">
        <f t="shared" si="24"/>
        <v>75</v>
      </c>
      <c r="G173" s="8">
        <v>54</v>
      </c>
      <c r="H173" s="2">
        <v>21</v>
      </c>
    </row>
    <row r="174" spans="1:8" ht="24.95" customHeight="1" x14ac:dyDescent="0.2">
      <c r="A174" s="34" t="s">
        <v>55</v>
      </c>
      <c r="B174" s="35">
        <v>0</v>
      </c>
      <c r="C174" s="9"/>
      <c r="D174" s="11"/>
      <c r="E174" s="10"/>
      <c r="F174" s="9"/>
      <c r="G174" s="8"/>
    </row>
    <row r="175" spans="1:8" ht="16.5" customHeight="1" x14ac:dyDescent="0.2">
      <c r="B175" s="2" t="s">
        <v>60</v>
      </c>
      <c r="C175" s="9">
        <f t="shared" si="23"/>
        <v>12</v>
      </c>
      <c r="D175" s="11">
        <v>4</v>
      </c>
      <c r="E175" s="10">
        <v>8</v>
      </c>
      <c r="F175" s="9">
        <f t="shared" si="24"/>
        <v>12</v>
      </c>
      <c r="G175" s="8">
        <v>4</v>
      </c>
      <c r="H175" s="2">
        <v>8</v>
      </c>
    </row>
    <row r="176" spans="1:8" ht="16.5" customHeight="1" x14ac:dyDescent="0.2">
      <c r="B176" s="2" t="s">
        <v>59</v>
      </c>
      <c r="C176" s="9">
        <f t="shared" si="23"/>
        <v>7</v>
      </c>
      <c r="D176" s="11">
        <v>7</v>
      </c>
      <c r="E176" s="10">
        <v>0</v>
      </c>
      <c r="F176" s="9">
        <f t="shared" si="24"/>
        <v>9</v>
      </c>
      <c r="G176" s="8">
        <v>7</v>
      </c>
      <c r="H176" s="2">
        <v>2</v>
      </c>
    </row>
    <row r="177" spans="2:8" ht="16.5" customHeight="1" x14ac:dyDescent="0.2">
      <c r="B177" s="2" t="s">
        <v>58</v>
      </c>
      <c r="C177" s="9">
        <f t="shared" si="23"/>
        <v>183</v>
      </c>
      <c r="D177" s="11">
        <v>127</v>
      </c>
      <c r="E177" s="10">
        <v>56</v>
      </c>
      <c r="F177" s="9">
        <f t="shared" si="24"/>
        <v>188</v>
      </c>
      <c r="G177" s="8">
        <v>130</v>
      </c>
      <c r="H177" s="2">
        <v>58</v>
      </c>
    </row>
    <row r="178" spans="2:8" ht="16.5" customHeight="1" x14ac:dyDescent="0.2">
      <c r="B178" s="2" t="s">
        <v>57</v>
      </c>
      <c r="C178" s="9">
        <f t="shared" si="23"/>
        <v>11</v>
      </c>
      <c r="D178" s="11">
        <v>11</v>
      </c>
      <c r="E178" s="10">
        <v>0</v>
      </c>
      <c r="F178" s="9">
        <f t="shared" si="24"/>
        <v>11</v>
      </c>
      <c r="G178" s="8">
        <v>11</v>
      </c>
      <c r="H178" s="2">
        <v>0</v>
      </c>
    </row>
    <row r="179" spans="2:8" ht="16.5" customHeight="1" x14ac:dyDescent="0.2">
      <c r="B179" s="2" t="s">
        <v>56</v>
      </c>
      <c r="C179" s="9">
        <f t="shared" si="23"/>
        <v>4</v>
      </c>
      <c r="D179" s="11">
        <v>4</v>
      </c>
      <c r="E179" s="10">
        <v>0</v>
      </c>
      <c r="F179" s="9">
        <f t="shared" si="24"/>
        <v>4</v>
      </c>
      <c r="G179" s="8">
        <v>4</v>
      </c>
      <c r="H179" s="2">
        <v>0</v>
      </c>
    </row>
    <row r="180" spans="2:8" ht="16.5" customHeight="1" x14ac:dyDescent="0.2">
      <c r="B180" s="2" t="s">
        <v>54</v>
      </c>
      <c r="C180" s="9">
        <f t="shared" ref="C180:C215" si="25">SUM(D180:E180)</f>
        <v>6</v>
      </c>
      <c r="D180" s="11">
        <v>4</v>
      </c>
      <c r="E180" s="10">
        <v>2</v>
      </c>
      <c r="F180" s="9">
        <v>6</v>
      </c>
      <c r="G180" s="8">
        <v>4</v>
      </c>
      <c r="H180" s="2">
        <v>2</v>
      </c>
    </row>
    <row r="181" spans="2:8" ht="16.5" customHeight="1" x14ac:dyDescent="0.2">
      <c r="B181" s="2" t="s">
        <v>53</v>
      </c>
      <c r="C181" s="9">
        <f t="shared" si="25"/>
        <v>173</v>
      </c>
      <c r="D181" s="11">
        <v>90</v>
      </c>
      <c r="E181" s="10">
        <v>83</v>
      </c>
      <c r="F181" s="9">
        <v>172</v>
      </c>
      <c r="G181" s="8">
        <v>89</v>
      </c>
      <c r="H181" s="2">
        <v>83</v>
      </c>
    </row>
    <row r="182" spans="2:8" ht="16.5" customHeight="1" x14ac:dyDescent="0.2">
      <c r="B182" s="2" t="s">
        <v>52</v>
      </c>
      <c r="C182" s="9">
        <f t="shared" si="25"/>
        <v>3</v>
      </c>
      <c r="D182" s="11">
        <v>1</v>
      </c>
      <c r="E182" s="10">
        <v>2</v>
      </c>
      <c r="F182" s="9">
        <v>3</v>
      </c>
      <c r="G182" s="8">
        <v>1</v>
      </c>
      <c r="H182" s="2">
        <v>2</v>
      </c>
    </row>
    <row r="183" spans="2:8" ht="16.5" customHeight="1" x14ac:dyDescent="0.2">
      <c r="B183" s="2" t="s">
        <v>51</v>
      </c>
      <c r="C183" s="9">
        <f t="shared" si="25"/>
        <v>20</v>
      </c>
      <c r="D183" s="11">
        <v>11</v>
      </c>
      <c r="E183" s="10">
        <v>9</v>
      </c>
      <c r="F183" s="9">
        <f t="shared" ref="F183:F215" si="26">SUM(G183:H183)</f>
        <v>20</v>
      </c>
      <c r="G183" s="8">
        <v>11</v>
      </c>
      <c r="H183" s="2">
        <v>9</v>
      </c>
    </row>
    <row r="184" spans="2:8" ht="16.5" customHeight="1" x14ac:dyDescent="0.2">
      <c r="B184" s="12" t="s">
        <v>50</v>
      </c>
      <c r="C184" s="9">
        <f t="shared" si="25"/>
        <v>52</v>
      </c>
      <c r="D184" s="11">
        <v>49</v>
      </c>
      <c r="E184" s="10">
        <v>3</v>
      </c>
      <c r="F184" s="9">
        <f t="shared" si="26"/>
        <v>51</v>
      </c>
      <c r="G184" s="8">
        <v>48</v>
      </c>
      <c r="H184" s="2">
        <v>3</v>
      </c>
    </row>
    <row r="185" spans="2:8" ht="16.5" customHeight="1" x14ac:dyDescent="0.2">
      <c r="B185" s="12" t="s">
        <v>49</v>
      </c>
      <c r="C185" s="9">
        <f t="shared" si="25"/>
        <v>59</v>
      </c>
      <c r="D185" s="11">
        <v>37</v>
      </c>
      <c r="E185" s="10">
        <v>22</v>
      </c>
      <c r="F185" s="9">
        <f t="shared" si="26"/>
        <v>59</v>
      </c>
      <c r="G185" s="8">
        <v>37</v>
      </c>
      <c r="H185" s="2">
        <v>22</v>
      </c>
    </row>
    <row r="186" spans="2:8" ht="16.5" customHeight="1" x14ac:dyDescent="0.2">
      <c r="B186" s="12" t="s">
        <v>48</v>
      </c>
      <c r="C186" s="9">
        <f t="shared" si="25"/>
        <v>17</v>
      </c>
      <c r="D186" s="11">
        <v>12</v>
      </c>
      <c r="E186" s="10">
        <v>5</v>
      </c>
      <c r="F186" s="9">
        <f t="shared" si="26"/>
        <v>17</v>
      </c>
      <c r="G186" s="8">
        <v>12</v>
      </c>
      <c r="H186" s="2">
        <v>5</v>
      </c>
    </row>
    <row r="187" spans="2:8" ht="16.5" customHeight="1" x14ac:dyDescent="0.2">
      <c r="B187" s="12" t="s">
        <v>47</v>
      </c>
      <c r="C187" s="9">
        <f t="shared" si="25"/>
        <v>11</v>
      </c>
      <c r="D187" s="11">
        <v>11</v>
      </c>
      <c r="E187" s="10">
        <v>0</v>
      </c>
      <c r="F187" s="9">
        <f t="shared" si="26"/>
        <v>10</v>
      </c>
      <c r="G187" s="8">
        <v>10</v>
      </c>
      <c r="H187" s="2">
        <v>0</v>
      </c>
    </row>
    <row r="188" spans="2:8" ht="16.5" customHeight="1" x14ac:dyDescent="0.2">
      <c r="B188" s="12" t="s">
        <v>46</v>
      </c>
      <c r="C188" s="9">
        <f t="shared" si="25"/>
        <v>315</v>
      </c>
      <c r="D188" s="11">
        <v>193</v>
      </c>
      <c r="E188" s="10">
        <v>122</v>
      </c>
      <c r="F188" s="9">
        <f t="shared" si="26"/>
        <v>317</v>
      </c>
      <c r="G188" s="8">
        <v>194</v>
      </c>
      <c r="H188" s="2">
        <v>123</v>
      </c>
    </row>
    <row r="189" spans="2:8" ht="16.5" customHeight="1" x14ac:dyDescent="0.2">
      <c r="B189" s="12" t="s">
        <v>45</v>
      </c>
      <c r="C189" s="9">
        <f t="shared" si="25"/>
        <v>89</v>
      </c>
      <c r="D189" s="11">
        <v>65</v>
      </c>
      <c r="E189" s="10">
        <v>24</v>
      </c>
      <c r="F189" s="9">
        <f t="shared" si="26"/>
        <v>89</v>
      </c>
      <c r="G189" s="8">
        <v>65</v>
      </c>
      <c r="H189" s="2">
        <v>24</v>
      </c>
    </row>
    <row r="190" spans="2:8" ht="16.5" customHeight="1" x14ac:dyDescent="0.2">
      <c r="B190" s="12" t="s">
        <v>44</v>
      </c>
      <c r="C190" s="9">
        <f t="shared" si="25"/>
        <v>6</v>
      </c>
      <c r="D190" s="11">
        <v>5</v>
      </c>
      <c r="E190" s="10">
        <v>1</v>
      </c>
      <c r="F190" s="9">
        <f t="shared" si="26"/>
        <v>6</v>
      </c>
      <c r="G190" s="8">
        <v>5</v>
      </c>
      <c r="H190" s="2">
        <v>1</v>
      </c>
    </row>
    <row r="191" spans="2:8" ht="16.5" customHeight="1" x14ac:dyDescent="0.2">
      <c r="B191" s="12" t="s">
        <v>43</v>
      </c>
      <c r="C191" s="9">
        <f t="shared" si="25"/>
        <v>20</v>
      </c>
      <c r="D191" s="11">
        <v>12</v>
      </c>
      <c r="E191" s="10">
        <v>8</v>
      </c>
      <c r="F191" s="9">
        <f t="shared" si="26"/>
        <v>18</v>
      </c>
      <c r="G191" s="8">
        <v>11</v>
      </c>
      <c r="H191" s="2">
        <v>7</v>
      </c>
    </row>
    <row r="192" spans="2:8" ht="16.5" customHeight="1" x14ac:dyDescent="0.2">
      <c r="B192" s="12" t="s">
        <v>42</v>
      </c>
      <c r="C192" s="9">
        <f t="shared" si="25"/>
        <v>31</v>
      </c>
      <c r="D192" s="11">
        <v>18</v>
      </c>
      <c r="E192" s="10">
        <v>13</v>
      </c>
      <c r="F192" s="9">
        <f t="shared" si="26"/>
        <v>31</v>
      </c>
      <c r="G192" s="8">
        <v>18</v>
      </c>
      <c r="H192" s="2">
        <v>13</v>
      </c>
    </row>
    <row r="193" spans="2:8" ht="16.5" customHeight="1" x14ac:dyDescent="0.2">
      <c r="B193" s="2" t="s">
        <v>41</v>
      </c>
      <c r="C193" s="9">
        <f t="shared" si="25"/>
        <v>30</v>
      </c>
      <c r="D193" s="11">
        <v>28</v>
      </c>
      <c r="E193" s="10">
        <v>2</v>
      </c>
      <c r="F193" s="9">
        <f t="shared" si="26"/>
        <v>31</v>
      </c>
      <c r="G193" s="8">
        <v>29</v>
      </c>
      <c r="H193" s="2">
        <v>2</v>
      </c>
    </row>
    <row r="194" spans="2:8" ht="16.5" customHeight="1" x14ac:dyDescent="0.2">
      <c r="B194" s="1" t="s">
        <v>40</v>
      </c>
      <c r="C194" s="9">
        <f t="shared" si="25"/>
        <v>240</v>
      </c>
      <c r="D194" s="11">
        <v>142</v>
      </c>
      <c r="E194" s="10">
        <v>98</v>
      </c>
      <c r="F194" s="9">
        <f t="shared" si="26"/>
        <v>241</v>
      </c>
      <c r="G194" s="8">
        <v>142</v>
      </c>
      <c r="H194" s="2">
        <v>99</v>
      </c>
    </row>
    <row r="195" spans="2:8" ht="16.5" customHeight="1" x14ac:dyDescent="0.2">
      <c r="B195" s="2" t="s">
        <v>39</v>
      </c>
      <c r="C195" s="9">
        <f t="shared" si="25"/>
        <v>227</v>
      </c>
      <c r="D195" s="11">
        <v>183</v>
      </c>
      <c r="E195" s="10">
        <v>44</v>
      </c>
      <c r="F195" s="9">
        <f t="shared" si="26"/>
        <v>228</v>
      </c>
      <c r="G195" s="8">
        <v>183</v>
      </c>
      <c r="H195" s="2">
        <v>45</v>
      </c>
    </row>
    <row r="196" spans="2:8" ht="16.5" customHeight="1" x14ac:dyDescent="0.2">
      <c r="B196" s="2" t="s">
        <v>38</v>
      </c>
      <c r="C196" s="9">
        <f t="shared" si="25"/>
        <v>350</v>
      </c>
      <c r="D196" s="11">
        <v>328</v>
      </c>
      <c r="E196" s="10">
        <v>22</v>
      </c>
      <c r="F196" s="9">
        <f t="shared" si="26"/>
        <v>336</v>
      </c>
      <c r="G196" s="8">
        <v>314</v>
      </c>
      <c r="H196" s="2">
        <v>22</v>
      </c>
    </row>
    <row r="197" spans="2:8" ht="16.5" customHeight="1" x14ac:dyDescent="0.2">
      <c r="B197" s="2" t="s">
        <v>37</v>
      </c>
      <c r="C197" s="9">
        <f t="shared" si="25"/>
        <v>7</v>
      </c>
      <c r="D197" s="11">
        <v>5</v>
      </c>
      <c r="E197" s="10">
        <v>2</v>
      </c>
      <c r="F197" s="9">
        <f t="shared" si="26"/>
        <v>7</v>
      </c>
      <c r="G197" s="8">
        <v>5</v>
      </c>
      <c r="H197" s="2">
        <v>2</v>
      </c>
    </row>
    <row r="198" spans="2:8" ht="16.5" customHeight="1" x14ac:dyDescent="0.2">
      <c r="B198" s="2" t="s">
        <v>36</v>
      </c>
      <c r="C198" s="9">
        <f t="shared" si="25"/>
        <v>2641</v>
      </c>
      <c r="D198" s="11">
        <v>1942</v>
      </c>
      <c r="E198" s="10">
        <v>699</v>
      </c>
      <c r="F198" s="9">
        <f t="shared" si="26"/>
        <v>2643</v>
      </c>
      <c r="G198" s="8">
        <v>1944</v>
      </c>
      <c r="H198" s="2">
        <v>699</v>
      </c>
    </row>
    <row r="199" spans="2:8" ht="16.5" customHeight="1" x14ac:dyDescent="0.2">
      <c r="B199" s="2" t="s">
        <v>35</v>
      </c>
      <c r="C199" s="9">
        <f t="shared" si="25"/>
        <v>10</v>
      </c>
      <c r="D199" s="11">
        <v>6</v>
      </c>
      <c r="E199" s="10">
        <v>4</v>
      </c>
      <c r="F199" s="9">
        <f t="shared" si="26"/>
        <v>11</v>
      </c>
      <c r="G199" s="8">
        <v>6</v>
      </c>
      <c r="H199" s="2">
        <v>5</v>
      </c>
    </row>
    <row r="200" spans="2:8" ht="16.5" customHeight="1" x14ac:dyDescent="0.2">
      <c r="B200" s="2" t="s">
        <v>34</v>
      </c>
      <c r="C200" s="9">
        <f t="shared" si="25"/>
        <v>35</v>
      </c>
      <c r="D200" s="11">
        <v>24</v>
      </c>
      <c r="E200" s="10">
        <v>11</v>
      </c>
      <c r="F200" s="9">
        <f t="shared" si="26"/>
        <v>35</v>
      </c>
      <c r="G200" s="8">
        <v>24</v>
      </c>
      <c r="H200" s="2">
        <v>11</v>
      </c>
    </row>
    <row r="201" spans="2:8" ht="16.5" customHeight="1" x14ac:dyDescent="0.2">
      <c r="B201" s="12" t="s">
        <v>33</v>
      </c>
      <c r="C201" s="9">
        <f t="shared" si="25"/>
        <v>15</v>
      </c>
      <c r="D201" s="11">
        <v>6</v>
      </c>
      <c r="E201" s="10">
        <v>9</v>
      </c>
      <c r="F201" s="9">
        <f t="shared" si="26"/>
        <v>14</v>
      </c>
      <c r="G201" s="8">
        <v>6</v>
      </c>
      <c r="H201" s="2">
        <v>8</v>
      </c>
    </row>
    <row r="202" spans="2:8" ht="16.5" customHeight="1" x14ac:dyDescent="0.2">
      <c r="B202" s="12" t="s">
        <v>32</v>
      </c>
      <c r="C202" s="9">
        <f t="shared" si="25"/>
        <v>2</v>
      </c>
      <c r="D202" s="11">
        <v>2</v>
      </c>
      <c r="E202" s="10">
        <v>0</v>
      </c>
      <c r="F202" s="9">
        <f t="shared" si="26"/>
        <v>2</v>
      </c>
      <c r="G202" s="8">
        <v>2</v>
      </c>
      <c r="H202" s="2">
        <v>0</v>
      </c>
    </row>
    <row r="203" spans="2:8" ht="16.5" customHeight="1" x14ac:dyDescent="0.2">
      <c r="B203" s="12" t="s">
        <v>31</v>
      </c>
      <c r="C203" s="9">
        <f t="shared" si="25"/>
        <v>4</v>
      </c>
      <c r="D203" s="11">
        <v>3</v>
      </c>
      <c r="E203" s="10">
        <v>1</v>
      </c>
      <c r="F203" s="9">
        <f t="shared" si="26"/>
        <v>4</v>
      </c>
      <c r="G203" s="8">
        <v>3</v>
      </c>
      <c r="H203" s="2">
        <v>1</v>
      </c>
    </row>
    <row r="204" spans="2:8" ht="16.5" customHeight="1" x14ac:dyDescent="0.2">
      <c r="B204" s="12" t="s">
        <v>30</v>
      </c>
      <c r="C204" s="9">
        <f t="shared" si="25"/>
        <v>47</v>
      </c>
      <c r="D204" s="11">
        <v>39</v>
      </c>
      <c r="E204" s="10">
        <v>8</v>
      </c>
      <c r="F204" s="9">
        <f t="shared" si="26"/>
        <v>47</v>
      </c>
      <c r="G204" s="8">
        <v>39</v>
      </c>
      <c r="H204" s="2">
        <v>8</v>
      </c>
    </row>
    <row r="205" spans="2:8" ht="16.5" customHeight="1" x14ac:dyDescent="0.2">
      <c r="B205" s="12" t="s">
        <v>29</v>
      </c>
      <c r="C205" s="9">
        <f t="shared" si="25"/>
        <v>13</v>
      </c>
      <c r="D205" s="11">
        <v>8</v>
      </c>
      <c r="E205" s="10">
        <v>5</v>
      </c>
      <c r="F205" s="9">
        <f t="shared" si="26"/>
        <v>13</v>
      </c>
      <c r="G205" s="8">
        <v>8</v>
      </c>
      <c r="H205" s="2">
        <v>5</v>
      </c>
    </row>
    <row r="206" spans="2:8" ht="16.5" customHeight="1" x14ac:dyDescent="0.2">
      <c r="B206" s="12" t="s">
        <v>28</v>
      </c>
      <c r="C206" s="9">
        <f t="shared" si="25"/>
        <v>13</v>
      </c>
      <c r="D206" s="11">
        <v>9</v>
      </c>
      <c r="E206" s="10">
        <v>4</v>
      </c>
      <c r="F206" s="9">
        <f t="shared" si="26"/>
        <v>13</v>
      </c>
      <c r="G206" s="8">
        <v>9</v>
      </c>
      <c r="H206" s="2">
        <v>4</v>
      </c>
    </row>
    <row r="207" spans="2:8" ht="16.5" customHeight="1" x14ac:dyDescent="0.2">
      <c r="B207" s="1" t="s">
        <v>27</v>
      </c>
      <c r="C207" s="9">
        <f t="shared" si="25"/>
        <v>6</v>
      </c>
      <c r="D207" s="11">
        <v>3</v>
      </c>
      <c r="E207" s="10">
        <v>3</v>
      </c>
      <c r="F207" s="9">
        <f t="shared" si="26"/>
        <v>7</v>
      </c>
      <c r="G207" s="8">
        <v>4</v>
      </c>
      <c r="H207" s="2">
        <v>3</v>
      </c>
    </row>
    <row r="208" spans="2:8" ht="16.5" customHeight="1" x14ac:dyDescent="0.2">
      <c r="B208" s="1" t="s">
        <v>26</v>
      </c>
      <c r="C208" s="9">
        <f t="shared" si="25"/>
        <v>6</v>
      </c>
      <c r="D208" s="11">
        <v>6</v>
      </c>
      <c r="E208" s="10">
        <v>0</v>
      </c>
      <c r="F208" s="9">
        <f t="shared" si="26"/>
        <v>6</v>
      </c>
      <c r="G208" s="8">
        <v>6</v>
      </c>
      <c r="H208" s="2">
        <v>0</v>
      </c>
    </row>
    <row r="209" spans="1:8" ht="16.5" customHeight="1" x14ac:dyDescent="0.2">
      <c r="B209" s="1" t="s">
        <v>25</v>
      </c>
      <c r="C209" s="9">
        <f t="shared" si="25"/>
        <v>110</v>
      </c>
      <c r="D209" s="11">
        <v>99</v>
      </c>
      <c r="E209" s="10">
        <v>11</v>
      </c>
      <c r="F209" s="9">
        <f t="shared" si="26"/>
        <v>108</v>
      </c>
      <c r="G209" s="8">
        <v>98</v>
      </c>
      <c r="H209" s="2">
        <v>10</v>
      </c>
    </row>
    <row r="210" spans="1:8" ht="16.5" customHeight="1" x14ac:dyDescent="0.2">
      <c r="B210" s="1" t="s">
        <v>24</v>
      </c>
      <c r="C210" s="9">
        <f t="shared" si="25"/>
        <v>16</v>
      </c>
      <c r="D210" s="11">
        <v>12</v>
      </c>
      <c r="E210" s="10">
        <v>4</v>
      </c>
      <c r="F210" s="9">
        <f t="shared" si="26"/>
        <v>16</v>
      </c>
      <c r="G210" s="8">
        <v>12</v>
      </c>
      <c r="H210" s="2">
        <v>4</v>
      </c>
    </row>
    <row r="211" spans="1:8" ht="16.5" customHeight="1" x14ac:dyDescent="0.2">
      <c r="B211" s="12" t="s">
        <v>23</v>
      </c>
      <c r="C211" s="9">
        <f t="shared" si="25"/>
        <v>64</v>
      </c>
      <c r="D211" s="11">
        <v>41</v>
      </c>
      <c r="E211" s="10">
        <v>23</v>
      </c>
      <c r="F211" s="9">
        <f t="shared" si="26"/>
        <v>64</v>
      </c>
      <c r="G211" s="8">
        <v>41</v>
      </c>
      <c r="H211" s="2">
        <v>23</v>
      </c>
    </row>
    <row r="212" spans="1:8" ht="16.5" customHeight="1" x14ac:dyDescent="0.2">
      <c r="B212" s="12" t="s">
        <v>22</v>
      </c>
      <c r="C212" s="9">
        <f t="shared" si="25"/>
        <v>59</v>
      </c>
      <c r="D212" s="11">
        <v>41</v>
      </c>
      <c r="E212" s="10">
        <v>18</v>
      </c>
      <c r="F212" s="9">
        <f t="shared" si="26"/>
        <v>59</v>
      </c>
      <c r="G212" s="8">
        <v>41</v>
      </c>
      <c r="H212" s="2">
        <v>18</v>
      </c>
    </row>
    <row r="213" spans="1:8" ht="16.5" customHeight="1" x14ac:dyDescent="0.2">
      <c r="B213" s="12" t="s">
        <v>21</v>
      </c>
      <c r="C213" s="9">
        <f t="shared" si="25"/>
        <v>2</v>
      </c>
      <c r="D213" s="11">
        <v>2</v>
      </c>
      <c r="E213" s="10">
        <v>0</v>
      </c>
      <c r="F213" s="9">
        <f t="shared" si="26"/>
        <v>2</v>
      </c>
      <c r="G213" s="8">
        <v>2</v>
      </c>
      <c r="H213" s="2">
        <v>0</v>
      </c>
    </row>
    <row r="214" spans="1:8" ht="16.5" customHeight="1" x14ac:dyDescent="0.2">
      <c r="B214" s="12" t="s">
        <v>20</v>
      </c>
      <c r="C214" s="9">
        <f t="shared" si="25"/>
        <v>35</v>
      </c>
      <c r="D214" s="11">
        <v>19</v>
      </c>
      <c r="E214" s="10">
        <v>16</v>
      </c>
      <c r="F214" s="9">
        <f t="shared" si="26"/>
        <v>31</v>
      </c>
      <c r="G214" s="8">
        <v>16</v>
      </c>
      <c r="H214" s="2">
        <v>15</v>
      </c>
    </row>
    <row r="215" spans="1:8" ht="16.5" customHeight="1" x14ac:dyDescent="0.2">
      <c r="B215" s="12" t="s">
        <v>19</v>
      </c>
      <c r="C215" s="9">
        <f t="shared" si="25"/>
        <v>70</v>
      </c>
      <c r="D215" s="11">
        <v>45</v>
      </c>
      <c r="E215" s="10">
        <v>25</v>
      </c>
      <c r="F215" s="9">
        <f t="shared" si="26"/>
        <v>68</v>
      </c>
      <c r="G215" s="8">
        <v>43</v>
      </c>
      <c r="H215" s="2">
        <v>25</v>
      </c>
    </row>
    <row r="216" spans="1:8" s="28" customFormat="1" ht="24.95" customHeight="1" x14ac:dyDescent="0.2">
      <c r="A216" s="36" t="s">
        <v>18</v>
      </c>
      <c r="B216" s="37"/>
      <c r="C216" s="25">
        <f t="shared" ref="C216:H216" si="27">SUM(C217:C232)</f>
        <v>5800</v>
      </c>
      <c r="D216" s="25">
        <f t="shared" si="27"/>
        <v>3570</v>
      </c>
      <c r="E216" s="26">
        <f t="shared" si="27"/>
        <v>2230</v>
      </c>
      <c r="F216" s="25">
        <f t="shared" si="27"/>
        <v>5841</v>
      </c>
      <c r="G216" s="25">
        <f t="shared" si="27"/>
        <v>3602</v>
      </c>
      <c r="H216" s="27">
        <f t="shared" si="27"/>
        <v>2239</v>
      </c>
    </row>
    <row r="217" spans="1:8" s="28" customFormat="1" ht="16.5" customHeight="1" x14ac:dyDescent="0.2">
      <c r="A217" s="29"/>
      <c r="B217" s="30" t="s">
        <v>17</v>
      </c>
      <c r="C217" s="25">
        <f>SUM(D217:E217)</f>
        <v>4581</v>
      </c>
      <c r="D217" s="31">
        <v>2800</v>
      </c>
      <c r="E217" s="32">
        <v>1781</v>
      </c>
      <c r="F217" s="25">
        <f>SUM(G217:H217)</f>
        <v>4600</v>
      </c>
      <c r="G217" s="33">
        <v>2815</v>
      </c>
      <c r="H217" s="29">
        <v>1785</v>
      </c>
    </row>
    <row r="218" spans="1:8" s="28" customFormat="1" ht="16.5" customHeight="1" x14ac:dyDescent="0.2">
      <c r="A218" s="29"/>
      <c r="B218" s="30" t="s">
        <v>16</v>
      </c>
      <c r="C218" s="25">
        <f>SUM(D218:E218)</f>
        <v>15</v>
      </c>
      <c r="D218" s="31">
        <v>10</v>
      </c>
      <c r="E218" s="32">
        <v>5</v>
      </c>
      <c r="F218" s="25">
        <f>SUM(G218:H218)</f>
        <v>18</v>
      </c>
      <c r="G218" s="33">
        <v>13</v>
      </c>
      <c r="H218" s="29">
        <v>5</v>
      </c>
    </row>
    <row r="219" spans="1:8" ht="16.5" customHeight="1" x14ac:dyDescent="0.2">
      <c r="B219" s="12" t="s">
        <v>15</v>
      </c>
      <c r="C219" s="9">
        <f>SUM(D219:E219)</f>
        <v>3</v>
      </c>
      <c r="D219" s="11">
        <v>2</v>
      </c>
      <c r="E219" s="10">
        <v>1</v>
      </c>
      <c r="F219" s="9">
        <f>SUM(G219:H219)</f>
        <v>4</v>
      </c>
      <c r="G219" s="8">
        <v>2</v>
      </c>
      <c r="H219" s="2">
        <v>2</v>
      </c>
    </row>
    <row r="220" spans="1:8" ht="16.5" customHeight="1" x14ac:dyDescent="0.2">
      <c r="B220" s="12" t="s">
        <v>14</v>
      </c>
      <c r="C220" s="9">
        <f t="shared" ref="C220:C232" si="28">SUM(D220:E220)</f>
        <v>1</v>
      </c>
      <c r="D220" s="11">
        <v>0</v>
      </c>
      <c r="E220" s="10">
        <v>1</v>
      </c>
      <c r="F220" s="9">
        <f t="shared" ref="F220:F232" si="29">SUM(G220:H220)</f>
        <v>1</v>
      </c>
      <c r="G220" s="8">
        <v>0</v>
      </c>
      <c r="H220" s="2">
        <v>1</v>
      </c>
    </row>
    <row r="221" spans="1:8" ht="16.5" customHeight="1" x14ac:dyDescent="0.2">
      <c r="B221" s="12" t="s">
        <v>13</v>
      </c>
      <c r="C221" s="9">
        <f t="shared" si="28"/>
        <v>3</v>
      </c>
      <c r="D221" s="11">
        <v>1</v>
      </c>
      <c r="E221" s="10">
        <v>2</v>
      </c>
      <c r="F221" s="9">
        <f t="shared" si="29"/>
        <v>3</v>
      </c>
      <c r="G221" s="8">
        <v>1</v>
      </c>
      <c r="H221" s="2">
        <v>2</v>
      </c>
    </row>
    <row r="222" spans="1:8" ht="16.5" customHeight="1" x14ac:dyDescent="0.2">
      <c r="B222" s="12" t="s">
        <v>12</v>
      </c>
      <c r="C222" s="9">
        <f t="shared" si="28"/>
        <v>2</v>
      </c>
      <c r="D222" s="11">
        <v>2</v>
      </c>
      <c r="E222" s="10">
        <v>0</v>
      </c>
      <c r="F222" s="9">
        <f t="shared" si="29"/>
        <v>2</v>
      </c>
      <c r="G222" s="8">
        <v>2</v>
      </c>
      <c r="H222" s="2">
        <v>0</v>
      </c>
    </row>
    <row r="223" spans="1:8" ht="16.5" customHeight="1" x14ac:dyDescent="0.2">
      <c r="B223" s="1" t="s">
        <v>11</v>
      </c>
      <c r="C223" s="9">
        <f t="shared" si="28"/>
        <v>4</v>
      </c>
      <c r="D223" s="11">
        <v>3</v>
      </c>
      <c r="E223" s="10">
        <v>1</v>
      </c>
      <c r="F223" s="9">
        <f t="shared" si="29"/>
        <v>4</v>
      </c>
      <c r="G223" s="8">
        <v>3</v>
      </c>
      <c r="H223" s="2">
        <v>1</v>
      </c>
    </row>
    <row r="224" spans="1:8" ht="16.5" customHeight="1" x14ac:dyDescent="0.2">
      <c r="B224" s="12" t="s">
        <v>10</v>
      </c>
      <c r="C224" s="9">
        <f t="shared" si="28"/>
        <v>0</v>
      </c>
      <c r="D224" s="11">
        <v>0</v>
      </c>
      <c r="E224" s="10">
        <v>0</v>
      </c>
      <c r="F224" s="9">
        <f t="shared" si="29"/>
        <v>2</v>
      </c>
      <c r="G224" s="8">
        <v>2</v>
      </c>
      <c r="H224" s="2">
        <v>0</v>
      </c>
    </row>
    <row r="225" spans="1:8" ht="16.5" customHeight="1" x14ac:dyDescent="0.2">
      <c r="B225" s="12" t="s">
        <v>9</v>
      </c>
      <c r="C225" s="9">
        <f t="shared" si="28"/>
        <v>5</v>
      </c>
      <c r="D225" s="11">
        <v>1</v>
      </c>
      <c r="E225" s="10">
        <v>4</v>
      </c>
      <c r="F225" s="9">
        <f t="shared" si="29"/>
        <v>8</v>
      </c>
      <c r="G225" s="8">
        <v>4</v>
      </c>
      <c r="H225" s="2">
        <v>4</v>
      </c>
    </row>
    <row r="226" spans="1:8" ht="16.5" customHeight="1" x14ac:dyDescent="0.2">
      <c r="B226" s="12" t="s">
        <v>8</v>
      </c>
      <c r="C226" s="9">
        <f t="shared" si="28"/>
        <v>1134</v>
      </c>
      <c r="D226" s="11">
        <v>712</v>
      </c>
      <c r="E226" s="10">
        <v>422</v>
      </c>
      <c r="F226" s="9">
        <f t="shared" si="29"/>
        <v>1135</v>
      </c>
      <c r="G226" s="8">
        <v>711</v>
      </c>
      <c r="H226" s="2">
        <v>424</v>
      </c>
    </row>
    <row r="227" spans="1:8" ht="16.5" customHeight="1" x14ac:dyDescent="0.2">
      <c r="B227" s="1" t="s">
        <v>7</v>
      </c>
      <c r="C227" s="9">
        <f t="shared" si="28"/>
        <v>7</v>
      </c>
      <c r="D227" s="11">
        <v>4</v>
      </c>
      <c r="E227" s="10">
        <v>3</v>
      </c>
      <c r="F227" s="9">
        <f t="shared" si="29"/>
        <v>19</v>
      </c>
      <c r="G227" s="8">
        <v>14</v>
      </c>
      <c r="H227" s="2">
        <v>5</v>
      </c>
    </row>
    <row r="228" spans="1:8" ht="16.5" customHeight="1" x14ac:dyDescent="0.2">
      <c r="B228" s="12" t="s">
        <v>6</v>
      </c>
      <c r="C228" s="9">
        <f t="shared" si="28"/>
        <v>4</v>
      </c>
      <c r="D228" s="11">
        <v>4</v>
      </c>
      <c r="E228" s="10">
        <v>0</v>
      </c>
      <c r="F228" s="9">
        <f t="shared" si="29"/>
        <v>5</v>
      </c>
      <c r="G228" s="8">
        <v>4</v>
      </c>
      <c r="H228" s="2">
        <v>1</v>
      </c>
    </row>
    <row r="229" spans="1:8" ht="16.5" customHeight="1" x14ac:dyDescent="0.2">
      <c r="B229" s="12" t="s">
        <v>5</v>
      </c>
      <c r="C229" s="9">
        <f t="shared" si="28"/>
        <v>3</v>
      </c>
      <c r="D229" s="11">
        <v>3</v>
      </c>
      <c r="E229" s="10">
        <v>0</v>
      </c>
      <c r="F229" s="9">
        <f t="shared" si="29"/>
        <v>3</v>
      </c>
      <c r="G229" s="8">
        <v>3</v>
      </c>
      <c r="H229" s="2">
        <v>0</v>
      </c>
    </row>
    <row r="230" spans="1:8" ht="16.5" customHeight="1" x14ac:dyDescent="0.2">
      <c r="B230" s="1" t="s">
        <v>4</v>
      </c>
      <c r="C230" s="9">
        <f t="shared" si="28"/>
        <v>9</v>
      </c>
      <c r="D230" s="11">
        <v>5</v>
      </c>
      <c r="E230" s="10">
        <v>4</v>
      </c>
      <c r="F230" s="9">
        <f t="shared" si="29"/>
        <v>8</v>
      </c>
      <c r="G230" s="8">
        <v>5</v>
      </c>
      <c r="H230" s="2">
        <v>3</v>
      </c>
    </row>
    <row r="231" spans="1:8" ht="16.5" customHeight="1" x14ac:dyDescent="0.2">
      <c r="B231" s="12" t="s">
        <v>3</v>
      </c>
      <c r="C231" s="9">
        <f t="shared" si="28"/>
        <v>1</v>
      </c>
      <c r="D231" s="11">
        <v>0</v>
      </c>
      <c r="E231" s="10">
        <v>1</v>
      </c>
      <c r="F231" s="9">
        <f t="shared" si="29"/>
        <v>1</v>
      </c>
      <c r="G231" s="8">
        <v>0</v>
      </c>
      <c r="H231" s="2">
        <v>1</v>
      </c>
    </row>
    <row r="232" spans="1:8" ht="16.5" customHeight="1" x14ac:dyDescent="0.2">
      <c r="B232" s="12" t="s">
        <v>2</v>
      </c>
      <c r="C232" s="9">
        <f t="shared" si="28"/>
        <v>28</v>
      </c>
      <c r="D232" s="11">
        <v>23</v>
      </c>
      <c r="E232" s="10">
        <v>5</v>
      </c>
      <c r="F232" s="9">
        <f t="shared" si="29"/>
        <v>28</v>
      </c>
      <c r="G232" s="8">
        <v>23</v>
      </c>
      <c r="H232" s="2">
        <v>5</v>
      </c>
    </row>
    <row r="233" spans="1:8" ht="9.1999999999999993" customHeight="1" x14ac:dyDescent="0.2">
      <c r="A233" s="4"/>
      <c r="B233" s="4"/>
      <c r="C233" s="7"/>
      <c r="D233" s="5"/>
      <c r="E233" s="4"/>
      <c r="F233" s="6"/>
      <c r="G233" s="5"/>
      <c r="H233" s="4"/>
    </row>
    <row r="234" spans="1:8" ht="9.1999999999999993" customHeight="1" x14ac:dyDescent="0.2"/>
    <row r="235" spans="1:8" ht="15.6" customHeight="1" x14ac:dyDescent="0.2">
      <c r="A235" s="34" t="s">
        <v>1</v>
      </c>
      <c r="B235" s="34"/>
    </row>
    <row r="236" spans="1:8" ht="15.6" customHeight="1" x14ac:dyDescent="0.2">
      <c r="A236" s="2" t="s">
        <v>0</v>
      </c>
    </row>
  </sheetData>
  <mergeCells count="20">
    <mergeCell ref="A4:B6"/>
    <mergeCell ref="A44:B44"/>
    <mergeCell ref="A133:B133"/>
    <mergeCell ref="A174:B174"/>
    <mergeCell ref="A1:H1"/>
    <mergeCell ref="A2:H2"/>
    <mergeCell ref="C5:E5"/>
    <mergeCell ref="C4:H4"/>
    <mergeCell ref="A9:B9"/>
    <mergeCell ref="F5:H5"/>
    <mergeCell ref="A8:B8"/>
    <mergeCell ref="A235:B235"/>
    <mergeCell ref="A22:B22"/>
    <mergeCell ref="A14:B14"/>
    <mergeCell ref="A160:B160"/>
    <mergeCell ref="A216:B216"/>
    <mergeCell ref="A107:B107"/>
    <mergeCell ref="A92:B92"/>
    <mergeCell ref="A59:B59"/>
    <mergeCell ref="A49:B49"/>
  </mergeCells>
  <printOptions horizontalCentered="1"/>
  <pageMargins left="0.74803149606299213" right="0.74803149606299213" top="0.98425196850393704" bottom="0.98425196850393704" header="0" footer="0"/>
  <pageSetup scale="79" orientation="portrait" r:id="rId1"/>
  <ignoredErrors>
    <ignoredError sqref="C14 C22 C44 C59 F59 F44 C107 F107 C160 F160 C216 F216 F14 F22" formula="1"/>
    <ignoredError sqref="C180:C1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2026-01-20T15:47:37Z</cp:lastPrinted>
  <dcterms:created xsi:type="dcterms:W3CDTF">2025-10-29T14:16:46Z</dcterms:created>
  <dcterms:modified xsi:type="dcterms:W3CDTF">2026-02-23T16:43:49Z</dcterms:modified>
</cp:coreProperties>
</file>