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24\MOVIMIENTO INTERNACIONAL DE PASAJERO 2024\"/>
    </mc:Choice>
  </mc:AlternateContent>
  <bookViews>
    <workbookView xWindow="0" yWindow="0" windowWidth="28800" windowHeight="12435"/>
  </bookViews>
  <sheets>
    <sheet name="10" sheetId="2" r:id="rId1"/>
  </sheets>
  <definedNames>
    <definedName name="_xlnm.Print_Titles" localSheetId="0">'10'!$1:$6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7" i="2" l="1"/>
  <c r="C126" i="2"/>
  <c r="C125" i="2"/>
  <c r="C124" i="2"/>
  <c r="C123" i="2"/>
  <c r="C122" i="2"/>
  <c r="O121" i="2"/>
  <c r="N121" i="2"/>
  <c r="M121" i="2"/>
  <c r="L121" i="2"/>
  <c r="K121" i="2"/>
  <c r="J121" i="2"/>
  <c r="I121" i="2"/>
  <c r="H121" i="2"/>
  <c r="G121" i="2"/>
  <c r="F121" i="2"/>
  <c r="E121" i="2"/>
  <c r="D121" i="2"/>
  <c r="C120" i="2"/>
  <c r="C119" i="2"/>
  <c r="C118" i="2"/>
  <c r="C117" i="2"/>
  <c r="C116" i="2"/>
  <c r="C115" i="2"/>
  <c r="C114" i="2"/>
  <c r="C113" i="2"/>
  <c r="C112" i="2"/>
  <c r="O111" i="2"/>
  <c r="N111" i="2"/>
  <c r="M111" i="2"/>
  <c r="L111" i="2"/>
  <c r="K111" i="2"/>
  <c r="J111" i="2"/>
  <c r="I111" i="2"/>
  <c r="H111" i="2"/>
  <c r="G111" i="2"/>
  <c r="F111" i="2"/>
  <c r="E111" i="2"/>
  <c r="D111" i="2"/>
  <c r="C110" i="2"/>
  <c r="C109" i="2"/>
  <c r="C108" i="2"/>
  <c r="C107" i="2"/>
  <c r="C106" i="2"/>
  <c r="C105" i="2"/>
  <c r="C104" i="2"/>
  <c r="C103" i="2"/>
  <c r="C102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O83" i="2"/>
  <c r="N83" i="2"/>
  <c r="M83" i="2"/>
  <c r="L83" i="2"/>
  <c r="K83" i="2"/>
  <c r="J83" i="2"/>
  <c r="I83" i="2"/>
  <c r="H83" i="2"/>
  <c r="G83" i="2"/>
  <c r="F83" i="2"/>
  <c r="E83" i="2"/>
  <c r="D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3" i="2"/>
  <c r="C52" i="2"/>
  <c r="C51" i="2"/>
  <c r="C50" i="2"/>
  <c r="C49" i="2"/>
  <c r="C48" i="2"/>
  <c r="C47" i="2"/>
  <c r="C46" i="2"/>
  <c r="O45" i="2"/>
  <c r="N45" i="2"/>
  <c r="M45" i="2"/>
  <c r="L45" i="2"/>
  <c r="K45" i="2"/>
  <c r="J45" i="2"/>
  <c r="I45" i="2"/>
  <c r="H45" i="2"/>
  <c r="G45" i="2"/>
  <c r="F45" i="2"/>
  <c r="E45" i="2"/>
  <c r="D45" i="2"/>
  <c r="C44" i="2"/>
  <c r="C43" i="2"/>
  <c r="C42" i="2"/>
  <c r="C41" i="2"/>
  <c r="C40" i="2"/>
  <c r="C39" i="2"/>
  <c r="C38" i="2"/>
  <c r="C37" i="2"/>
  <c r="C36" i="2"/>
  <c r="C35" i="2"/>
  <c r="C34" i="2"/>
  <c r="O33" i="2"/>
  <c r="N33" i="2"/>
  <c r="M33" i="2"/>
  <c r="L33" i="2"/>
  <c r="K33" i="2"/>
  <c r="J33" i="2"/>
  <c r="I33" i="2"/>
  <c r="H33" i="2"/>
  <c r="G33" i="2"/>
  <c r="F33" i="2"/>
  <c r="E33" i="2"/>
  <c r="D33" i="2"/>
  <c r="C32" i="2"/>
  <c r="C31" i="2"/>
  <c r="C30" i="2"/>
  <c r="C29" i="2"/>
  <c r="C28" i="2"/>
  <c r="C27" i="2"/>
  <c r="C26" i="2"/>
  <c r="C25" i="2"/>
  <c r="C24" i="2"/>
  <c r="C23" i="2"/>
  <c r="C22" i="2"/>
  <c r="O21" i="2"/>
  <c r="N21" i="2"/>
  <c r="M21" i="2"/>
  <c r="L21" i="2"/>
  <c r="K21" i="2"/>
  <c r="J21" i="2"/>
  <c r="I21" i="2"/>
  <c r="H21" i="2"/>
  <c r="G21" i="2"/>
  <c r="F21" i="2"/>
  <c r="E21" i="2"/>
  <c r="D21" i="2"/>
  <c r="C20" i="2"/>
  <c r="C19" i="2"/>
  <c r="C18" i="2"/>
  <c r="C17" i="2"/>
  <c r="C16" i="2"/>
  <c r="C15" i="2"/>
  <c r="C14" i="2"/>
  <c r="O13" i="2"/>
  <c r="N13" i="2"/>
  <c r="M13" i="2"/>
  <c r="L13" i="2"/>
  <c r="K13" i="2"/>
  <c r="J13" i="2"/>
  <c r="I13" i="2"/>
  <c r="H13" i="2"/>
  <c r="G13" i="2"/>
  <c r="F13" i="2"/>
  <c r="E13" i="2"/>
  <c r="D13" i="2"/>
  <c r="C12" i="2"/>
  <c r="C11" i="2"/>
  <c r="C10" i="2"/>
  <c r="C9" i="2"/>
  <c r="O8" i="2"/>
  <c r="N8" i="2"/>
  <c r="M8" i="2"/>
  <c r="L8" i="2"/>
  <c r="K8" i="2"/>
  <c r="J8" i="2"/>
  <c r="I8" i="2"/>
  <c r="H8" i="2"/>
  <c r="G8" i="2"/>
  <c r="F8" i="2"/>
  <c r="E8" i="2"/>
  <c r="D8" i="2"/>
  <c r="C121" i="2" l="1"/>
  <c r="C111" i="2"/>
  <c r="E7" i="2"/>
  <c r="K7" i="2"/>
  <c r="L7" i="2"/>
  <c r="C45" i="2"/>
  <c r="C83" i="2"/>
  <c r="I7" i="2"/>
  <c r="C13" i="2"/>
  <c r="M7" i="2"/>
  <c r="J7" i="2"/>
  <c r="G7" i="2"/>
  <c r="C33" i="2"/>
  <c r="N7" i="2"/>
  <c r="F7" i="2"/>
  <c r="C8" i="2"/>
  <c r="D7" i="2"/>
  <c r="H7" i="2"/>
  <c r="C21" i="2"/>
  <c r="O7" i="2"/>
  <c r="C7" i="2" l="1"/>
</calcChain>
</file>

<file path=xl/sharedStrings.xml><?xml version="1.0" encoding="utf-8"?>
<sst xmlns="http://schemas.openxmlformats.org/spreadsheetml/2006/main" count="140" uniqueCount="140">
  <si>
    <t xml:space="preserve">Cuadro 10. ENTRADA DE PASAJEROS A LA REPÚBLICA POR PASO CANOAS INTERNACIONAL, </t>
  </si>
  <si>
    <t xml:space="preserve"> POR MES, SEGÚN PAÍS DE DOMICILIO PERMANENTE: AÑO 2024</t>
  </si>
  <si>
    <t>País de domicilio permanente</t>
  </si>
  <si>
    <t>Total</t>
  </si>
  <si>
    <t>Entrada de pasajeros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</si>
  <si>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</si>
  <si>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</si>
  <si>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</si>
  <si>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</si>
  <si>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</si>
  <si>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</si>
  <si>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</si>
  <si>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</si>
  <si>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Septiem-bre</t>
  </si>
  <si>
    <t>Octubre</t>
  </si>
  <si>
    <t>Noviem-    bre</t>
  </si>
  <si>
    <t>Diciem-    bre</t>
  </si>
  <si>
    <t>TOTAL</t>
  </si>
  <si>
    <t>América del Norte</t>
  </si>
  <si>
    <t>Canadá</t>
  </si>
  <si>
    <t>Estados Unidos de América</t>
  </si>
  <si>
    <t>Groenlandia</t>
  </si>
  <si>
    <t>México</t>
  </si>
  <si>
    <t>América Central</t>
  </si>
  <si>
    <t>Belice</t>
  </si>
  <si>
    <t>Costa Rica</t>
  </si>
  <si>
    <t>El Salvador</t>
  </si>
  <si>
    <t>Guatemala</t>
  </si>
  <si>
    <t>Honduras</t>
  </si>
  <si>
    <t>Nicaragua</t>
  </si>
  <si>
    <t>Panamá</t>
  </si>
  <si>
    <t>Antillas</t>
  </si>
  <si>
    <t>Bahamas</t>
  </si>
  <si>
    <t>Barbados</t>
  </si>
  <si>
    <t>Cuba</t>
  </si>
  <si>
    <t>Dominica</t>
  </si>
  <si>
    <t>Granada</t>
  </si>
  <si>
    <t>Haití</t>
  </si>
  <si>
    <t>Jamaica</t>
  </si>
  <si>
    <t>República Dominicana</t>
  </si>
  <si>
    <t>Saint Kitts and Nevis</t>
  </si>
  <si>
    <t xml:space="preserve">Santa Lucía </t>
  </si>
  <si>
    <t>Trinidad y Tobago</t>
  </si>
  <si>
    <t>América del Sur</t>
  </si>
  <si>
    <t>Argentina</t>
  </si>
  <si>
    <t>Bolivia</t>
  </si>
  <si>
    <t>Brasil</t>
  </si>
  <si>
    <t>Chile</t>
  </si>
  <si>
    <t>Colombia</t>
  </si>
  <si>
    <t>Ecuador</t>
  </si>
  <si>
    <t>Guyana</t>
  </si>
  <si>
    <t>Paraguay</t>
  </si>
  <si>
    <t>Perú</t>
  </si>
  <si>
    <t>Uruguay</t>
  </si>
  <si>
    <t>Venezuela</t>
  </si>
  <si>
    <t>Europa</t>
  </si>
  <si>
    <t>Alemania</t>
  </si>
  <si>
    <t>Austria</t>
  </si>
  <si>
    <t>Bélgica</t>
  </si>
  <si>
    <t>Bosnia y Herzegovina</t>
  </si>
  <si>
    <t>Bulgaria</t>
  </si>
  <si>
    <t>Croacia</t>
  </si>
  <si>
    <t>Europa: (Continuación)</t>
  </si>
  <si>
    <t>Dinamarca</t>
  </si>
  <si>
    <t>Eslovaquia</t>
  </si>
  <si>
    <t>Eslovenia</t>
  </si>
  <si>
    <t>España</t>
  </si>
  <si>
    <t>Estonia</t>
  </si>
  <si>
    <t>Finlandia</t>
  </si>
  <si>
    <t>Francia</t>
  </si>
  <si>
    <t>Grecia</t>
  </si>
  <si>
    <t>Holanda</t>
  </si>
  <si>
    <t>Hungría</t>
  </si>
  <si>
    <t>Irlanda</t>
  </si>
  <si>
    <t>Islandia</t>
  </si>
  <si>
    <t>Italia</t>
  </si>
  <si>
    <t>Letonia</t>
  </si>
  <si>
    <t>Lituania</t>
  </si>
  <si>
    <t>Luxemburgo</t>
  </si>
  <si>
    <t>Malta</t>
  </si>
  <si>
    <t>Montenegro</t>
  </si>
  <si>
    <t>Noruega</t>
  </si>
  <si>
    <t>Polonia</t>
  </si>
  <si>
    <t>Portugal</t>
  </si>
  <si>
    <t>Reino Unido</t>
  </si>
  <si>
    <t>República Checa</t>
  </si>
  <si>
    <t>República de Belarús</t>
  </si>
  <si>
    <t>Rumania</t>
  </si>
  <si>
    <t>Rusia</t>
  </si>
  <si>
    <t>Serbia</t>
  </si>
  <si>
    <t>Suecia</t>
  </si>
  <si>
    <t>Suiza</t>
  </si>
  <si>
    <t>Ucrania</t>
  </si>
  <si>
    <t>Asia</t>
  </si>
  <si>
    <t>Arabia Saudita</t>
  </si>
  <si>
    <t>Bangladesh</t>
  </si>
  <si>
    <t>China</t>
  </si>
  <si>
    <t>Chipre</t>
  </si>
  <si>
    <t>Corea del Sur</t>
  </si>
  <si>
    <t xml:space="preserve">Emiratos Árabes Unidos </t>
  </si>
  <si>
    <t xml:space="preserve">Filipinas </t>
  </si>
  <si>
    <t>India</t>
  </si>
  <si>
    <t>Indonesia</t>
  </si>
  <si>
    <t>Irak</t>
  </si>
  <si>
    <t>Asia: (Continuación)</t>
  </si>
  <si>
    <t>Irán</t>
  </si>
  <si>
    <t>Israel</t>
  </si>
  <si>
    <t>Japón</t>
  </si>
  <si>
    <t>Jordania</t>
  </si>
  <si>
    <t>Kazajistán</t>
  </si>
  <si>
    <t>Líbano</t>
  </si>
  <si>
    <t>Malasia</t>
  </si>
  <si>
    <t>Mongolia</t>
  </si>
  <si>
    <t>Pakistán</t>
  </si>
  <si>
    <t>Palestina</t>
  </si>
  <si>
    <t>Singapur</t>
  </si>
  <si>
    <t>Sri Lanka</t>
  </si>
  <si>
    <t>Tailandia</t>
  </si>
  <si>
    <t>Turquía</t>
  </si>
  <si>
    <t>Vietnam</t>
  </si>
  <si>
    <t>África</t>
  </si>
  <si>
    <t>Argelia</t>
  </si>
  <si>
    <t>Costa de Marfil</t>
  </si>
  <si>
    <t>Ghana</t>
  </si>
  <si>
    <t>Islas de La Reunión</t>
  </si>
  <si>
    <t>Marruecos</t>
  </si>
  <si>
    <t>Mauricio</t>
  </si>
  <si>
    <t>Mauritania</t>
  </si>
  <si>
    <t>República de Sudáfrica</t>
  </si>
  <si>
    <t>Túnez</t>
  </si>
  <si>
    <t>Oceanía</t>
  </si>
  <si>
    <t>Australia</t>
  </si>
  <si>
    <t xml:space="preserve">Islas Christmas </t>
  </si>
  <si>
    <t>Islas Marshall</t>
  </si>
  <si>
    <t>Nueva Zelanda</t>
  </si>
  <si>
    <t>Papúa Nueva Guinea</t>
  </si>
  <si>
    <t>Vanuatu</t>
  </si>
  <si>
    <t>- Cantidad nula o cero.</t>
  </si>
  <si>
    <t>Fuente: Servicio Nacional de Migración.</t>
  </si>
  <si>
    <t>China Taiwán (Formosa)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</si>
</sst>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&quot;-&quot;;&quot;-&quot;"/>
  </numFmts>
  <fonts count="8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3" fillId="0" borderId="0" xfId="1" applyFont="1" applyBorder="1"/>
    <xf numFmtId="0" fontId="3" fillId="0" borderId="0" xfId="1" applyFont="1"/>
    <xf numFmtId="0" fontId="2" fillId="0" borderId="0" xfId="1" applyFont="1"/>
    <xf numFmtId="0" fontId="3" fillId="0" borderId="0" xfId="1" applyFont="1" applyFill="1"/>
    <xf numFmtId="0" fontId="2" fillId="0" borderId="2" xfId="1" applyFont="1" applyBorder="1"/>
    <xf numFmtId="164" fontId="5" fillId="0" borderId="2" xfId="1" applyNumberFormat="1" applyFont="1" applyFill="1" applyBorder="1"/>
    <xf numFmtId="164" fontId="5" fillId="0" borderId="3" xfId="1" applyNumberFormat="1" applyFont="1" applyFill="1" applyBorder="1"/>
    <xf numFmtId="164" fontId="6" fillId="0" borderId="2" xfId="1" applyNumberFormat="1" applyFont="1" applyFill="1" applyBorder="1"/>
    <xf numFmtId="164" fontId="6" fillId="0" borderId="3" xfId="1" applyNumberFormat="1" applyFont="1" applyFill="1" applyBorder="1"/>
    <xf numFmtId="164" fontId="5" fillId="0" borderId="0" xfId="1" applyNumberFormat="1" applyFont="1" applyBorder="1"/>
    <xf numFmtId="0" fontId="7" fillId="0" borderId="0" xfId="1" applyFont="1"/>
    <xf numFmtId="3" fontId="2" fillId="0" borderId="2" xfId="1" applyNumberFormat="1" applyFont="1" applyFill="1" applyBorder="1"/>
    <xf numFmtId="3" fontId="6" fillId="0" borderId="2" xfId="1" applyNumberFormat="1" applyFont="1" applyBorder="1"/>
    <xf numFmtId="164" fontId="7" fillId="0" borderId="2" xfId="1" applyNumberFormat="1" applyFont="1" applyBorder="1" applyAlignment="1">
      <alignment horizontal="right"/>
    </xf>
    <xf numFmtId="164" fontId="3" fillId="0" borderId="0" xfId="1" applyNumberFormat="1" applyFont="1" applyAlignment="1">
      <alignment horizontal="right"/>
    </xf>
    <xf numFmtId="164" fontId="7" fillId="0" borderId="2" xfId="1" applyNumberFormat="1" applyFont="1" applyFill="1" applyBorder="1" applyAlignment="1">
      <alignment horizontal="right"/>
    </xf>
    <xf numFmtId="164" fontId="7" fillId="0" borderId="3" xfId="1" applyNumberFormat="1" applyFont="1" applyBorder="1" applyAlignment="1">
      <alignment horizontal="right"/>
    </xf>
    <xf numFmtId="164" fontId="3" fillId="0" borderId="0" xfId="1" applyNumberFormat="1" applyFont="1" applyBorder="1"/>
    <xf numFmtId="164" fontId="7" fillId="0" borderId="0" xfId="1" applyNumberFormat="1" applyFont="1" applyBorder="1" applyAlignment="1">
      <alignment horizontal="right"/>
    </xf>
    <xf numFmtId="164" fontId="6" fillId="0" borderId="2" xfId="1" applyNumberFormat="1" applyFont="1" applyFill="1" applyBorder="1" applyAlignment="1">
      <alignment horizontal="right"/>
    </xf>
    <xf numFmtId="164" fontId="6" fillId="0" borderId="3" xfId="1" applyNumberFormat="1" applyFont="1" applyFill="1" applyBorder="1" applyAlignment="1">
      <alignment horizontal="right"/>
    </xf>
    <xf numFmtId="164" fontId="7" fillId="0" borderId="0" xfId="1" applyNumberFormat="1" applyFont="1" applyFill="1" applyBorder="1" applyAlignment="1">
      <alignment horizontal="right"/>
    </xf>
    <xf numFmtId="164" fontId="6" fillId="0" borderId="0" xfId="1" applyNumberFormat="1" applyFont="1" applyBorder="1" applyAlignment="1">
      <alignment horizontal="right"/>
    </xf>
    <xf numFmtId="3" fontId="2" fillId="0" borderId="2" xfId="1" applyNumberFormat="1" applyFont="1" applyBorder="1"/>
    <xf numFmtId="3" fontId="6" fillId="0" borderId="2" xfId="1" applyNumberFormat="1" applyFont="1" applyFill="1" applyBorder="1"/>
    <xf numFmtId="164" fontId="2" fillId="0" borderId="0" xfId="1" applyNumberFormat="1" applyFont="1" applyBorder="1"/>
    <xf numFmtId="0" fontId="7" fillId="0" borderId="0" xfId="1" applyFont="1" applyFill="1"/>
    <xf numFmtId="164" fontId="7" fillId="0" borderId="3" xfId="1" applyNumberFormat="1" applyFont="1" applyFill="1" applyBorder="1" applyAlignment="1">
      <alignment horizontal="right"/>
    </xf>
    <xf numFmtId="0" fontId="7" fillId="0" borderId="4" xfId="1" applyFont="1" applyBorder="1"/>
    <xf numFmtId="164" fontId="7" fillId="0" borderId="4" xfId="1" applyNumberFormat="1" applyFont="1" applyFill="1" applyBorder="1" applyAlignment="1">
      <alignment horizontal="right"/>
    </xf>
    <xf numFmtId="164" fontId="7" fillId="0" borderId="4" xfId="1" applyNumberFormat="1" applyFont="1" applyBorder="1" applyAlignment="1">
      <alignment horizontal="right"/>
    </xf>
    <xf numFmtId="164" fontId="3" fillId="0" borderId="2" xfId="1" applyNumberFormat="1" applyFont="1" applyBorder="1" applyAlignment="1">
      <alignment horizontal="right"/>
    </xf>
    <xf numFmtId="164" fontId="2" fillId="0" borderId="2" xfId="1" applyNumberFormat="1" applyFont="1" applyFill="1" applyBorder="1"/>
    <xf numFmtId="164" fontId="2" fillId="0" borderId="3" xfId="1" applyNumberFormat="1" applyFont="1" applyFill="1" applyBorder="1"/>
    <xf numFmtId="164" fontId="7" fillId="0" borderId="0" xfId="1" applyNumberFormat="1" applyFont="1" applyFill="1" applyBorder="1"/>
    <xf numFmtId="164" fontId="7" fillId="0" borderId="2" xfId="1" applyNumberFormat="1" applyFont="1" applyFill="1" applyBorder="1"/>
    <xf numFmtId="164" fontId="7" fillId="0" borderId="3" xfId="1" applyNumberFormat="1" applyFont="1" applyFill="1" applyBorder="1"/>
    <xf numFmtId="0" fontId="7" fillId="0" borderId="0" xfId="1" applyFont="1" applyBorder="1"/>
    <xf numFmtId="0" fontId="7" fillId="0" borderId="0" xfId="1" applyFont="1" applyBorder="1" applyAlignment="1">
      <alignment vertical="center"/>
    </xf>
    <xf numFmtId="3" fontId="6" fillId="0" borderId="3" xfId="1" applyNumberFormat="1" applyFont="1" applyFill="1" applyBorder="1"/>
    <xf numFmtId="0" fontId="3" fillId="0" borderId="5" xfId="1" applyFont="1" applyBorder="1"/>
    <xf numFmtId="0" fontId="7" fillId="0" borderId="5" xfId="1" applyFont="1" applyBorder="1"/>
    <xf numFmtId="0" fontId="6" fillId="0" borderId="6" xfId="1" applyFont="1" applyBorder="1"/>
    <xf numFmtId="0" fontId="7" fillId="0" borderId="6" xfId="1" applyFont="1" applyBorder="1"/>
    <xf numFmtId="0" fontId="7" fillId="0" borderId="6" xfId="1" applyFont="1" applyFill="1" applyBorder="1"/>
    <xf numFmtId="0" fontId="7" fillId="0" borderId="7" xfId="1" applyFont="1" applyBorder="1"/>
    <xf numFmtId="0" fontId="6" fillId="0" borderId="0" xfId="1" applyFont="1"/>
    <xf numFmtId="0" fontId="7" fillId="0" borderId="0" xfId="1" applyFont="1" applyFill="1" applyBorder="1"/>
    <xf numFmtId="0" fontId="3" fillId="0" borderId="0" xfId="1" applyFont="1" applyFill="1" applyBorder="1"/>
    <xf numFmtId="0" fontId="3" fillId="0" borderId="0" xfId="1" applyFont="1" applyAlignment="1"/>
    <xf numFmtId="3" fontId="4" fillId="2" borderId="1" xfId="1" applyNumberFormat="1" applyFont="1" applyFill="1" applyBorder="1" applyAlignment="1">
      <alignment horizontal="center" vertical="center" wrapText="1"/>
    </xf>
    <xf numFmtId="0" fontId="2" fillId="0" borderId="0" xfId="1" applyFont="1" applyFill="1"/>
    <xf numFmtId="49" fontId="3" fillId="0" borderId="0" xfId="1" applyNumberFormat="1" applyFont="1" applyAlignment="1">
      <alignment horizontal="left"/>
    </xf>
    <xf numFmtId="3" fontId="2" fillId="0" borderId="0" xfId="1" applyNumberFormat="1" applyFont="1" applyFill="1" applyBorder="1" applyAlignment="1">
      <alignment horizontal="center" wrapText="1"/>
    </xf>
    <xf numFmtId="3" fontId="4" fillId="2" borderId="1" xfId="1" applyNumberFormat="1" applyFont="1" applyFill="1" applyBorder="1" applyAlignment="1">
      <alignment horizontal="center" vertical="center" wrapText="1"/>
    </xf>
    <xf numFmtId="3" fontId="2" fillId="0" borderId="0" xfId="1" applyNumberFormat="1" applyFont="1" applyFill="1" applyBorder="1" applyAlignment="1">
      <alignment horizontal="center"/>
    </xf>
    <xf numFmtId="3" fontId="2" fillId="0" borderId="4" xfId="1" applyNumberFormat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R131"/>
  <sheetViews>
    <sheetView tabSelected="1" zoomScaleNormal="100" zoomScaleSheetLayoutView="50" workbookViewId="0">
      <selection sqref="A1:O1"/>
    </sheetView>
  </sheetViews>
  <sheetFormatPr baseColWidth="10" defaultRowHeight="12.75" x14ac:dyDescent="0.2"/>
  <cols>
    <col min="1" max="1" width="1.7109375" style="2" customWidth="1"/>
    <col min="2" max="2" width="24" style="2" customWidth="1"/>
    <col min="3" max="3" width="8.28515625" style="3" customWidth="1"/>
    <col min="4" max="4" width="7.7109375" style="2" customWidth="1"/>
    <col min="5" max="5" width="7.85546875" style="2" customWidth="1"/>
    <col min="6" max="11" width="7.7109375" style="2" customWidth="1"/>
    <col min="12" max="12" width="8.28515625" style="2" customWidth="1"/>
    <col min="13" max="13" width="8.28515625" style="4" customWidth="1"/>
    <col min="14" max="14" width="7.7109375" style="4" customWidth="1"/>
    <col min="15" max="15" width="7.7109375" style="49" customWidth="1"/>
    <col min="16" max="16" width="11.42578125" style="1"/>
    <col min="17" max="16384" width="11.42578125" style="2"/>
  </cols>
  <sheetData>
    <row r="1" spans="1:17" ht="15.75" customHeight="1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</row>
    <row r="2" spans="1:17" ht="15.75" customHeight="1" x14ac:dyDescent="0.2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</row>
    <row r="3" spans="1:17" ht="12.2" customHeight="1" x14ac:dyDescent="0.2">
      <c r="N3" s="2"/>
      <c r="O3" s="1"/>
    </row>
    <row r="4" spans="1:17" s="3" customFormat="1" ht="22.5" customHeight="1" x14ac:dyDescent="0.2">
      <c r="A4" s="55" t="s">
        <v>2</v>
      </c>
      <c r="B4" s="55"/>
      <c r="C4" s="55" t="s">
        <v>3</v>
      </c>
      <c r="D4" s="55" t="s">
        <v>4</v>
      </c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1"/>
    </row>
    <row r="5" spans="1:17" s="3" customFormat="1" ht="54.75" customHeight="1" x14ac:dyDescent="0.2">
      <c r="A5" s="55"/>
      <c r="B5" s="55"/>
      <c r="C5" s="55"/>
      <c r="D5" s="51" t="s">
        <v>5</v>
      </c>
      <c r="E5" s="51" t="s">
        <v>6</v>
      </c>
      <c r="F5" s="51" t="s">
        <v>7</v>
      </c>
      <c r="G5" s="51" t="s">
        <v>8</v>
      </c>
      <c r="H5" s="51" t="s">
        <v>9</v>
      </c>
      <c r="I5" s="51" t="s">
        <v>10</v>
      </c>
      <c r="J5" s="51" t="s">
        <v>11</v>
      </c>
      <c r="K5" s="51" t="s">
        <v>12</v>
      </c>
      <c r="L5" s="51" t="s">
        <v>13</v>
      </c>
      <c r="M5" s="51" t="s">
        <v>14</v>
      </c>
      <c r="N5" s="51" t="s">
        <v>15</v>
      </c>
      <c r="O5" s="51" t="s">
        <v>16</v>
      </c>
      <c r="P5" s="1"/>
    </row>
    <row r="6" spans="1:17" ht="12.95" customHeight="1" x14ac:dyDescent="0.2">
      <c r="C6" s="5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7"/>
    </row>
    <row r="7" spans="1:17" ht="24.2" customHeight="1" x14ac:dyDescent="0.2">
      <c r="A7" s="56" t="s">
        <v>17</v>
      </c>
      <c r="B7" s="57"/>
      <c r="C7" s="8">
        <f t="shared" ref="C7:O7" si="0">SUM(C8+C13+C21+C33+C45+C83+C111+C121)</f>
        <v>152756</v>
      </c>
      <c r="D7" s="8">
        <f t="shared" si="0"/>
        <v>20123</v>
      </c>
      <c r="E7" s="8">
        <f t="shared" si="0"/>
        <v>12530</v>
      </c>
      <c r="F7" s="8">
        <f t="shared" si="0"/>
        <v>13777</v>
      </c>
      <c r="G7" s="8">
        <f t="shared" si="0"/>
        <v>9966</v>
      </c>
      <c r="H7" s="8">
        <f t="shared" si="0"/>
        <v>9665</v>
      </c>
      <c r="I7" s="8">
        <f t="shared" si="0"/>
        <v>9994</v>
      </c>
      <c r="J7" s="8">
        <f t="shared" si="0"/>
        <v>12582</v>
      </c>
      <c r="K7" s="8">
        <f t="shared" si="0"/>
        <v>10300</v>
      </c>
      <c r="L7" s="8">
        <f t="shared" si="0"/>
        <v>11625</v>
      </c>
      <c r="M7" s="8">
        <f t="shared" si="0"/>
        <v>10451</v>
      </c>
      <c r="N7" s="8">
        <f t="shared" si="0"/>
        <v>12242</v>
      </c>
      <c r="O7" s="9">
        <f t="shared" si="0"/>
        <v>19501</v>
      </c>
      <c r="P7" s="10"/>
    </row>
    <row r="8" spans="1:17" s="3" customFormat="1" ht="21.6" customHeight="1" x14ac:dyDescent="0.2">
      <c r="A8" s="11" t="s">
        <v>18</v>
      </c>
      <c r="C8" s="12">
        <f>SUM(C9:C12)</f>
        <v>6307</v>
      </c>
      <c r="D8" s="8">
        <f t="shared" ref="D8:O8" si="1">SUM(D9:D12)</f>
        <v>721</v>
      </c>
      <c r="E8" s="8">
        <f>SUM(E9:E12)</f>
        <v>669</v>
      </c>
      <c r="F8" s="8">
        <f t="shared" si="1"/>
        <v>743</v>
      </c>
      <c r="G8" s="8">
        <f t="shared" si="1"/>
        <v>616</v>
      </c>
      <c r="H8" s="8">
        <f t="shared" si="1"/>
        <v>428</v>
      </c>
      <c r="I8" s="8">
        <f t="shared" si="1"/>
        <v>359</v>
      </c>
      <c r="J8" s="8">
        <f t="shared" si="1"/>
        <v>503</v>
      </c>
      <c r="K8" s="8">
        <f t="shared" si="1"/>
        <v>427</v>
      </c>
      <c r="L8" s="8">
        <f t="shared" si="1"/>
        <v>384</v>
      </c>
      <c r="M8" s="8">
        <f t="shared" si="1"/>
        <v>428</v>
      </c>
      <c r="N8" s="8">
        <f t="shared" si="1"/>
        <v>456</v>
      </c>
      <c r="O8" s="9">
        <f t="shared" si="1"/>
        <v>573</v>
      </c>
      <c r="P8" s="1"/>
    </row>
    <row r="9" spans="1:17" ht="17.25" customHeight="1" x14ac:dyDescent="0.2">
      <c r="B9" s="2" t="s">
        <v>19</v>
      </c>
      <c r="C9" s="13">
        <f>SUM(D9:O9)</f>
        <v>1259</v>
      </c>
      <c r="D9" s="14">
        <v>139</v>
      </c>
      <c r="E9" s="14">
        <v>170</v>
      </c>
      <c r="F9" s="14">
        <v>209</v>
      </c>
      <c r="G9" s="14">
        <v>128</v>
      </c>
      <c r="H9" s="15">
        <v>68</v>
      </c>
      <c r="I9" s="14">
        <v>52</v>
      </c>
      <c r="J9" s="14">
        <v>87</v>
      </c>
      <c r="K9" s="14">
        <v>68</v>
      </c>
      <c r="L9" s="14">
        <v>48</v>
      </c>
      <c r="M9" s="16">
        <v>74</v>
      </c>
      <c r="N9" s="14">
        <v>87</v>
      </c>
      <c r="O9" s="17">
        <v>129</v>
      </c>
      <c r="P9" s="18"/>
      <c r="Q9" s="19"/>
    </row>
    <row r="10" spans="1:17" ht="17.25" customHeight="1" x14ac:dyDescent="0.2">
      <c r="B10" s="2" t="s">
        <v>20</v>
      </c>
      <c r="C10" s="12">
        <f>SUM(D10:O10)</f>
        <v>4292</v>
      </c>
      <c r="D10" s="14">
        <v>466</v>
      </c>
      <c r="E10" s="14">
        <v>409</v>
      </c>
      <c r="F10" s="14">
        <v>457</v>
      </c>
      <c r="G10" s="14">
        <v>439</v>
      </c>
      <c r="H10" s="14">
        <v>320</v>
      </c>
      <c r="I10" s="14">
        <v>253</v>
      </c>
      <c r="J10" s="14">
        <v>355</v>
      </c>
      <c r="K10" s="14">
        <v>289</v>
      </c>
      <c r="L10" s="14">
        <v>279</v>
      </c>
      <c r="M10" s="16">
        <v>305</v>
      </c>
      <c r="N10" s="14">
        <v>314</v>
      </c>
      <c r="O10" s="17">
        <v>406</v>
      </c>
      <c r="P10" s="18"/>
      <c r="Q10" s="19"/>
    </row>
    <row r="11" spans="1:17" ht="17.25" customHeight="1" x14ac:dyDescent="0.2">
      <c r="B11" s="2" t="s">
        <v>21</v>
      </c>
      <c r="C11" s="12">
        <f>SUM(D11:O11)</f>
        <v>1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6">
        <v>1</v>
      </c>
      <c r="N11" s="14">
        <v>0</v>
      </c>
      <c r="O11" s="17">
        <v>0</v>
      </c>
      <c r="P11" s="18"/>
      <c r="Q11" s="19"/>
    </row>
    <row r="12" spans="1:17" ht="17.25" customHeight="1" x14ac:dyDescent="0.2">
      <c r="B12" s="2" t="s">
        <v>22</v>
      </c>
      <c r="C12" s="13">
        <f>SUM(D12:O12)</f>
        <v>755</v>
      </c>
      <c r="D12" s="14">
        <v>116</v>
      </c>
      <c r="E12" s="14">
        <v>90</v>
      </c>
      <c r="F12" s="14">
        <v>77</v>
      </c>
      <c r="G12" s="14">
        <v>49</v>
      </c>
      <c r="H12" s="14">
        <v>40</v>
      </c>
      <c r="I12" s="14">
        <v>54</v>
      </c>
      <c r="J12" s="14">
        <v>61</v>
      </c>
      <c r="K12" s="14">
        <v>70</v>
      </c>
      <c r="L12" s="14">
        <v>57</v>
      </c>
      <c r="M12" s="16">
        <v>48</v>
      </c>
      <c r="N12" s="14">
        <v>55</v>
      </c>
      <c r="O12" s="17">
        <v>38</v>
      </c>
      <c r="P12" s="18"/>
      <c r="Q12" s="19"/>
    </row>
    <row r="13" spans="1:17" s="3" customFormat="1" ht="21.6" customHeight="1" x14ac:dyDescent="0.2">
      <c r="A13" s="11" t="s">
        <v>23</v>
      </c>
      <c r="B13" s="4"/>
      <c r="C13" s="12">
        <f>SUM(C14:C20)</f>
        <v>136603</v>
      </c>
      <c r="D13" s="20">
        <f>SUM(D14:D20)</f>
        <v>18272</v>
      </c>
      <c r="E13" s="20">
        <f>SUM(E14:E20)</f>
        <v>10770</v>
      </c>
      <c r="F13" s="20">
        <f t="shared" ref="F13:O13" si="2">SUM(F14:F20)</f>
        <v>11817</v>
      </c>
      <c r="G13" s="20">
        <f t="shared" si="2"/>
        <v>8448</v>
      </c>
      <c r="H13" s="20">
        <f t="shared" si="2"/>
        <v>8498</v>
      </c>
      <c r="I13" s="20">
        <f t="shared" si="2"/>
        <v>9016</v>
      </c>
      <c r="J13" s="20">
        <f t="shared" si="2"/>
        <v>11277</v>
      </c>
      <c r="K13" s="20">
        <f t="shared" si="2"/>
        <v>9154</v>
      </c>
      <c r="L13" s="20">
        <f t="shared" si="2"/>
        <v>10729</v>
      </c>
      <c r="M13" s="20">
        <f t="shared" si="2"/>
        <v>9480</v>
      </c>
      <c r="N13" s="20">
        <f t="shared" si="2"/>
        <v>11148</v>
      </c>
      <c r="O13" s="21">
        <f t="shared" si="2"/>
        <v>17994</v>
      </c>
      <c r="P13" s="18"/>
      <c r="Q13" s="19"/>
    </row>
    <row r="14" spans="1:17" ht="17.25" customHeight="1" x14ac:dyDescent="0.2">
      <c r="B14" s="2" t="s">
        <v>24</v>
      </c>
      <c r="C14" s="13">
        <f t="shared" ref="C14:C20" si="3">SUM(D14:O14)</f>
        <v>16</v>
      </c>
      <c r="D14" s="14">
        <v>2</v>
      </c>
      <c r="E14" s="14">
        <v>0</v>
      </c>
      <c r="F14" s="14">
        <v>1</v>
      </c>
      <c r="G14" s="14">
        <v>1</v>
      </c>
      <c r="H14" s="14">
        <v>2</v>
      </c>
      <c r="I14" s="14">
        <v>3</v>
      </c>
      <c r="J14" s="14">
        <v>1</v>
      </c>
      <c r="K14" s="14">
        <v>1</v>
      </c>
      <c r="L14" s="14">
        <v>2</v>
      </c>
      <c r="M14" s="16">
        <v>2</v>
      </c>
      <c r="N14" s="14">
        <v>0</v>
      </c>
      <c r="O14" s="17">
        <v>1</v>
      </c>
      <c r="P14" s="11"/>
      <c r="Q14" s="19"/>
    </row>
    <row r="15" spans="1:17" ht="17.25" customHeight="1" x14ac:dyDescent="0.2">
      <c r="B15" s="2" t="s">
        <v>25</v>
      </c>
      <c r="C15" s="13">
        <f>SUM(D15:O15)</f>
        <v>64689</v>
      </c>
      <c r="D15" s="14">
        <v>9922</v>
      </c>
      <c r="E15" s="14">
        <v>3663</v>
      </c>
      <c r="F15" s="14">
        <v>6045</v>
      </c>
      <c r="G15" s="14">
        <v>3560</v>
      </c>
      <c r="H15" s="14">
        <v>3488</v>
      </c>
      <c r="I15" s="14">
        <v>3955</v>
      </c>
      <c r="J15" s="14">
        <v>5968</v>
      </c>
      <c r="K15" s="14">
        <v>4072</v>
      </c>
      <c r="L15" s="14">
        <v>4106</v>
      </c>
      <c r="M15" s="16">
        <v>4067</v>
      </c>
      <c r="N15" s="14">
        <v>4946</v>
      </c>
      <c r="O15" s="17">
        <v>10897</v>
      </c>
      <c r="P15" s="11"/>
      <c r="Q15" s="19"/>
    </row>
    <row r="16" spans="1:17" ht="17.25" customHeight="1" x14ac:dyDescent="0.2">
      <c r="B16" s="2" t="s">
        <v>26</v>
      </c>
      <c r="C16" s="13">
        <f t="shared" si="3"/>
        <v>7485</v>
      </c>
      <c r="D16" s="14">
        <v>592</v>
      </c>
      <c r="E16" s="14">
        <v>550</v>
      </c>
      <c r="F16" s="14">
        <v>645</v>
      </c>
      <c r="G16" s="14">
        <v>590</v>
      </c>
      <c r="H16" s="14">
        <v>633</v>
      </c>
      <c r="I16" s="14">
        <v>576</v>
      </c>
      <c r="J16" s="14">
        <v>665</v>
      </c>
      <c r="K16" s="14">
        <v>685</v>
      </c>
      <c r="L16" s="14">
        <v>603</v>
      </c>
      <c r="M16" s="14">
        <v>640</v>
      </c>
      <c r="N16" s="14">
        <v>585</v>
      </c>
      <c r="O16" s="17">
        <v>721</v>
      </c>
      <c r="P16" s="11"/>
      <c r="Q16" s="19"/>
    </row>
    <row r="17" spans="1:18" ht="17.25" customHeight="1" x14ac:dyDescent="0.2">
      <c r="B17" s="2" t="s">
        <v>27</v>
      </c>
      <c r="C17" s="13">
        <f t="shared" si="3"/>
        <v>3411</v>
      </c>
      <c r="D17" s="14">
        <v>282</v>
      </c>
      <c r="E17" s="14">
        <v>265</v>
      </c>
      <c r="F17" s="14">
        <v>307</v>
      </c>
      <c r="G17" s="14">
        <v>238</v>
      </c>
      <c r="H17" s="14">
        <v>275</v>
      </c>
      <c r="I17" s="14">
        <v>259</v>
      </c>
      <c r="J17" s="14">
        <v>287</v>
      </c>
      <c r="K17" s="14">
        <v>290</v>
      </c>
      <c r="L17" s="14">
        <v>304</v>
      </c>
      <c r="M17" s="14">
        <v>320</v>
      </c>
      <c r="N17" s="14">
        <v>272</v>
      </c>
      <c r="O17" s="17">
        <v>312</v>
      </c>
      <c r="P17" s="11"/>
      <c r="Q17" s="19"/>
      <c r="R17" s="22"/>
    </row>
    <row r="18" spans="1:18" ht="17.25" customHeight="1" x14ac:dyDescent="0.2">
      <c r="B18" s="2" t="s">
        <v>28</v>
      </c>
      <c r="C18" s="13">
        <f t="shared" si="3"/>
        <v>2008</v>
      </c>
      <c r="D18" s="14">
        <v>287</v>
      </c>
      <c r="E18" s="14">
        <v>52</v>
      </c>
      <c r="F18" s="14">
        <v>241</v>
      </c>
      <c r="G18" s="14">
        <v>92</v>
      </c>
      <c r="H18" s="14">
        <v>56</v>
      </c>
      <c r="I18" s="14">
        <v>67</v>
      </c>
      <c r="J18" s="14">
        <v>256</v>
      </c>
      <c r="K18" s="14">
        <v>76</v>
      </c>
      <c r="L18" s="14">
        <v>265</v>
      </c>
      <c r="M18" s="14">
        <v>196</v>
      </c>
      <c r="N18" s="14">
        <v>217</v>
      </c>
      <c r="O18" s="17">
        <v>203</v>
      </c>
      <c r="P18" s="11"/>
      <c r="Q18" s="23"/>
    </row>
    <row r="19" spans="1:18" ht="17.25" customHeight="1" x14ac:dyDescent="0.2">
      <c r="B19" s="2" t="s">
        <v>29</v>
      </c>
      <c r="C19" s="24">
        <f t="shared" si="3"/>
        <v>9234</v>
      </c>
      <c r="D19" s="14">
        <v>1502</v>
      </c>
      <c r="E19" s="14">
        <v>895</v>
      </c>
      <c r="F19" s="14">
        <v>884</v>
      </c>
      <c r="G19" s="14">
        <v>761</v>
      </c>
      <c r="H19" s="14">
        <v>585</v>
      </c>
      <c r="I19" s="14">
        <v>612</v>
      </c>
      <c r="J19" s="14">
        <v>747</v>
      </c>
      <c r="K19" s="14">
        <v>588</v>
      </c>
      <c r="L19" s="14">
        <v>590</v>
      </c>
      <c r="M19" s="14">
        <v>586</v>
      </c>
      <c r="N19" s="14">
        <v>607</v>
      </c>
      <c r="O19" s="17">
        <v>877</v>
      </c>
      <c r="P19" s="11"/>
    </row>
    <row r="20" spans="1:18" ht="17.25" customHeight="1" x14ac:dyDescent="0.2">
      <c r="B20" s="2" t="s">
        <v>30</v>
      </c>
      <c r="C20" s="25">
        <f t="shared" si="3"/>
        <v>49760</v>
      </c>
      <c r="D20" s="14">
        <v>5685</v>
      </c>
      <c r="E20" s="14">
        <v>5345</v>
      </c>
      <c r="F20" s="14">
        <v>3694</v>
      </c>
      <c r="G20" s="14">
        <v>3206</v>
      </c>
      <c r="H20" s="14">
        <v>3459</v>
      </c>
      <c r="I20" s="14">
        <v>3544</v>
      </c>
      <c r="J20" s="14">
        <v>3353</v>
      </c>
      <c r="K20" s="14">
        <v>3442</v>
      </c>
      <c r="L20" s="14">
        <v>4859</v>
      </c>
      <c r="M20" s="14">
        <v>3669</v>
      </c>
      <c r="N20" s="14">
        <v>4521</v>
      </c>
      <c r="O20" s="17">
        <v>4983</v>
      </c>
      <c r="P20" s="18"/>
      <c r="R20" s="22"/>
    </row>
    <row r="21" spans="1:18" s="3" customFormat="1" ht="21.6" customHeight="1" x14ac:dyDescent="0.2">
      <c r="A21" s="11" t="s">
        <v>31</v>
      </c>
      <c r="B21" s="4"/>
      <c r="C21" s="12">
        <f>SUM(C22:C32)</f>
        <v>171</v>
      </c>
      <c r="D21" s="20">
        <f t="shared" ref="D21:O21" si="4">SUM(D22:D32)</f>
        <v>34</v>
      </c>
      <c r="E21" s="20">
        <f>SUM(E22:E32)</f>
        <v>13</v>
      </c>
      <c r="F21" s="20">
        <f t="shared" si="4"/>
        <v>15</v>
      </c>
      <c r="G21" s="20">
        <f t="shared" si="4"/>
        <v>6</v>
      </c>
      <c r="H21" s="20">
        <f t="shared" si="4"/>
        <v>17</v>
      </c>
      <c r="I21" s="20">
        <f t="shared" si="4"/>
        <v>18</v>
      </c>
      <c r="J21" s="20">
        <f t="shared" si="4"/>
        <v>10</v>
      </c>
      <c r="K21" s="20">
        <f t="shared" si="4"/>
        <v>9</v>
      </c>
      <c r="L21" s="20">
        <f t="shared" si="4"/>
        <v>7</v>
      </c>
      <c r="M21" s="20">
        <f t="shared" si="4"/>
        <v>8</v>
      </c>
      <c r="N21" s="20">
        <f>SUM(N22:N32)</f>
        <v>18</v>
      </c>
      <c r="O21" s="21">
        <f t="shared" si="4"/>
        <v>16</v>
      </c>
      <c r="P21" s="26"/>
      <c r="R21" s="22"/>
    </row>
    <row r="22" spans="1:18" s="3" customFormat="1" ht="17.25" customHeight="1" x14ac:dyDescent="0.2">
      <c r="A22" s="11"/>
      <c r="B22" s="27" t="s">
        <v>32</v>
      </c>
      <c r="C22" s="13">
        <f t="shared" ref="C22:C32" si="5">SUM(D22:O22)</f>
        <v>2</v>
      </c>
      <c r="D22" s="14">
        <v>1</v>
      </c>
      <c r="E22" s="16">
        <v>0</v>
      </c>
      <c r="F22" s="16">
        <v>0</v>
      </c>
      <c r="G22" s="16">
        <v>1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28">
        <v>0</v>
      </c>
      <c r="P22" s="11"/>
      <c r="R22" s="22"/>
    </row>
    <row r="23" spans="1:18" s="3" customFormat="1" ht="17.25" customHeight="1" x14ac:dyDescent="0.2">
      <c r="A23" s="11"/>
      <c r="B23" s="29" t="s">
        <v>33</v>
      </c>
      <c r="C23" s="13">
        <f t="shared" si="5"/>
        <v>2</v>
      </c>
      <c r="D23" s="14">
        <v>0</v>
      </c>
      <c r="E23" s="30">
        <v>0</v>
      </c>
      <c r="F23" s="16">
        <v>0</v>
      </c>
      <c r="G23" s="16">
        <v>0</v>
      </c>
      <c r="H23" s="16">
        <v>1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28">
        <v>1</v>
      </c>
      <c r="P23" s="11"/>
      <c r="R23" s="22"/>
    </row>
    <row r="24" spans="1:18" s="3" customFormat="1" ht="17.25" customHeight="1" x14ac:dyDescent="0.2">
      <c r="A24" s="11"/>
      <c r="B24" s="27" t="s">
        <v>34</v>
      </c>
      <c r="C24" s="13">
        <f t="shared" si="5"/>
        <v>62</v>
      </c>
      <c r="D24" s="14">
        <v>17</v>
      </c>
      <c r="E24" s="30">
        <v>3</v>
      </c>
      <c r="F24" s="16">
        <v>4</v>
      </c>
      <c r="G24" s="16">
        <v>1</v>
      </c>
      <c r="H24" s="16">
        <v>6</v>
      </c>
      <c r="I24" s="16">
        <v>4</v>
      </c>
      <c r="J24" s="16">
        <v>3</v>
      </c>
      <c r="K24" s="16">
        <v>4</v>
      </c>
      <c r="L24" s="16">
        <v>1</v>
      </c>
      <c r="M24" s="16">
        <v>7</v>
      </c>
      <c r="N24" s="16">
        <v>8</v>
      </c>
      <c r="O24" s="28">
        <v>4</v>
      </c>
      <c r="P24" s="11"/>
    </row>
    <row r="25" spans="1:18" ht="17.25" customHeight="1" x14ac:dyDescent="0.2">
      <c r="B25" s="11" t="s">
        <v>35</v>
      </c>
      <c r="C25" s="13">
        <f t="shared" si="5"/>
        <v>3</v>
      </c>
      <c r="D25" s="14">
        <v>2</v>
      </c>
      <c r="E25" s="31">
        <v>0</v>
      </c>
      <c r="F25" s="14">
        <v>0</v>
      </c>
      <c r="G25" s="17">
        <v>0</v>
      </c>
      <c r="H25" s="14">
        <v>0</v>
      </c>
      <c r="I25" s="19">
        <v>0</v>
      </c>
      <c r="J25" s="14">
        <v>1</v>
      </c>
      <c r="K25" s="31">
        <v>0</v>
      </c>
      <c r="L25" s="14">
        <v>0</v>
      </c>
      <c r="M25" s="28">
        <v>0</v>
      </c>
      <c r="N25" s="14">
        <v>0</v>
      </c>
      <c r="O25" s="19">
        <v>0</v>
      </c>
      <c r="P25" s="11"/>
    </row>
    <row r="26" spans="1:18" ht="17.25" customHeight="1" x14ac:dyDescent="0.2">
      <c r="B26" s="11" t="s">
        <v>36</v>
      </c>
      <c r="C26" s="13">
        <f t="shared" si="5"/>
        <v>1</v>
      </c>
      <c r="D26" s="14">
        <v>0</v>
      </c>
      <c r="E26" s="31">
        <v>0</v>
      </c>
      <c r="F26" s="14">
        <v>1</v>
      </c>
      <c r="G26" s="19">
        <v>0</v>
      </c>
      <c r="H26" s="14">
        <v>0</v>
      </c>
      <c r="I26" s="19">
        <v>0</v>
      </c>
      <c r="J26" s="14">
        <v>0</v>
      </c>
      <c r="K26" s="31">
        <v>0</v>
      </c>
      <c r="L26" s="14">
        <v>0</v>
      </c>
      <c r="M26" s="28">
        <v>0</v>
      </c>
      <c r="N26" s="14">
        <v>0</v>
      </c>
      <c r="O26" s="19">
        <v>0</v>
      </c>
      <c r="P26" s="11"/>
    </row>
    <row r="27" spans="1:18" ht="17.25" customHeight="1" x14ac:dyDescent="0.2">
      <c r="B27" s="27" t="s">
        <v>37</v>
      </c>
      <c r="C27" s="13">
        <f t="shared" si="5"/>
        <v>3</v>
      </c>
      <c r="D27" s="32">
        <v>1</v>
      </c>
      <c r="E27" s="31">
        <v>1</v>
      </c>
      <c r="F27" s="14">
        <v>0</v>
      </c>
      <c r="G27" s="19">
        <v>0</v>
      </c>
      <c r="H27" s="14">
        <v>0</v>
      </c>
      <c r="I27" s="19">
        <v>0</v>
      </c>
      <c r="J27" s="14">
        <v>0</v>
      </c>
      <c r="K27" s="31">
        <v>0</v>
      </c>
      <c r="L27" s="14">
        <v>1</v>
      </c>
      <c r="M27" s="28">
        <v>0</v>
      </c>
      <c r="N27" s="14">
        <v>0</v>
      </c>
      <c r="O27" s="19">
        <v>0</v>
      </c>
      <c r="P27" s="11"/>
    </row>
    <row r="28" spans="1:18" ht="17.25" customHeight="1" x14ac:dyDescent="0.2">
      <c r="B28" s="27" t="s">
        <v>38</v>
      </c>
      <c r="C28" s="13">
        <f t="shared" si="5"/>
        <v>8</v>
      </c>
      <c r="D28" s="32">
        <v>2</v>
      </c>
      <c r="E28" s="31">
        <v>1</v>
      </c>
      <c r="F28" s="14">
        <v>3</v>
      </c>
      <c r="G28" s="19">
        <v>1</v>
      </c>
      <c r="H28" s="14">
        <v>0</v>
      </c>
      <c r="I28" s="19">
        <v>0</v>
      </c>
      <c r="J28" s="14">
        <v>0</v>
      </c>
      <c r="K28" s="31">
        <v>0</v>
      </c>
      <c r="L28" s="14">
        <v>1</v>
      </c>
      <c r="M28" s="28">
        <v>0</v>
      </c>
      <c r="N28" s="14">
        <v>0</v>
      </c>
      <c r="O28" s="19">
        <v>0</v>
      </c>
      <c r="P28" s="11"/>
    </row>
    <row r="29" spans="1:18" ht="17.25" customHeight="1" x14ac:dyDescent="0.2">
      <c r="B29" s="27" t="s">
        <v>39</v>
      </c>
      <c r="C29" s="13">
        <f t="shared" si="5"/>
        <v>66</v>
      </c>
      <c r="D29" s="16">
        <v>11</v>
      </c>
      <c r="E29" s="31">
        <v>8</v>
      </c>
      <c r="F29" s="14">
        <v>3</v>
      </c>
      <c r="G29" s="19">
        <v>1</v>
      </c>
      <c r="H29" s="14">
        <v>10</v>
      </c>
      <c r="I29" s="19">
        <v>12</v>
      </c>
      <c r="J29" s="14">
        <v>5</v>
      </c>
      <c r="K29" s="31">
        <v>2</v>
      </c>
      <c r="L29" s="14">
        <v>3</v>
      </c>
      <c r="M29" s="28">
        <v>1</v>
      </c>
      <c r="N29" s="14">
        <v>5</v>
      </c>
      <c r="O29" s="19">
        <v>5</v>
      </c>
      <c r="P29" s="11"/>
    </row>
    <row r="30" spans="1:18" ht="17.25" customHeight="1" x14ac:dyDescent="0.2">
      <c r="B30" s="27" t="s">
        <v>40</v>
      </c>
      <c r="C30" s="13">
        <f t="shared" si="5"/>
        <v>3</v>
      </c>
      <c r="D30" s="16">
        <v>0</v>
      </c>
      <c r="E30" s="14">
        <v>0</v>
      </c>
      <c r="F30" s="14">
        <v>2</v>
      </c>
      <c r="G30" s="19">
        <v>0</v>
      </c>
      <c r="H30" s="14">
        <v>0</v>
      </c>
      <c r="I30" s="19">
        <v>1</v>
      </c>
      <c r="J30" s="14">
        <v>0</v>
      </c>
      <c r="K30" s="31">
        <v>0</v>
      </c>
      <c r="L30" s="14">
        <v>0</v>
      </c>
      <c r="M30" s="28">
        <v>0</v>
      </c>
      <c r="N30" s="14">
        <v>0</v>
      </c>
      <c r="O30" s="19">
        <v>0</v>
      </c>
      <c r="P30" s="11"/>
    </row>
    <row r="31" spans="1:18" ht="17.25" customHeight="1" x14ac:dyDescent="0.2">
      <c r="B31" s="11" t="s">
        <v>41</v>
      </c>
      <c r="C31" s="13">
        <f t="shared" si="5"/>
        <v>6</v>
      </c>
      <c r="D31" s="16">
        <v>0</v>
      </c>
      <c r="E31" s="14">
        <v>0</v>
      </c>
      <c r="F31" s="14">
        <v>0</v>
      </c>
      <c r="G31" s="19">
        <v>0</v>
      </c>
      <c r="H31" s="14">
        <v>0</v>
      </c>
      <c r="I31" s="19">
        <v>0</v>
      </c>
      <c r="J31" s="14">
        <v>0</v>
      </c>
      <c r="K31" s="31">
        <v>3</v>
      </c>
      <c r="L31" s="14">
        <v>0</v>
      </c>
      <c r="M31" s="28">
        <v>0</v>
      </c>
      <c r="N31" s="14">
        <v>0</v>
      </c>
      <c r="O31" s="19">
        <v>3</v>
      </c>
      <c r="P31" s="11"/>
    </row>
    <row r="32" spans="1:18" ht="17.25" customHeight="1" x14ac:dyDescent="0.2">
      <c r="B32" s="27" t="s">
        <v>42</v>
      </c>
      <c r="C32" s="13">
        <f t="shared" si="5"/>
        <v>15</v>
      </c>
      <c r="D32" s="16">
        <v>0</v>
      </c>
      <c r="E32" s="14">
        <v>0</v>
      </c>
      <c r="F32" s="14">
        <v>2</v>
      </c>
      <c r="G32" s="19">
        <v>2</v>
      </c>
      <c r="H32" s="14">
        <v>0</v>
      </c>
      <c r="I32" s="19">
        <v>1</v>
      </c>
      <c r="J32" s="14">
        <v>1</v>
      </c>
      <c r="K32" s="31">
        <v>0</v>
      </c>
      <c r="L32" s="14">
        <v>1</v>
      </c>
      <c r="M32" s="28">
        <v>0</v>
      </c>
      <c r="N32" s="14">
        <v>5</v>
      </c>
      <c r="O32" s="19">
        <v>3</v>
      </c>
      <c r="P32" s="11"/>
    </row>
    <row r="33" spans="1:16" s="3" customFormat="1" ht="21.6" customHeight="1" x14ac:dyDescent="0.2">
      <c r="A33" s="11" t="s">
        <v>43</v>
      </c>
      <c r="B33" s="4"/>
      <c r="C33" s="12">
        <f>SUM(C34:C44)</f>
        <v>2028</v>
      </c>
      <c r="D33" s="20">
        <f t="shared" ref="D33:O33" si="6">SUM(D34:D44)</f>
        <v>210</v>
      </c>
      <c r="E33" s="20">
        <f>SUM(E34:E44)</f>
        <v>173</v>
      </c>
      <c r="F33" s="20">
        <f t="shared" si="6"/>
        <v>171</v>
      </c>
      <c r="G33" s="20">
        <f t="shared" si="6"/>
        <v>158</v>
      </c>
      <c r="H33" s="20">
        <f t="shared" si="6"/>
        <v>131</v>
      </c>
      <c r="I33" s="20">
        <f t="shared" si="6"/>
        <v>156</v>
      </c>
      <c r="J33" s="20">
        <f t="shared" si="6"/>
        <v>214</v>
      </c>
      <c r="K33" s="20">
        <f t="shared" si="6"/>
        <v>130</v>
      </c>
      <c r="L33" s="20">
        <f t="shared" si="6"/>
        <v>137</v>
      </c>
      <c r="M33" s="20">
        <f t="shared" si="6"/>
        <v>173</v>
      </c>
      <c r="N33" s="20">
        <f t="shared" si="6"/>
        <v>155</v>
      </c>
      <c r="O33" s="21">
        <f t="shared" si="6"/>
        <v>220</v>
      </c>
      <c r="P33" s="26"/>
    </row>
    <row r="34" spans="1:16" ht="17.25" customHeight="1" x14ac:dyDescent="0.2">
      <c r="B34" s="2" t="s">
        <v>44</v>
      </c>
      <c r="C34" s="24">
        <f>SUM(D34:O34)</f>
        <v>325</v>
      </c>
      <c r="D34" s="14">
        <v>21</v>
      </c>
      <c r="E34" s="14">
        <v>23</v>
      </c>
      <c r="F34" s="14">
        <v>27</v>
      </c>
      <c r="G34" s="14">
        <v>33</v>
      </c>
      <c r="H34" s="14">
        <v>26</v>
      </c>
      <c r="I34" s="14">
        <v>22</v>
      </c>
      <c r="J34" s="14">
        <v>51</v>
      </c>
      <c r="K34" s="14">
        <v>26</v>
      </c>
      <c r="L34" s="14">
        <v>18</v>
      </c>
      <c r="M34" s="14">
        <v>34</v>
      </c>
      <c r="N34" s="14">
        <v>20</v>
      </c>
      <c r="O34" s="17">
        <v>24</v>
      </c>
      <c r="P34" s="11"/>
    </row>
    <row r="35" spans="1:16" ht="17.25" customHeight="1" x14ac:dyDescent="0.2">
      <c r="B35" s="2" t="s">
        <v>45</v>
      </c>
      <c r="C35" s="13">
        <f t="shared" ref="C35:C44" si="7">SUM(D35:O35)</f>
        <v>31</v>
      </c>
      <c r="D35" s="14">
        <v>1</v>
      </c>
      <c r="E35" s="14">
        <v>4</v>
      </c>
      <c r="F35" s="14">
        <v>5</v>
      </c>
      <c r="G35" s="14">
        <v>2</v>
      </c>
      <c r="H35" s="14">
        <v>0</v>
      </c>
      <c r="I35" s="14">
        <v>3</v>
      </c>
      <c r="J35" s="14">
        <v>2</v>
      </c>
      <c r="K35" s="14">
        <v>1</v>
      </c>
      <c r="L35" s="14">
        <v>2</v>
      </c>
      <c r="M35" s="14">
        <v>2</v>
      </c>
      <c r="N35" s="14">
        <v>7</v>
      </c>
      <c r="O35" s="17">
        <v>2</v>
      </c>
      <c r="P35" s="11"/>
    </row>
    <row r="36" spans="1:16" ht="17.25" customHeight="1" x14ac:dyDescent="0.2">
      <c r="B36" s="2" t="s">
        <v>46</v>
      </c>
      <c r="C36" s="13">
        <f t="shared" si="7"/>
        <v>247</v>
      </c>
      <c r="D36" s="14">
        <v>14</v>
      </c>
      <c r="E36" s="14">
        <v>19</v>
      </c>
      <c r="F36" s="14">
        <v>17</v>
      </c>
      <c r="G36" s="14">
        <v>19</v>
      </c>
      <c r="H36" s="14">
        <v>25</v>
      </c>
      <c r="I36" s="14">
        <v>20</v>
      </c>
      <c r="J36" s="14">
        <v>28</v>
      </c>
      <c r="K36" s="14">
        <v>15</v>
      </c>
      <c r="L36" s="14">
        <v>34</v>
      </c>
      <c r="M36" s="14">
        <v>21</v>
      </c>
      <c r="N36" s="14">
        <v>18</v>
      </c>
      <c r="O36" s="17">
        <v>17</v>
      </c>
      <c r="P36" s="11"/>
    </row>
    <row r="37" spans="1:16" ht="17.25" customHeight="1" x14ac:dyDescent="0.2">
      <c r="B37" s="2" t="s">
        <v>47</v>
      </c>
      <c r="C37" s="13">
        <f t="shared" si="7"/>
        <v>140</v>
      </c>
      <c r="D37" s="14">
        <v>21</v>
      </c>
      <c r="E37" s="14">
        <v>29</v>
      </c>
      <c r="F37" s="14">
        <v>4</v>
      </c>
      <c r="G37" s="14">
        <v>13</v>
      </c>
      <c r="H37" s="14">
        <v>9</v>
      </c>
      <c r="I37" s="14">
        <v>9</v>
      </c>
      <c r="J37" s="14">
        <v>16</v>
      </c>
      <c r="K37" s="14">
        <v>1</v>
      </c>
      <c r="L37" s="14">
        <v>3</v>
      </c>
      <c r="M37" s="14">
        <v>10</v>
      </c>
      <c r="N37" s="14">
        <v>5</v>
      </c>
      <c r="O37" s="17">
        <v>20</v>
      </c>
      <c r="P37" s="11"/>
    </row>
    <row r="38" spans="1:16" ht="17.25" customHeight="1" x14ac:dyDescent="0.2">
      <c r="B38" s="2" t="s">
        <v>48</v>
      </c>
      <c r="C38" s="24">
        <f t="shared" si="7"/>
        <v>714</v>
      </c>
      <c r="D38" s="14">
        <v>80</v>
      </c>
      <c r="E38" s="14">
        <v>34</v>
      </c>
      <c r="F38" s="14">
        <v>74</v>
      </c>
      <c r="G38" s="14">
        <v>46</v>
      </c>
      <c r="H38" s="14">
        <v>42</v>
      </c>
      <c r="I38" s="14">
        <v>47</v>
      </c>
      <c r="J38" s="14">
        <v>71</v>
      </c>
      <c r="K38" s="14">
        <v>52</v>
      </c>
      <c r="L38" s="14">
        <v>57</v>
      </c>
      <c r="M38" s="14">
        <v>58</v>
      </c>
      <c r="N38" s="14">
        <v>52</v>
      </c>
      <c r="O38" s="17">
        <v>101</v>
      </c>
      <c r="P38" s="11"/>
    </row>
    <row r="39" spans="1:16" ht="17.25" customHeight="1" x14ac:dyDescent="0.2">
      <c r="B39" s="2" t="s">
        <v>49</v>
      </c>
      <c r="C39" s="13">
        <f t="shared" si="7"/>
        <v>71</v>
      </c>
      <c r="D39" s="14">
        <v>8</v>
      </c>
      <c r="E39" s="14">
        <v>6</v>
      </c>
      <c r="F39" s="14">
        <v>6</v>
      </c>
      <c r="G39" s="14">
        <v>6</v>
      </c>
      <c r="H39" s="14">
        <v>3</v>
      </c>
      <c r="I39" s="14">
        <v>9</v>
      </c>
      <c r="J39" s="14">
        <v>7</v>
      </c>
      <c r="K39" s="14">
        <v>0</v>
      </c>
      <c r="L39" s="14">
        <v>3</v>
      </c>
      <c r="M39" s="14">
        <v>7</v>
      </c>
      <c r="N39" s="14">
        <v>13</v>
      </c>
      <c r="O39" s="17">
        <v>3</v>
      </c>
      <c r="P39" s="11"/>
    </row>
    <row r="40" spans="1:16" ht="17.25" customHeight="1" x14ac:dyDescent="0.2">
      <c r="B40" s="2" t="s">
        <v>50</v>
      </c>
      <c r="C40" s="13">
        <f t="shared" si="7"/>
        <v>17</v>
      </c>
      <c r="D40" s="14">
        <v>2</v>
      </c>
      <c r="E40" s="14">
        <v>2</v>
      </c>
      <c r="F40" s="14">
        <v>0</v>
      </c>
      <c r="G40" s="14">
        <v>2</v>
      </c>
      <c r="H40" s="14">
        <v>1</v>
      </c>
      <c r="I40" s="14">
        <v>1</v>
      </c>
      <c r="J40" s="14">
        <v>2</v>
      </c>
      <c r="K40" s="14">
        <v>2</v>
      </c>
      <c r="L40" s="14">
        <v>2</v>
      </c>
      <c r="M40" s="14">
        <v>2</v>
      </c>
      <c r="N40" s="14">
        <v>1</v>
      </c>
      <c r="O40" s="17">
        <v>0</v>
      </c>
      <c r="P40" s="11"/>
    </row>
    <row r="41" spans="1:16" ht="17.25" customHeight="1" x14ac:dyDescent="0.2">
      <c r="B41" s="2" t="s">
        <v>51</v>
      </c>
      <c r="C41" s="13">
        <f t="shared" si="7"/>
        <v>20</v>
      </c>
      <c r="D41" s="14">
        <v>1</v>
      </c>
      <c r="E41" s="14">
        <v>3</v>
      </c>
      <c r="F41" s="14">
        <v>4</v>
      </c>
      <c r="G41" s="14">
        <v>1</v>
      </c>
      <c r="H41" s="14">
        <v>3</v>
      </c>
      <c r="I41" s="14">
        <v>3</v>
      </c>
      <c r="J41" s="14">
        <v>0</v>
      </c>
      <c r="K41" s="14">
        <v>0</v>
      </c>
      <c r="L41" s="14">
        <v>0</v>
      </c>
      <c r="M41" s="16">
        <v>1</v>
      </c>
      <c r="N41" s="14">
        <v>3</v>
      </c>
      <c r="O41" s="17">
        <v>1</v>
      </c>
      <c r="P41" s="11"/>
    </row>
    <row r="42" spans="1:16" ht="17.25" customHeight="1" x14ac:dyDescent="0.2">
      <c r="B42" s="2" t="s">
        <v>52</v>
      </c>
      <c r="C42" s="13">
        <f t="shared" si="7"/>
        <v>245</v>
      </c>
      <c r="D42" s="14">
        <v>33</v>
      </c>
      <c r="E42" s="14">
        <v>31</v>
      </c>
      <c r="F42" s="14">
        <v>15</v>
      </c>
      <c r="G42" s="14">
        <v>19</v>
      </c>
      <c r="H42" s="14">
        <v>10</v>
      </c>
      <c r="I42" s="14">
        <v>21</v>
      </c>
      <c r="J42" s="14">
        <v>16</v>
      </c>
      <c r="K42" s="14">
        <v>23</v>
      </c>
      <c r="L42" s="14">
        <v>7</v>
      </c>
      <c r="M42" s="16">
        <v>19</v>
      </c>
      <c r="N42" s="14">
        <v>21</v>
      </c>
      <c r="O42" s="17">
        <v>30</v>
      </c>
      <c r="P42" s="11"/>
    </row>
    <row r="43" spans="1:16" ht="17.25" customHeight="1" x14ac:dyDescent="0.2">
      <c r="B43" s="2" t="s">
        <v>53</v>
      </c>
      <c r="C43" s="13">
        <f t="shared" si="7"/>
        <v>38</v>
      </c>
      <c r="D43" s="14">
        <v>12</v>
      </c>
      <c r="E43" s="14">
        <v>9</v>
      </c>
      <c r="F43" s="14">
        <v>1</v>
      </c>
      <c r="G43" s="14">
        <v>4</v>
      </c>
      <c r="H43" s="14">
        <v>3</v>
      </c>
      <c r="I43" s="14">
        <v>2</v>
      </c>
      <c r="J43" s="14">
        <v>1</v>
      </c>
      <c r="K43" s="14">
        <v>1</v>
      </c>
      <c r="L43" s="14">
        <v>0</v>
      </c>
      <c r="M43" s="16">
        <v>4</v>
      </c>
      <c r="N43" s="14">
        <v>1</v>
      </c>
      <c r="O43" s="17">
        <v>0</v>
      </c>
      <c r="P43" s="11"/>
    </row>
    <row r="44" spans="1:16" ht="17.25" customHeight="1" x14ac:dyDescent="0.2">
      <c r="B44" s="2" t="s">
        <v>54</v>
      </c>
      <c r="C44" s="13">
        <f t="shared" si="7"/>
        <v>180</v>
      </c>
      <c r="D44" s="14">
        <v>17</v>
      </c>
      <c r="E44" s="14">
        <v>13</v>
      </c>
      <c r="F44" s="14">
        <v>18</v>
      </c>
      <c r="G44" s="14">
        <v>13</v>
      </c>
      <c r="H44" s="14">
        <v>9</v>
      </c>
      <c r="I44" s="14">
        <v>19</v>
      </c>
      <c r="J44" s="14">
        <v>20</v>
      </c>
      <c r="K44" s="14">
        <v>9</v>
      </c>
      <c r="L44" s="14">
        <v>11</v>
      </c>
      <c r="M44" s="16">
        <v>15</v>
      </c>
      <c r="N44" s="14">
        <v>14</v>
      </c>
      <c r="O44" s="17">
        <v>22</v>
      </c>
      <c r="P44" s="11"/>
    </row>
    <row r="45" spans="1:16" s="52" customFormat="1" ht="21.6" customHeight="1" x14ac:dyDescent="0.2">
      <c r="A45" s="27" t="s">
        <v>55</v>
      </c>
      <c r="B45" s="4"/>
      <c r="C45" s="12">
        <f t="shared" ref="C45:O45" si="8">SUM(C46:C82)</f>
        <v>6334</v>
      </c>
      <c r="D45" s="20">
        <f t="shared" si="8"/>
        <v>777</v>
      </c>
      <c r="E45" s="20">
        <f t="shared" si="8"/>
        <v>812</v>
      </c>
      <c r="F45" s="20">
        <f t="shared" si="8"/>
        <v>911</v>
      </c>
      <c r="G45" s="20">
        <f t="shared" si="8"/>
        <v>610</v>
      </c>
      <c r="H45" s="20">
        <f t="shared" si="8"/>
        <v>480</v>
      </c>
      <c r="I45" s="20">
        <f t="shared" si="8"/>
        <v>342</v>
      </c>
      <c r="J45" s="20">
        <f t="shared" si="8"/>
        <v>447</v>
      </c>
      <c r="K45" s="20">
        <f t="shared" si="8"/>
        <v>505</v>
      </c>
      <c r="L45" s="20">
        <f t="shared" si="8"/>
        <v>266</v>
      </c>
      <c r="M45" s="20">
        <f t="shared" si="8"/>
        <v>262</v>
      </c>
      <c r="N45" s="20">
        <f t="shared" si="8"/>
        <v>363</v>
      </c>
      <c r="O45" s="21">
        <f t="shared" si="8"/>
        <v>559</v>
      </c>
      <c r="P45" s="18"/>
    </row>
    <row r="46" spans="1:16" ht="17.25" customHeight="1" x14ac:dyDescent="0.2">
      <c r="A46" s="11"/>
      <c r="B46" s="11" t="s">
        <v>56</v>
      </c>
      <c r="C46" s="13">
        <f>SUM(D46:O46)</f>
        <v>1471</v>
      </c>
      <c r="D46" s="14">
        <v>180</v>
      </c>
      <c r="E46" s="14">
        <v>175</v>
      </c>
      <c r="F46" s="14">
        <v>254</v>
      </c>
      <c r="G46" s="14">
        <v>137</v>
      </c>
      <c r="H46" s="14">
        <v>79</v>
      </c>
      <c r="I46" s="14">
        <v>68</v>
      </c>
      <c r="J46" s="14">
        <v>95</v>
      </c>
      <c r="K46" s="14">
        <v>116</v>
      </c>
      <c r="L46" s="14">
        <v>67</v>
      </c>
      <c r="M46" s="14">
        <v>68</v>
      </c>
      <c r="N46" s="14">
        <v>110</v>
      </c>
      <c r="O46" s="17">
        <v>122</v>
      </c>
      <c r="P46" s="11"/>
    </row>
    <row r="47" spans="1:16" ht="17.25" customHeight="1" x14ac:dyDescent="0.2">
      <c r="B47" s="11" t="s">
        <v>57</v>
      </c>
      <c r="C47" s="13">
        <f t="shared" ref="C47:C82" si="9">SUM(D47:O47)</f>
        <v>166</v>
      </c>
      <c r="D47" s="14">
        <v>11</v>
      </c>
      <c r="E47" s="14">
        <v>22</v>
      </c>
      <c r="F47" s="14">
        <v>29</v>
      </c>
      <c r="G47" s="14">
        <v>18</v>
      </c>
      <c r="H47" s="14">
        <v>12</v>
      </c>
      <c r="I47" s="14">
        <v>5</v>
      </c>
      <c r="J47" s="14">
        <v>13</v>
      </c>
      <c r="K47" s="14">
        <v>23</v>
      </c>
      <c r="L47" s="14">
        <v>8</v>
      </c>
      <c r="M47" s="14">
        <v>1</v>
      </c>
      <c r="N47" s="14">
        <v>13</v>
      </c>
      <c r="O47" s="17">
        <v>11</v>
      </c>
      <c r="P47" s="11"/>
    </row>
    <row r="48" spans="1:16" ht="17.25" customHeight="1" x14ac:dyDescent="0.2">
      <c r="B48" s="11" t="s">
        <v>58</v>
      </c>
      <c r="C48" s="13">
        <f t="shared" si="9"/>
        <v>169</v>
      </c>
      <c r="D48" s="14">
        <v>18</v>
      </c>
      <c r="E48" s="14">
        <v>32</v>
      </c>
      <c r="F48" s="14">
        <v>26</v>
      </c>
      <c r="G48" s="14">
        <v>15</v>
      </c>
      <c r="H48" s="14">
        <v>6</v>
      </c>
      <c r="I48" s="14">
        <v>9</v>
      </c>
      <c r="J48" s="14">
        <v>13</v>
      </c>
      <c r="K48" s="14">
        <v>12</v>
      </c>
      <c r="L48" s="14">
        <v>4</v>
      </c>
      <c r="M48" s="14">
        <v>7</v>
      </c>
      <c r="N48" s="14">
        <v>4</v>
      </c>
      <c r="O48" s="17">
        <v>23</v>
      </c>
      <c r="P48" s="11"/>
    </row>
    <row r="49" spans="1:16" ht="17.25" customHeight="1" x14ac:dyDescent="0.2">
      <c r="B49" s="11" t="s">
        <v>59</v>
      </c>
      <c r="C49" s="13">
        <f t="shared" si="9"/>
        <v>1</v>
      </c>
      <c r="D49" s="14">
        <v>0</v>
      </c>
      <c r="E49" s="14">
        <v>0</v>
      </c>
      <c r="F49" s="14">
        <v>1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6">
        <v>0</v>
      </c>
      <c r="N49" s="14">
        <v>0</v>
      </c>
      <c r="O49" s="17">
        <v>0</v>
      </c>
      <c r="P49" s="11"/>
    </row>
    <row r="50" spans="1:16" ht="17.25" customHeight="1" x14ac:dyDescent="0.2">
      <c r="B50" s="11" t="s">
        <v>60</v>
      </c>
      <c r="C50" s="13">
        <f t="shared" si="9"/>
        <v>7</v>
      </c>
      <c r="D50" s="14">
        <v>1</v>
      </c>
      <c r="E50" s="14">
        <v>1</v>
      </c>
      <c r="F50" s="14">
        <v>1</v>
      </c>
      <c r="G50" s="14">
        <v>0</v>
      </c>
      <c r="H50" s="14">
        <v>0</v>
      </c>
      <c r="I50" s="14">
        <v>0</v>
      </c>
      <c r="J50" s="14">
        <v>0</v>
      </c>
      <c r="K50" s="14">
        <v>2</v>
      </c>
      <c r="L50" s="14">
        <v>0</v>
      </c>
      <c r="M50" s="16">
        <v>0</v>
      </c>
      <c r="N50" s="14">
        <v>0</v>
      </c>
      <c r="O50" s="17">
        <v>2</v>
      </c>
      <c r="P50" s="11"/>
    </row>
    <row r="51" spans="1:16" ht="17.25" customHeight="1" x14ac:dyDescent="0.2">
      <c r="B51" s="11" t="s">
        <v>61</v>
      </c>
      <c r="C51" s="13">
        <f t="shared" si="9"/>
        <v>23</v>
      </c>
      <c r="D51" s="14">
        <v>4</v>
      </c>
      <c r="E51" s="14">
        <v>8</v>
      </c>
      <c r="F51" s="14">
        <v>2</v>
      </c>
      <c r="G51" s="14">
        <v>5</v>
      </c>
      <c r="H51" s="14">
        <v>0</v>
      </c>
      <c r="I51" s="14">
        <v>2</v>
      </c>
      <c r="J51" s="14">
        <v>0</v>
      </c>
      <c r="K51" s="14">
        <v>0</v>
      </c>
      <c r="L51" s="14">
        <v>1</v>
      </c>
      <c r="M51" s="16">
        <v>0</v>
      </c>
      <c r="N51" s="14">
        <v>1</v>
      </c>
      <c r="O51" s="17">
        <v>0</v>
      </c>
      <c r="P51" s="11"/>
    </row>
    <row r="52" spans="1:16" ht="17.25" customHeight="1" x14ac:dyDescent="0.2">
      <c r="B52" s="11" t="s">
        <v>63</v>
      </c>
      <c r="C52" s="13">
        <f t="shared" si="9"/>
        <v>85</v>
      </c>
      <c r="D52" s="14">
        <v>13</v>
      </c>
      <c r="E52" s="14">
        <v>13</v>
      </c>
      <c r="F52" s="14">
        <v>18</v>
      </c>
      <c r="G52" s="14">
        <v>3</v>
      </c>
      <c r="H52" s="14">
        <v>5</v>
      </c>
      <c r="I52" s="14">
        <v>4</v>
      </c>
      <c r="J52" s="14">
        <v>5</v>
      </c>
      <c r="K52" s="14">
        <v>3</v>
      </c>
      <c r="L52" s="14">
        <v>0</v>
      </c>
      <c r="M52" s="16">
        <v>4</v>
      </c>
      <c r="N52" s="14">
        <v>4</v>
      </c>
      <c r="O52" s="17">
        <v>13</v>
      </c>
      <c r="P52" s="11"/>
    </row>
    <row r="53" spans="1:16" ht="17.25" customHeight="1" x14ac:dyDescent="0.2">
      <c r="B53" s="11" t="s">
        <v>64</v>
      </c>
      <c r="C53" s="13">
        <f t="shared" si="9"/>
        <v>24</v>
      </c>
      <c r="D53" s="14">
        <v>4</v>
      </c>
      <c r="E53" s="14">
        <v>1</v>
      </c>
      <c r="F53" s="14">
        <v>3</v>
      </c>
      <c r="G53" s="14">
        <v>2</v>
      </c>
      <c r="H53" s="14">
        <v>0</v>
      </c>
      <c r="I53" s="14">
        <v>1</v>
      </c>
      <c r="J53" s="14">
        <v>0</v>
      </c>
      <c r="K53" s="14">
        <v>8</v>
      </c>
      <c r="L53" s="14">
        <v>1</v>
      </c>
      <c r="M53" s="16">
        <v>0</v>
      </c>
      <c r="N53" s="14">
        <v>2</v>
      </c>
      <c r="O53" s="17">
        <v>2</v>
      </c>
      <c r="P53" s="11"/>
    </row>
    <row r="54" spans="1:16" s="4" customFormat="1" ht="21.6" customHeight="1" x14ac:dyDescent="0.2">
      <c r="A54" s="27" t="s">
        <v>62</v>
      </c>
      <c r="B54" s="27"/>
      <c r="C54" s="25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28"/>
    </row>
    <row r="55" spans="1:16" ht="17.25" customHeight="1" x14ac:dyDescent="0.2">
      <c r="B55" s="11" t="s">
        <v>65</v>
      </c>
      <c r="C55" s="13">
        <f t="shared" si="9"/>
        <v>72</v>
      </c>
      <c r="D55" s="14">
        <v>3</v>
      </c>
      <c r="E55" s="14">
        <v>22</v>
      </c>
      <c r="F55" s="14">
        <v>20</v>
      </c>
      <c r="G55" s="14">
        <v>3</v>
      </c>
      <c r="H55" s="14">
        <v>22</v>
      </c>
      <c r="I55" s="14">
        <v>0</v>
      </c>
      <c r="J55" s="14">
        <v>0</v>
      </c>
      <c r="K55" s="14">
        <v>0</v>
      </c>
      <c r="L55" s="14">
        <v>0</v>
      </c>
      <c r="M55" s="16">
        <v>0</v>
      </c>
      <c r="N55" s="14">
        <v>1</v>
      </c>
      <c r="O55" s="17">
        <v>1</v>
      </c>
      <c r="P55" s="11"/>
    </row>
    <row r="56" spans="1:16" ht="17.25" customHeight="1" x14ac:dyDescent="0.2">
      <c r="B56" s="11" t="s">
        <v>66</v>
      </c>
      <c r="C56" s="13">
        <f>SUM(D56:O56)</f>
        <v>586</v>
      </c>
      <c r="D56" s="14">
        <v>46</v>
      </c>
      <c r="E56" s="14">
        <v>62</v>
      </c>
      <c r="F56" s="14">
        <v>55</v>
      </c>
      <c r="G56" s="14">
        <v>64</v>
      </c>
      <c r="H56" s="14">
        <v>59</v>
      </c>
      <c r="I56" s="14">
        <v>40</v>
      </c>
      <c r="J56" s="14">
        <v>43</v>
      </c>
      <c r="K56" s="14">
        <v>55</v>
      </c>
      <c r="L56" s="14">
        <v>40</v>
      </c>
      <c r="M56" s="16">
        <v>31</v>
      </c>
      <c r="N56" s="14">
        <v>40</v>
      </c>
      <c r="O56" s="17">
        <v>51</v>
      </c>
      <c r="P56" s="11"/>
    </row>
    <row r="57" spans="1:16" s="4" customFormat="1" ht="17.25" customHeight="1" x14ac:dyDescent="0.2">
      <c r="B57" s="27" t="s">
        <v>67</v>
      </c>
      <c r="C57" s="25">
        <f>SUM(D57:O57)</f>
        <v>10</v>
      </c>
      <c r="D57" s="16">
        <v>0</v>
      </c>
      <c r="E57" s="16">
        <v>4</v>
      </c>
      <c r="F57" s="16">
        <v>2</v>
      </c>
      <c r="G57" s="16">
        <v>2</v>
      </c>
      <c r="H57" s="16">
        <v>2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28">
        <v>0</v>
      </c>
      <c r="P57" s="11"/>
    </row>
    <row r="58" spans="1:16" ht="17.25" customHeight="1" x14ac:dyDescent="0.2">
      <c r="B58" s="11" t="s">
        <v>68</v>
      </c>
      <c r="C58" s="13">
        <f t="shared" si="9"/>
        <v>25</v>
      </c>
      <c r="D58" s="14">
        <v>8</v>
      </c>
      <c r="E58" s="14">
        <v>3</v>
      </c>
      <c r="F58" s="14">
        <v>2</v>
      </c>
      <c r="G58" s="14">
        <v>0</v>
      </c>
      <c r="H58" s="14">
        <v>1</v>
      </c>
      <c r="I58" s="14">
        <v>0</v>
      </c>
      <c r="J58" s="14">
        <v>1</v>
      </c>
      <c r="K58" s="14">
        <v>0</v>
      </c>
      <c r="L58" s="14">
        <v>0</v>
      </c>
      <c r="M58" s="16">
        <v>1</v>
      </c>
      <c r="N58" s="14">
        <v>5</v>
      </c>
      <c r="O58" s="17">
        <v>4</v>
      </c>
      <c r="P58" s="11"/>
    </row>
    <row r="59" spans="1:16" ht="17.25" customHeight="1" x14ac:dyDescent="0.2">
      <c r="B59" s="11" t="s">
        <v>69</v>
      </c>
      <c r="C59" s="13">
        <f t="shared" si="9"/>
        <v>796</v>
      </c>
      <c r="D59" s="14">
        <v>122</v>
      </c>
      <c r="E59" s="14">
        <v>89</v>
      </c>
      <c r="F59" s="14">
        <v>103</v>
      </c>
      <c r="G59" s="14">
        <v>83</v>
      </c>
      <c r="H59" s="14">
        <v>70</v>
      </c>
      <c r="I59" s="14">
        <v>25</v>
      </c>
      <c r="J59" s="14">
        <v>73</v>
      </c>
      <c r="K59" s="14">
        <v>76</v>
      </c>
      <c r="L59" s="14">
        <v>25</v>
      </c>
      <c r="M59" s="16">
        <v>30</v>
      </c>
      <c r="N59" s="14">
        <v>40</v>
      </c>
      <c r="O59" s="17">
        <v>60</v>
      </c>
      <c r="P59" s="11"/>
    </row>
    <row r="60" spans="1:16" ht="17.25" customHeight="1" x14ac:dyDescent="0.2">
      <c r="B60" s="11" t="s">
        <v>70</v>
      </c>
      <c r="C60" s="13">
        <f t="shared" si="9"/>
        <v>10</v>
      </c>
      <c r="D60" s="14">
        <v>3</v>
      </c>
      <c r="E60" s="14">
        <v>0</v>
      </c>
      <c r="F60" s="14">
        <v>2</v>
      </c>
      <c r="G60" s="14">
        <v>1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6">
        <v>0</v>
      </c>
      <c r="N60" s="14">
        <v>0</v>
      </c>
      <c r="O60" s="17">
        <v>4</v>
      </c>
      <c r="P60" s="11"/>
    </row>
    <row r="61" spans="1:16" ht="17.25" customHeight="1" x14ac:dyDescent="0.2">
      <c r="B61" s="11" t="s">
        <v>71</v>
      </c>
      <c r="C61" s="13">
        <f t="shared" si="9"/>
        <v>485</v>
      </c>
      <c r="D61" s="14">
        <v>53</v>
      </c>
      <c r="E61" s="14">
        <v>59</v>
      </c>
      <c r="F61" s="14">
        <v>74</v>
      </c>
      <c r="G61" s="14">
        <v>44</v>
      </c>
      <c r="H61" s="14">
        <v>48</v>
      </c>
      <c r="I61" s="14">
        <v>27</v>
      </c>
      <c r="J61" s="14">
        <v>43</v>
      </c>
      <c r="K61" s="14">
        <v>53</v>
      </c>
      <c r="L61" s="14">
        <v>15</v>
      </c>
      <c r="M61" s="16">
        <v>15</v>
      </c>
      <c r="N61" s="14">
        <v>11</v>
      </c>
      <c r="O61" s="17">
        <v>43</v>
      </c>
      <c r="P61" s="11"/>
    </row>
    <row r="62" spans="1:16" ht="17.25" customHeight="1" x14ac:dyDescent="0.2">
      <c r="B62" s="11" t="s">
        <v>72</v>
      </c>
      <c r="C62" s="13">
        <f t="shared" si="9"/>
        <v>33</v>
      </c>
      <c r="D62" s="14">
        <v>9</v>
      </c>
      <c r="E62" s="14">
        <v>11</v>
      </c>
      <c r="F62" s="14">
        <v>2</v>
      </c>
      <c r="G62" s="14">
        <v>0</v>
      </c>
      <c r="H62" s="14">
        <v>0</v>
      </c>
      <c r="I62" s="14">
        <v>6</v>
      </c>
      <c r="J62" s="14">
        <v>0</v>
      </c>
      <c r="K62" s="14">
        <v>0</v>
      </c>
      <c r="L62" s="14">
        <v>0</v>
      </c>
      <c r="M62" s="16">
        <v>0</v>
      </c>
      <c r="N62" s="14">
        <v>4</v>
      </c>
      <c r="O62" s="17">
        <v>1</v>
      </c>
      <c r="P62" s="11"/>
    </row>
    <row r="63" spans="1:16" ht="17.25" customHeight="1" x14ac:dyDescent="0.2">
      <c r="B63" s="11" t="s">
        <v>73</v>
      </c>
      <c r="C63" s="13">
        <f t="shared" si="9"/>
        <v>98</v>
      </c>
      <c r="D63" s="14">
        <v>8</v>
      </c>
      <c r="E63" s="14">
        <v>10</v>
      </c>
      <c r="F63" s="14">
        <v>8</v>
      </c>
      <c r="G63" s="14">
        <v>11</v>
      </c>
      <c r="H63" s="14">
        <v>3</v>
      </c>
      <c r="I63" s="14">
        <v>13</v>
      </c>
      <c r="J63" s="14">
        <v>7</v>
      </c>
      <c r="K63" s="14">
        <v>8</v>
      </c>
      <c r="L63" s="14">
        <v>9</v>
      </c>
      <c r="M63" s="16">
        <v>3</v>
      </c>
      <c r="N63" s="14">
        <v>9</v>
      </c>
      <c r="O63" s="17">
        <v>9</v>
      </c>
      <c r="P63" s="11"/>
    </row>
    <row r="64" spans="1:16" ht="17.25" customHeight="1" x14ac:dyDescent="0.2">
      <c r="B64" s="11" t="s">
        <v>74</v>
      </c>
      <c r="C64" s="13">
        <f t="shared" si="9"/>
        <v>3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1</v>
      </c>
      <c r="J64" s="14">
        <v>0</v>
      </c>
      <c r="K64" s="14">
        <v>1</v>
      </c>
      <c r="L64" s="14">
        <v>0</v>
      </c>
      <c r="M64" s="16">
        <v>1</v>
      </c>
      <c r="N64" s="14">
        <v>0</v>
      </c>
      <c r="O64" s="17">
        <v>0</v>
      </c>
      <c r="P64" s="11"/>
    </row>
    <row r="65" spans="1:16" ht="17.25" customHeight="1" x14ac:dyDescent="0.2">
      <c r="B65" s="11" t="s">
        <v>75</v>
      </c>
      <c r="C65" s="13">
        <f t="shared" si="9"/>
        <v>432</v>
      </c>
      <c r="D65" s="14">
        <v>51</v>
      </c>
      <c r="E65" s="14">
        <v>57</v>
      </c>
      <c r="F65" s="14">
        <v>67</v>
      </c>
      <c r="G65" s="14">
        <v>35</v>
      </c>
      <c r="H65" s="14">
        <v>21</v>
      </c>
      <c r="I65" s="14">
        <v>24</v>
      </c>
      <c r="J65" s="14">
        <v>30</v>
      </c>
      <c r="K65" s="14">
        <v>29</v>
      </c>
      <c r="L65" s="14">
        <v>26</v>
      </c>
      <c r="M65" s="16">
        <v>19</v>
      </c>
      <c r="N65" s="14">
        <v>20</v>
      </c>
      <c r="O65" s="17">
        <v>53</v>
      </c>
      <c r="P65" s="11"/>
    </row>
    <row r="66" spans="1:16" ht="17.25" customHeight="1" x14ac:dyDescent="0.2">
      <c r="B66" s="11" t="s">
        <v>76</v>
      </c>
      <c r="C66" s="13">
        <f t="shared" si="9"/>
        <v>2</v>
      </c>
      <c r="D66" s="14">
        <v>0</v>
      </c>
      <c r="E66" s="14">
        <v>0</v>
      </c>
      <c r="F66" s="14">
        <v>1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6">
        <v>0</v>
      </c>
      <c r="N66" s="14">
        <v>1</v>
      </c>
      <c r="O66" s="17">
        <v>0</v>
      </c>
      <c r="P66" s="11"/>
    </row>
    <row r="67" spans="1:16" ht="17.25" customHeight="1" x14ac:dyDescent="0.2">
      <c r="B67" s="11" t="s">
        <v>77</v>
      </c>
      <c r="C67" s="13">
        <f t="shared" si="9"/>
        <v>10</v>
      </c>
      <c r="D67" s="14">
        <v>1</v>
      </c>
      <c r="E67" s="14">
        <v>2</v>
      </c>
      <c r="F67" s="14">
        <v>1</v>
      </c>
      <c r="G67" s="14">
        <v>1</v>
      </c>
      <c r="H67" s="14">
        <v>0</v>
      </c>
      <c r="I67" s="14">
        <v>2</v>
      </c>
      <c r="J67" s="14">
        <v>1</v>
      </c>
      <c r="K67" s="14">
        <v>0</v>
      </c>
      <c r="L67" s="14">
        <v>1</v>
      </c>
      <c r="M67" s="16">
        <v>0</v>
      </c>
      <c r="N67" s="14">
        <v>0</v>
      </c>
      <c r="O67" s="17">
        <v>1</v>
      </c>
      <c r="P67" s="11"/>
    </row>
    <row r="68" spans="1:16" ht="17.25" customHeight="1" x14ac:dyDescent="0.2">
      <c r="B68" s="11" t="s">
        <v>78</v>
      </c>
      <c r="C68" s="13">
        <f t="shared" si="9"/>
        <v>4</v>
      </c>
      <c r="D68" s="14">
        <v>4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6">
        <v>0</v>
      </c>
      <c r="N68" s="14">
        <v>0</v>
      </c>
      <c r="O68" s="17">
        <v>0</v>
      </c>
      <c r="P68" s="11"/>
    </row>
    <row r="69" spans="1:16" ht="17.25" customHeight="1" x14ac:dyDescent="0.2">
      <c r="B69" s="11" t="s">
        <v>79</v>
      </c>
      <c r="C69" s="13">
        <f t="shared" si="9"/>
        <v>3</v>
      </c>
      <c r="D69" s="14">
        <v>0</v>
      </c>
      <c r="E69" s="14">
        <v>0</v>
      </c>
      <c r="F69" s="14">
        <v>1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6">
        <v>1</v>
      </c>
      <c r="N69" s="14">
        <v>1</v>
      </c>
      <c r="O69" s="17">
        <v>0</v>
      </c>
      <c r="P69" s="11"/>
    </row>
    <row r="70" spans="1:16" ht="17.25" customHeight="1" x14ac:dyDescent="0.2">
      <c r="B70" s="11" t="s">
        <v>80</v>
      </c>
      <c r="C70" s="13">
        <f t="shared" si="9"/>
        <v>1</v>
      </c>
      <c r="D70" s="14">
        <v>0</v>
      </c>
      <c r="E70" s="14">
        <v>0</v>
      </c>
      <c r="F70" s="14">
        <v>0</v>
      </c>
      <c r="G70" s="14">
        <v>1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6">
        <v>0</v>
      </c>
      <c r="N70" s="14">
        <v>0</v>
      </c>
      <c r="O70" s="17">
        <v>0</v>
      </c>
      <c r="P70" s="11"/>
    </row>
    <row r="71" spans="1:16" ht="17.25" customHeight="1" x14ac:dyDescent="0.2">
      <c r="B71" s="11" t="s">
        <v>81</v>
      </c>
      <c r="C71" s="13">
        <f t="shared" si="9"/>
        <v>70</v>
      </c>
      <c r="D71" s="14">
        <v>4</v>
      </c>
      <c r="E71" s="14">
        <v>6</v>
      </c>
      <c r="F71" s="14">
        <v>23</v>
      </c>
      <c r="G71" s="14">
        <v>5</v>
      </c>
      <c r="H71" s="14">
        <v>4</v>
      </c>
      <c r="I71" s="14">
        <v>7</v>
      </c>
      <c r="J71" s="14">
        <v>3</v>
      </c>
      <c r="K71" s="14">
        <v>0</v>
      </c>
      <c r="L71" s="14">
        <v>4</v>
      </c>
      <c r="M71" s="16">
        <v>0</v>
      </c>
      <c r="N71" s="14">
        <v>1</v>
      </c>
      <c r="O71" s="17">
        <v>13</v>
      </c>
      <c r="P71" s="11"/>
    </row>
    <row r="72" spans="1:16" ht="17.25" customHeight="1" x14ac:dyDescent="0.2">
      <c r="B72" s="11" t="s">
        <v>82</v>
      </c>
      <c r="C72" s="13">
        <f t="shared" si="9"/>
        <v>107</v>
      </c>
      <c r="D72" s="14">
        <v>23</v>
      </c>
      <c r="E72" s="14">
        <v>23</v>
      </c>
      <c r="F72" s="14">
        <v>6</v>
      </c>
      <c r="G72" s="14">
        <v>5</v>
      </c>
      <c r="H72" s="14">
        <v>10</v>
      </c>
      <c r="I72" s="14">
        <v>5</v>
      </c>
      <c r="J72" s="14">
        <v>4</v>
      </c>
      <c r="K72" s="14">
        <v>5</v>
      </c>
      <c r="L72" s="14">
        <v>1</v>
      </c>
      <c r="M72" s="16">
        <v>8</v>
      </c>
      <c r="N72" s="14">
        <v>8</v>
      </c>
      <c r="O72" s="17">
        <v>9</v>
      </c>
      <c r="P72" s="11"/>
    </row>
    <row r="73" spans="1:16" ht="17.25" customHeight="1" x14ac:dyDescent="0.2">
      <c r="B73" s="11" t="s">
        <v>83</v>
      </c>
      <c r="C73" s="13">
        <f>SUM(D73:O73)</f>
        <v>100</v>
      </c>
      <c r="D73" s="14">
        <v>12</v>
      </c>
      <c r="E73" s="14">
        <v>9</v>
      </c>
      <c r="F73" s="14">
        <v>13</v>
      </c>
      <c r="G73" s="14">
        <v>14</v>
      </c>
      <c r="H73" s="14">
        <v>10</v>
      </c>
      <c r="I73" s="14">
        <v>9</v>
      </c>
      <c r="J73" s="14">
        <v>2</v>
      </c>
      <c r="K73" s="14">
        <v>15</v>
      </c>
      <c r="L73" s="14">
        <v>3</v>
      </c>
      <c r="M73" s="16">
        <v>5</v>
      </c>
      <c r="N73" s="14">
        <v>4</v>
      </c>
      <c r="O73" s="17">
        <v>4</v>
      </c>
      <c r="P73" s="11"/>
    </row>
    <row r="74" spans="1:16" ht="17.25" customHeight="1" x14ac:dyDescent="0.2">
      <c r="B74" s="11" t="s">
        <v>84</v>
      </c>
      <c r="C74" s="13">
        <f t="shared" si="9"/>
        <v>745</v>
      </c>
      <c r="D74" s="14">
        <v>94</v>
      </c>
      <c r="E74" s="14">
        <v>81</v>
      </c>
      <c r="F74" s="14">
        <v>80</v>
      </c>
      <c r="G74" s="14">
        <v>98</v>
      </c>
      <c r="H74" s="14">
        <v>73</v>
      </c>
      <c r="I74" s="14">
        <v>43</v>
      </c>
      <c r="J74" s="14">
        <v>60</v>
      </c>
      <c r="K74" s="14">
        <v>47</v>
      </c>
      <c r="L74" s="14">
        <v>27</v>
      </c>
      <c r="M74" s="16">
        <v>47</v>
      </c>
      <c r="N74" s="14">
        <v>32</v>
      </c>
      <c r="O74" s="17">
        <v>63</v>
      </c>
      <c r="P74" s="11"/>
    </row>
    <row r="75" spans="1:16" ht="17.25" customHeight="1" x14ac:dyDescent="0.2">
      <c r="B75" s="11" t="s">
        <v>85</v>
      </c>
      <c r="C75" s="13">
        <f t="shared" si="9"/>
        <v>101</v>
      </c>
      <c r="D75" s="14">
        <v>11</v>
      </c>
      <c r="E75" s="14">
        <v>27</v>
      </c>
      <c r="F75" s="14">
        <v>13</v>
      </c>
      <c r="G75" s="14">
        <v>9</v>
      </c>
      <c r="H75" s="14">
        <v>6</v>
      </c>
      <c r="I75" s="14">
        <v>1</v>
      </c>
      <c r="J75" s="14">
        <v>10</v>
      </c>
      <c r="K75" s="14">
        <v>10</v>
      </c>
      <c r="L75" s="14">
        <v>5</v>
      </c>
      <c r="M75" s="16">
        <v>2</v>
      </c>
      <c r="N75" s="14">
        <v>1</v>
      </c>
      <c r="O75" s="17">
        <v>6</v>
      </c>
      <c r="P75" s="11"/>
    </row>
    <row r="76" spans="1:16" s="4" customFormat="1" ht="17.25" customHeight="1" x14ac:dyDescent="0.2">
      <c r="B76" s="27" t="s">
        <v>86</v>
      </c>
      <c r="C76" s="25">
        <f t="shared" si="9"/>
        <v>3</v>
      </c>
      <c r="D76" s="16">
        <v>1</v>
      </c>
      <c r="E76" s="16">
        <v>0</v>
      </c>
      <c r="F76" s="16">
        <v>0</v>
      </c>
      <c r="G76" s="16">
        <v>1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1</v>
      </c>
      <c r="N76" s="16">
        <v>0</v>
      </c>
      <c r="O76" s="28">
        <v>0</v>
      </c>
      <c r="P76" s="11"/>
    </row>
    <row r="77" spans="1:16" ht="17.25" customHeight="1" x14ac:dyDescent="0.2">
      <c r="B77" s="11" t="s">
        <v>87</v>
      </c>
      <c r="C77" s="13">
        <f t="shared" si="9"/>
        <v>18</v>
      </c>
      <c r="D77" s="14">
        <v>0</v>
      </c>
      <c r="E77" s="14">
        <v>2</v>
      </c>
      <c r="F77" s="14">
        <v>1</v>
      </c>
      <c r="G77" s="14">
        <v>0</v>
      </c>
      <c r="H77" s="14">
        <v>3</v>
      </c>
      <c r="I77" s="14">
        <v>2</v>
      </c>
      <c r="J77" s="14">
        <v>3</v>
      </c>
      <c r="K77" s="14">
        <v>0</v>
      </c>
      <c r="L77" s="14">
        <v>1</v>
      </c>
      <c r="M77" s="16">
        <v>0</v>
      </c>
      <c r="N77" s="14">
        <v>4</v>
      </c>
      <c r="O77" s="17">
        <v>2</v>
      </c>
      <c r="P77" s="11"/>
    </row>
    <row r="78" spans="1:16" s="3" customFormat="1" ht="17.25" customHeight="1" x14ac:dyDescent="0.2">
      <c r="A78" s="2"/>
      <c r="B78" s="11" t="s">
        <v>88</v>
      </c>
      <c r="C78" s="13">
        <f t="shared" si="9"/>
        <v>213</v>
      </c>
      <c r="D78" s="14">
        <v>17</v>
      </c>
      <c r="E78" s="14">
        <v>16</v>
      </c>
      <c r="F78" s="14">
        <v>36</v>
      </c>
      <c r="G78" s="14">
        <v>20</v>
      </c>
      <c r="H78" s="14">
        <v>18</v>
      </c>
      <c r="I78" s="14">
        <v>24</v>
      </c>
      <c r="J78" s="14">
        <v>18</v>
      </c>
      <c r="K78" s="14">
        <v>18</v>
      </c>
      <c r="L78" s="14">
        <v>11</v>
      </c>
      <c r="M78" s="16">
        <v>5</v>
      </c>
      <c r="N78" s="14">
        <v>18</v>
      </c>
      <c r="O78" s="17">
        <v>12</v>
      </c>
      <c r="P78" s="11"/>
    </row>
    <row r="79" spans="1:16" ht="17.25" customHeight="1" x14ac:dyDescent="0.2">
      <c r="B79" s="11" t="s">
        <v>89</v>
      </c>
      <c r="C79" s="13">
        <f t="shared" si="9"/>
        <v>2</v>
      </c>
      <c r="D79" s="14">
        <v>1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1</v>
      </c>
      <c r="K79" s="14">
        <v>0</v>
      </c>
      <c r="L79" s="14">
        <v>0</v>
      </c>
      <c r="M79" s="16">
        <v>0</v>
      </c>
      <c r="N79" s="14">
        <v>0</v>
      </c>
      <c r="O79" s="17">
        <v>0</v>
      </c>
      <c r="P79" s="11"/>
    </row>
    <row r="80" spans="1:16" ht="17.25" customHeight="1" x14ac:dyDescent="0.2">
      <c r="B80" s="11" t="s">
        <v>90</v>
      </c>
      <c r="C80" s="13">
        <f t="shared" si="9"/>
        <v>79</v>
      </c>
      <c r="D80" s="14">
        <v>17</v>
      </c>
      <c r="E80" s="14">
        <v>11</v>
      </c>
      <c r="F80" s="14">
        <v>17</v>
      </c>
      <c r="G80" s="14">
        <v>4</v>
      </c>
      <c r="H80" s="14">
        <v>2</v>
      </c>
      <c r="I80" s="14">
        <v>0</v>
      </c>
      <c r="J80" s="14">
        <v>3</v>
      </c>
      <c r="K80" s="14">
        <v>3</v>
      </c>
      <c r="L80" s="14">
        <v>3</v>
      </c>
      <c r="M80" s="16">
        <v>0</v>
      </c>
      <c r="N80" s="14">
        <v>7</v>
      </c>
      <c r="O80" s="17">
        <v>12</v>
      </c>
      <c r="P80" s="11"/>
    </row>
    <row r="81" spans="1:16" ht="17.25" customHeight="1" x14ac:dyDescent="0.2">
      <c r="B81" s="11" t="s">
        <v>91</v>
      </c>
      <c r="C81" s="13">
        <f t="shared" si="9"/>
        <v>351</v>
      </c>
      <c r="D81" s="14">
        <v>57</v>
      </c>
      <c r="E81" s="14">
        <v>64</v>
      </c>
      <c r="F81" s="14">
        <v>43</v>
      </c>
      <c r="G81" s="14">
        <v>27</v>
      </c>
      <c r="H81" s="14">
        <v>24</v>
      </c>
      <c r="I81" s="14">
        <v>20</v>
      </c>
      <c r="J81" s="14">
        <v>18</v>
      </c>
      <c r="K81" s="14">
        <v>19</v>
      </c>
      <c r="L81" s="14">
        <v>12</v>
      </c>
      <c r="M81" s="16">
        <v>13</v>
      </c>
      <c r="N81" s="14">
        <v>21</v>
      </c>
      <c r="O81" s="17">
        <v>33</v>
      </c>
      <c r="P81" s="11"/>
    </row>
    <row r="82" spans="1:16" ht="17.25" customHeight="1" x14ac:dyDescent="0.2">
      <c r="B82" s="11" t="s">
        <v>92</v>
      </c>
      <c r="C82" s="13">
        <f t="shared" si="9"/>
        <v>29</v>
      </c>
      <c r="D82" s="14">
        <v>1</v>
      </c>
      <c r="E82" s="14">
        <v>2</v>
      </c>
      <c r="F82" s="14">
        <v>7</v>
      </c>
      <c r="G82" s="14">
        <v>2</v>
      </c>
      <c r="H82" s="14">
        <v>2</v>
      </c>
      <c r="I82" s="14">
        <v>4</v>
      </c>
      <c r="J82" s="14">
        <v>1</v>
      </c>
      <c r="K82" s="14">
        <v>2</v>
      </c>
      <c r="L82" s="14">
        <v>2</v>
      </c>
      <c r="M82" s="16">
        <v>0</v>
      </c>
      <c r="N82" s="14">
        <v>1</v>
      </c>
      <c r="O82" s="17">
        <v>5</v>
      </c>
      <c r="P82" s="11"/>
    </row>
    <row r="83" spans="1:16" ht="21.6" customHeight="1" x14ac:dyDescent="0.2">
      <c r="A83" s="11" t="s">
        <v>93</v>
      </c>
      <c r="B83" s="4"/>
      <c r="C83" s="12">
        <f t="shared" ref="C83:O83" si="10">SUM(C84:C110)</f>
        <v>945</v>
      </c>
      <c r="D83" s="33">
        <f t="shared" si="10"/>
        <v>83</v>
      </c>
      <c r="E83" s="33">
        <f t="shared" si="10"/>
        <v>61</v>
      </c>
      <c r="F83" s="33">
        <f t="shared" si="10"/>
        <v>92</v>
      </c>
      <c r="G83" s="33">
        <f t="shared" si="10"/>
        <v>95</v>
      </c>
      <c r="H83" s="33">
        <f t="shared" si="10"/>
        <v>87</v>
      </c>
      <c r="I83" s="33">
        <f t="shared" si="10"/>
        <v>67</v>
      </c>
      <c r="J83" s="33">
        <f t="shared" si="10"/>
        <v>94</v>
      </c>
      <c r="K83" s="33">
        <f t="shared" si="10"/>
        <v>36</v>
      </c>
      <c r="L83" s="33">
        <f t="shared" si="10"/>
        <v>62</v>
      </c>
      <c r="M83" s="33">
        <f t="shared" si="10"/>
        <v>61</v>
      </c>
      <c r="N83" s="33">
        <f t="shared" si="10"/>
        <v>86</v>
      </c>
      <c r="O83" s="34">
        <f t="shared" si="10"/>
        <v>121</v>
      </c>
    </row>
    <row r="84" spans="1:16" ht="21.6" customHeight="1" x14ac:dyDescent="0.2">
      <c r="A84" s="11"/>
      <c r="B84" s="11" t="s">
        <v>94</v>
      </c>
      <c r="C84" s="13">
        <f t="shared" ref="C84:C110" si="11">SUM(D84:O84)</f>
        <v>2</v>
      </c>
      <c r="D84" s="35">
        <v>0</v>
      </c>
      <c r="E84" s="36">
        <v>0</v>
      </c>
      <c r="F84" s="36">
        <v>0</v>
      </c>
      <c r="G84" s="36">
        <v>0</v>
      </c>
      <c r="H84" s="36">
        <v>2</v>
      </c>
      <c r="I84" s="36">
        <v>0</v>
      </c>
      <c r="J84" s="37">
        <v>0</v>
      </c>
      <c r="K84" s="36">
        <v>0</v>
      </c>
      <c r="L84" s="35">
        <v>0</v>
      </c>
      <c r="M84" s="36">
        <v>0</v>
      </c>
      <c r="N84" s="36">
        <v>0</v>
      </c>
      <c r="O84" s="35">
        <v>0</v>
      </c>
      <c r="P84" s="11"/>
    </row>
    <row r="85" spans="1:16" ht="21.6" customHeight="1" x14ac:dyDescent="0.2">
      <c r="A85" s="11"/>
      <c r="B85" s="27" t="s">
        <v>95</v>
      </c>
      <c r="C85" s="13">
        <f t="shared" si="11"/>
        <v>2</v>
      </c>
      <c r="D85" s="22">
        <v>0</v>
      </c>
      <c r="E85" s="16">
        <v>2</v>
      </c>
      <c r="F85" s="16">
        <v>0</v>
      </c>
      <c r="G85" s="16">
        <v>0</v>
      </c>
      <c r="H85" s="16">
        <v>0</v>
      </c>
      <c r="I85" s="16">
        <v>0</v>
      </c>
      <c r="J85" s="28">
        <v>0</v>
      </c>
      <c r="K85" s="16">
        <v>0</v>
      </c>
      <c r="L85" s="22">
        <v>0</v>
      </c>
      <c r="M85" s="16">
        <v>0</v>
      </c>
      <c r="N85" s="16">
        <v>0</v>
      </c>
      <c r="O85" s="22">
        <v>0</v>
      </c>
      <c r="P85" s="11"/>
    </row>
    <row r="86" spans="1:16" ht="17.25" customHeight="1" x14ac:dyDescent="0.2">
      <c r="B86" s="2" t="s">
        <v>96</v>
      </c>
      <c r="C86" s="24">
        <f t="shared" si="11"/>
        <v>256</v>
      </c>
      <c r="D86" s="15">
        <v>23</v>
      </c>
      <c r="E86" s="14">
        <v>10</v>
      </c>
      <c r="F86" s="14">
        <v>26</v>
      </c>
      <c r="G86" s="14">
        <v>24</v>
      </c>
      <c r="H86" s="14">
        <v>22</v>
      </c>
      <c r="I86" s="14">
        <v>18</v>
      </c>
      <c r="J86" s="17">
        <v>16</v>
      </c>
      <c r="K86" s="14">
        <v>10</v>
      </c>
      <c r="L86" s="19">
        <v>13</v>
      </c>
      <c r="M86" s="16">
        <v>25</v>
      </c>
      <c r="N86" s="14">
        <v>38</v>
      </c>
      <c r="O86" s="19">
        <v>31</v>
      </c>
      <c r="P86" s="11"/>
    </row>
    <row r="87" spans="1:16" ht="17.25" customHeight="1" x14ac:dyDescent="0.2">
      <c r="B87" s="2" t="s">
        <v>139</v>
      </c>
      <c r="C87" s="13">
        <f t="shared" si="11"/>
        <v>50</v>
      </c>
      <c r="D87" s="15">
        <v>3</v>
      </c>
      <c r="E87" s="14">
        <v>2</v>
      </c>
      <c r="F87" s="14">
        <v>6</v>
      </c>
      <c r="G87" s="14">
        <v>5</v>
      </c>
      <c r="H87" s="17">
        <v>19</v>
      </c>
      <c r="I87" s="14">
        <v>4</v>
      </c>
      <c r="J87" s="19">
        <v>0</v>
      </c>
      <c r="K87" s="14">
        <v>1</v>
      </c>
      <c r="L87" s="19">
        <v>1</v>
      </c>
      <c r="M87" s="16">
        <v>1</v>
      </c>
      <c r="N87" s="14">
        <v>7</v>
      </c>
      <c r="O87" s="19">
        <v>1</v>
      </c>
      <c r="P87" s="11"/>
    </row>
    <row r="88" spans="1:16" ht="17.25" customHeight="1" x14ac:dyDescent="0.2">
      <c r="B88" s="2" t="s">
        <v>97</v>
      </c>
      <c r="C88" s="13">
        <f t="shared" si="11"/>
        <v>1</v>
      </c>
      <c r="D88" s="15">
        <v>0</v>
      </c>
      <c r="E88" s="14">
        <v>0</v>
      </c>
      <c r="F88" s="14">
        <v>0</v>
      </c>
      <c r="G88" s="14">
        <v>0</v>
      </c>
      <c r="H88" s="17">
        <v>1</v>
      </c>
      <c r="I88" s="14">
        <v>0</v>
      </c>
      <c r="J88" s="19">
        <v>0</v>
      </c>
      <c r="K88" s="14">
        <v>0</v>
      </c>
      <c r="L88" s="19">
        <v>0</v>
      </c>
      <c r="M88" s="16">
        <v>0</v>
      </c>
      <c r="N88" s="14">
        <v>0</v>
      </c>
      <c r="O88" s="19">
        <v>0</v>
      </c>
      <c r="P88" s="11"/>
    </row>
    <row r="89" spans="1:16" ht="17.25" customHeight="1" x14ac:dyDescent="0.2">
      <c r="B89" s="2" t="s">
        <v>98</v>
      </c>
      <c r="C89" s="13">
        <f t="shared" si="11"/>
        <v>78</v>
      </c>
      <c r="D89" s="14">
        <v>4</v>
      </c>
      <c r="E89" s="14">
        <v>7</v>
      </c>
      <c r="F89" s="14">
        <v>17</v>
      </c>
      <c r="G89" s="14">
        <v>0</v>
      </c>
      <c r="H89" s="14">
        <v>8</v>
      </c>
      <c r="I89" s="14">
        <v>6</v>
      </c>
      <c r="J89" s="14">
        <v>5</v>
      </c>
      <c r="K89" s="14">
        <v>2</v>
      </c>
      <c r="L89" s="14">
        <v>10</v>
      </c>
      <c r="M89" s="16">
        <v>1</v>
      </c>
      <c r="N89" s="14">
        <v>2</v>
      </c>
      <c r="O89" s="17">
        <v>16</v>
      </c>
      <c r="P89" s="11"/>
    </row>
    <row r="90" spans="1:16" ht="17.25" customHeight="1" x14ac:dyDescent="0.2">
      <c r="B90" s="29" t="s">
        <v>99</v>
      </c>
      <c r="C90" s="13">
        <f t="shared" si="11"/>
        <v>6</v>
      </c>
      <c r="D90" s="14">
        <v>0</v>
      </c>
      <c r="E90" s="14">
        <v>0</v>
      </c>
      <c r="F90" s="14">
        <v>0</v>
      </c>
      <c r="G90" s="14">
        <v>6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6">
        <v>0</v>
      </c>
      <c r="N90" s="14">
        <v>0</v>
      </c>
      <c r="O90" s="17">
        <v>0</v>
      </c>
      <c r="P90" s="11"/>
    </row>
    <row r="91" spans="1:16" ht="17.25" customHeight="1" x14ac:dyDescent="0.2">
      <c r="B91" s="2" t="s">
        <v>100</v>
      </c>
      <c r="C91" s="13">
        <f t="shared" si="11"/>
        <v>14</v>
      </c>
      <c r="D91" s="14">
        <v>0</v>
      </c>
      <c r="E91" s="14">
        <v>1</v>
      </c>
      <c r="F91" s="14">
        <v>0</v>
      </c>
      <c r="G91" s="14">
        <v>1</v>
      </c>
      <c r="H91" s="14">
        <v>1</v>
      </c>
      <c r="I91" s="14">
        <v>1</v>
      </c>
      <c r="J91" s="14">
        <v>2</v>
      </c>
      <c r="K91" s="14">
        <v>0</v>
      </c>
      <c r="L91" s="14">
        <v>1</v>
      </c>
      <c r="M91" s="16">
        <v>0</v>
      </c>
      <c r="N91" s="14">
        <v>6</v>
      </c>
      <c r="O91" s="17">
        <v>1</v>
      </c>
      <c r="P91" s="11"/>
    </row>
    <row r="92" spans="1:16" ht="17.25" customHeight="1" x14ac:dyDescent="0.2">
      <c r="B92" s="2" t="s">
        <v>101</v>
      </c>
      <c r="C92" s="13">
        <f t="shared" si="11"/>
        <v>80</v>
      </c>
      <c r="D92" s="14">
        <v>12</v>
      </c>
      <c r="E92" s="14">
        <v>5</v>
      </c>
      <c r="F92" s="14">
        <v>7</v>
      </c>
      <c r="G92" s="14">
        <v>8</v>
      </c>
      <c r="H92" s="14">
        <v>2</v>
      </c>
      <c r="I92" s="14">
        <v>2</v>
      </c>
      <c r="J92" s="14">
        <v>4</v>
      </c>
      <c r="K92" s="14">
        <v>4</v>
      </c>
      <c r="L92" s="14">
        <v>9</v>
      </c>
      <c r="M92" s="16">
        <v>10</v>
      </c>
      <c r="N92" s="14">
        <v>8</v>
      </c>
      <c r="O92" s="17">
        <v>9</v>
      </c>
      <c r="P92" s="11"/>
    </row>
    <row r="93" spans="1:16" ht="17.25" customHeight="1" x14ac:dyDescent="0.2">
      <c r="B93" s="2" t="s">
        <v>102</v>
      </c>
      <c r="C93" s="13">
        <f t="shared" si="11"/>
        <v>3</v>
      </c>
      <c r="D93" s="14">
        <v>0</v>
      </c>
      <c r="E93" s="14">
        <v>0</v>
      </c>
      <c r="F93" s="14">
        <v>0</v>
      </c>
      <c r="G93" s="14">
        <v>0</v>
      </c>
      <c r="H93" s="14">
        <v>0</v>
      </c>
      <c r="I93" s="14">
        <v>0</v>
      </c>
      <c r="J93" s="14">
        <v>1</v>
      </c>
      <c r="K93" s="14">
        <v>0</v>
      </c>
      <c r="L93" s="14">
        <v>1</v>
      </c>
      <c r="M93" s="16">
        <v>0</v>
      </c>
      <c r="N93" s="14">
        <v>0</v>
      </c>
      <c r="O93" s="17">
        <v>1</v>
      </c>
      <c r="P93" s="11"/>
    </row>
    <row r="94" spans="1:16" ht="17.25" customHeight="1" x14ac:dyDescent="0.2">
      <c r="B94" s="11" t="s">
        <v>103</v>
      </c>
      <c r="C94" s="13">
        <f t="shared" si="11"/>
        <v>1</v>
      </c>
      <c r="D94" s="14">
        <v>1</v>
      </c>
      <c r="E94" s="14">
        <v>0</v>
      </c>
      <c r="F94" s="14">
        <v>0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6">
        <v>0</v>
      </c>
      <c r="N94" s="14">
        <v>0</v>
      </c>
      <c r="O94" s="17">
        <v>0</v>
      </c>
      <c r="P94" s="11"/>
    </row>
    <row r="95" spans="1:16" ht="17.25" customHeight="1" x14ac:dyDescent="0.2">
      <c r="B95" s="11" t="s">
        <v>105</v>
      </c>
      <c r="C95" s="13">
        <f t="shared" si="11"/>
        <v>1</v>
      </c>
      <c r="D95" s="14">
        <v>0</v>
      </c>
      <c r="E95" s="14">
        <v>0</v>
      </c>
      <c r="F95" s="14">
        <v>0</v>
      </c>
      <c r="G95" s="14">
        <v>0</v>
      </c>
      <c r="H95" s="14">
        <v>0</v>
      </c>
      <c r="I95" s="14">
        <v>1</v>
      </c>
      <c r="J95" s="14">
        <v>0</v>
      </c>
      <c r="K95" s="14">
        <v>0</v>
      </c>
      <c r="L95" s="14">
        <v>0</v>
      </c>
      <c r="M95" s="16">
        <v>0</v>
      </c>
      <c r="N95" s="14">
        <v>0</v>
      </c>
      <c r="O95" s="17">
        <v>0</v>
      </c>
      <c r="P95" s="11"/>
    </row>
    <row r="96" spans="1:16" ht="17.25" customHeight="1" x14ac:dyDescent="0.2">
      <c r="B96" s="2" t="s">
        <v>106</v>
      </c>
      <c r="C96" s="13">
        <f t="shared" si="11"/>
        <v>264</v>
      </c>
      <c r="D96" s="14">
        <v>9</v>
      </c>
      <c r="E96" s="14">
        <v>13</v>
      </c>
      <c r="F96" s="14">
        <v>20</v>
      </c>
      <c r="G96" s="14">
        <v>35</v>
      </c>
      <c r="H96" s="14">
        <v>19</v>
      </c>
      <c r="I96" s="14">
        <v>22</v>
      </c>
      <c r="J96" s="14">
        <v>56</v>
      </c>
      <c r="K96" s="14">
        <v>7</v>
      </c>
      <c r="L96" s="14">
        <v>13</v>
      </c>
      <c r="M96" s="16">
        <v>17</v>
      </c>
      <c r="N96" s="14">
        <v>12</v>
      </c>
      <c r="O96" s="17">
        <v>41</v>
      </c>
      <c r="P96" s="11"/>
    </row>
    <row r="97" spans="1:17" ht="17.25" customHeight="1" x14ac:dyDescent="0.2">
      <c r="B97" s="11" t="s">
        <v>107</v>
      </c>
      <c r="C97" s="13">
        <f t="shared" si="11"/>
        <v>102</v>
      </c>
      <c r="D97" s="14">
        <v>14</v>
      </c>
      <c r="E97" s="14">
        <v>12</v>
      </c>
      <c r="F97" s="14">
        <v>9</v>
      </c>
      <c r="G97" s="14">
        <v>3</v>
      </c>
      <c r="H97" s="14">
        <v>10</v>
      </c>
      <c r="I97" s="14">
        <v>9</v>
      </c>
      <c r="J97" s="14">
        <v>4</v>
      </c>
      <c r="K97" s="14">
        <v>9</v>
      </c>
      <c r="L97" s="14">
        <v>7</v>
      </c>
      <c r="M97" s="16">
        <v>5</v>
      </c>
      <c r="N97" s="14">
        <v>6</v>
      </c>
      <c r="O97" s="17">
        <v>14</v>
      </c>
      <c r="P97" s="11"/>
    </row>
    <row r="98" spans="1:17" ht="17.25" customHeight="1" x14ac:dyDescent="0.2">
      <c r="B98" s="11" t="s">
        <v>108</v>
      </c>
      <c r="C98" s="13">
        <f t="shared" si="11"/>
        <v>2</v>
      </c>
      <c r="D98" s="14">
        <v>0</v>
      </c>
      <c r="E98" s="14">
        <v>2</v>
      </c>
      <c r="F98" s="14">
        <v>0</v>
      </c>
      <c r="G98" s="14">
        <v>0</v>
      </c>
      <c r="H98" s="14">
        <v>0</v>
      </c>
      <c r="I98" s="14">
        <v>0</v>
      </c>
      <c r="J98" s="14">
        <v>0</v>
      </c>
      <c r="K98" s="14">
        <v>0</v>
      </c>
      <c r="L98" s="14">
        <v>0</v>
      </c>
      <c r="M98" s="16">
        <v>0</v>
      </c>
      <c r="N98" s="14">
        <v>0</v>
      </c>
      <c r="O98" s="17">
        <v>0</v>
      </c>
      <c r="P98" s="11"/>
    </row>
    <row r="99" spans="1:17" ht="17.25" customHeight="1" x14ac:dyDescent="0.2">
      <c r="B99" s="11" t="s">
        <v>109</v>
      </c>
      <c r="C99" s="13">
        <f t="shared" si="11"/>
        <v>1</v>
      </c>
      <c r="D99" s="14">
        <v>0</v>
      </c>
      <c r="E99" s="14">
        <v>0</v>
      </c>
      <c r="F99" s="14">
        <v>0</v>
      </c>
      <c r="G99" s="14">
        <v>1</v>
      </c>
      <c r="H99" s="14">
        <v>0</v>
      </c>
      <c r="I99" s="14">
        <v>0</v>
      </c>
      <c r="J99" s="14">
        <v>0</v>
      </c>
      <c r="K99" s="14">
        <v>0</v>
      </c>
      <c r="L99" s="14">
        <v>0</v>
      </c>
      <c r="M99" s="16">
        <v>0</v>
      </c>
      <c r="N99" s="14">
        <v>0</v>
      </c>
      <c r="O99" s="17">
        <v>0</v>
      </c>
      <c r="P99" s="11"/>
    </row>
    <row r="100" spans="1:17" ht="17.25" customHeight="1" x14ac:dyDescent="0.2">
      <c r="B100" s="11" t="s">
        <v>110</v>
      </c>
      <c r="C100" s="13">
        <f>SUM(D100:O100)</f>
        <v>18</v>
      </c>
      <c r="D100" s="14">
        <v>4</v>
      </c>
      <c r="E100" s="14">
        <v>1</v>
      </c>
      <c r="F100" s="14">
        <v>2</v>
      </c>
      <c r="G100" s="14">
        <v>3</v>
      </c>
      <c r="H100" s="14">
        <v>1</v>
      </c>
      <c r="I100" s="14">
        <v>1</v>
      </c>
      <c r="J100" s="14">
        <v>1</v>
      </c>
      <c r="K100" s="14">
        <v>2</v>
      </c>
      <c r="L100" s="14">
        <v>1</v>
      </c>
      <c r="M100" s="16">
        <v>1</v>
      </c>
      <c r="N100" s="14">
        <v>0</v>
      </c>
      <c r="O100" s="17">
        <v>1</v>
      </c>
      <c r="P100" s="11"/>
    </row>
    <row r="101" spans="1:17" s="4" customFormat="1" ht="21.6" customHeight="1" x14ac:dyDescent="0.2">
      <c r="A101" s="27" t="s">
        <v>104</v>
      </c>
      <c r="B101" s="27"/>
      <c r="C101" s="25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28"/>
    </row>
    <row r="102" spans="1:17" ht="17.25" customHeight="1" x14ac:dyDescent="0.2">
      <c r="B102" s="11" t="s">
        <v>111</v>
      </c>
      <c r="C102" s="13">
        <f t="shared" si="11"/>
        <v>6</v>
      </c>
      <c r="D102" s="14">
        <v>1</v>
      </c>
      <c r="E102" s="14">
        <v>0</v>
      </c>
      <c r="F102" s="14">
        <v>2</v>
      </c>
      <c r="G102" s="14">
        <v>2</v>
      </c>
      <c r="H102" s="14">
        <v>0</v>
      </c>
      <c r="I102" s="14">
        <v>0</v>
      </c>
      <c r="J102" s="14">
        <v>0</v>
      </c>
      <c r="K102" s="14">
        <v>0</v>
      </c>
      <c r="L102" s="14">
        <v>0</v>
      </c>
      <c r="M102" s="16">
        <v>0</v>
      </c>
      <c r="N102" s="14">
        <v>0</v>
      </c>
      <c r="O102" s="17">
        <v>1</v>
      </c>
      <c r="P102" s="11"/>
    </row>
    <row r="103" spans="1:17" ht="17.25" customHeight="1" x14ac:dyDescent="0.2">
      <c r="B103" s="11" t="s">
        <v>112</v>
      </c>
      <c r="C103" s="13">
        <f t="shared" si="11"/>
        <v>2</v>
      </c>
      <c r="D103" s="14">
        <v>0</v>
      </c>
      <c r="E103" s="14">
        <v>0</v>
      </c>
      <c r="F103" s="14">
        <v>0</v>
      </c>
      <c r="G103" s="14">
        <v>2</v>
      </c>
      <c r="H103" s="14">
        <v>0</v>
      </c>
      <c r="I103" s="14">
        <v>0</v>
      </c>
      <c r="J103" s="14">
        <v>0</v>
      </c>
      <c r="K103" s="14">
        <v>0</v>
      </c>
      <c r="L103" s="14">
        <v>0</v>
      </c>
      <c r="M103" s="16">
        <v>0</v>
      </c>
      <c r="N103" s="14">
        <v>0</v>
      </c>
      <c r="O103" s="17">
        <v>0</v>
      </c>
      <c r="P103" s="11"/>
    </row>
    <row r="104" spans="1:17" ht="17.25" customHeight="1" x14ac:dyDescent="0.2">
      <c r="B104" s="11" t="s">
        <v>113</v>
      </c>
      <c r="C104" s="13">
        <f t="shared" si="11"/>
        <v>5</v>
      </c>
      <c r="D104" s="14">
        <v>2</v>
      </c>
      <c r="E104" s="14">
        <v>1</v>
      </c>
      <c r="F104" s="14">
        <v>0</v>
      </c>
      <c r="G104" s="14">
        <v>0</v>
      </c>
      <c r="H104" s="14">
        <v>1</v>
      </c>
      <c r="I104" s="14">
        <v>0</v>
      </c>
      <c r="J104" s="14">
        <v>1</v>
      </c>
      <c r="K104" s="14">
        <v>0</v>
      </c>
      <c r="L104" s="14">
        <v>0</v>
      </c>
      <c r="M104" s="16">
        <v>0</v>
      </c>
      <c r="N104" s="14">
        <v>0</v>
      </c>
      <c r="O104" s="17">
        <v>0</v>
      </c>
      <c r="P104" s="11"/>
    </row>
    <row r="105" spans="1:17" ht="17.25" customHeight="1" x14ac:dyDescent="0.2">
      <c r="B105" s="11" t="s">
        <v>114</v>
      </c>
      <c r="C105" s="13">
        <f t="shared" si="11"/>
        <v>3</v>
      </c>
      <c r="D105" s="14">
        <v>1</v>
      </c>
      <c r="E105" s="14">
        <v>0</v>
      </c>
      <c r="F105" s="14">
        <v>1</v>
      </c>
      <c r="G105" s="14">
        <v>0</v>
      </c>
      <c r="H105" s="14">
        <v>0</v>
      </c>
      <c r="I105" s="14">
        <v>0</v>
      </c>
      <c r="J105" s="14">
        <v>0</v>
      </c>
      <c r="K105" s="14">
        <v>0</v>
      </c>
      <c r="L105" s="14">
        <v>0</v>
      </c>
      <c r="M105" s="16">
        <v>0</v>
      </c>
      <c r="N105" s="14">
        <v>0</v>
      </c>
      <c r="O105" s="17">
        <v>1</v>
      </c>
      <c r="P105" s="11"/>
    </row>
    <row r="106" spans="1:17" ht="17.25" customHeight="1" x14ac:dyDescent="0.2">
      <c r="B106" s="11" t="s">
        <v>115</v>
      </c>
      <c r="C106" s="13">
        <f>SUM(D106:O106)</f>
        <v>6</v>
      </c>
      <c r="D106" s="14">
        <v>2</v>
      </c>
      <c r="E106" s="14">
        <v>2</v>
      </c>
      <c r="F106" s="14">
        <v>0</v>
      </c>
      <c r="G106" s="14">
        <v>0</v>
      </c>
      <c r="H106" s="14">
        <v>0</v>
      </c>
      <c r="I106" s="14">
        <v>1</v>
      </c>
      <c r="J106" s="14">
        <v>0</v>
      </c>
      <c r="K106" s="14">
        <v>0</v>
      </c>
      <c r="L106" s="14">
        <v>1</v>
      </c>
      <c r="M106" s="16">
        <v>0</v>
      </c>
      <c r="N106" s="14">
        <v>0</v>
      </c>
      <c r="O106" s="17">
        <v>0</v>
      </c>
      <c r="P106" s="11"/>
    </row>
    <row r="107" spans="1:17" ht="17.25" customHeight="1" x14ac:dyDescent="0.2">
      <c r="B107" s="11" t="s">
        <v>116</v>
      </c>
      <c r="C107" s="13">
        <f>SUM(D107:O107)</f>
        <v>1</v>
      </c>
      <c r="D107" s="14">
        <v>0</v>
      </c>
      <c r="E107" s="14">
        <v>0</v>
      </c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K107" s="14">
        <v>0</v>
      </c>
      <c r="L107" s="14">
        <v>0</v>
      </c>
      <c r="M107" s="16">
        <v>0</v>
      </c>
      <c r="N107" s="14">
        <v>1</v>
      </c>
      <c r="O107" s="17">
        <v>0</v>
      </c>
      <c r="P107" s="11"/>
    </row>
    <row r="108" spans="1:17" ht="17.25" customHeight="1" x14ac:dyDescent="0.2">
      <c r="B108" s="11" t="s">
        <v>117</v>
      </c>
      <c r="C108" s="13">
        <f t="shared" si="11"/>
        <v>5</v>
      </c>
      <c r="D108" s="14">
        <v>0</v>
      </c>
      <c r="E108" s="14">
        <v>0</v>
      </c>
      <c r="F108" s="14">
        <v>0</v>
      </c>
      <c r="G108" s="14">
        <v>1</v>
      </c>
      <c r="H108" s="14">
        <v>0</v>
      </c>
      <c r="I108" s="14">
        <v>0</v>
      </c>
      <c r="J108" s="14">
        <v>0</v>
      </c>
      <c r="K108" s="14">
        <v>0</v>
      </c>
      <c r="L108" s="14">
        <v>2</v>
      </c>
      <c r="M108" s="16">
        <v>0</v>
      </c>
      <c r="N108" s="14">
        <v>1</v>
      </c>
      <c r="O108" s="17">
        <v>1</v>
      </c>
      <c r="P108" s="11"/>
    </row>
    <row r="109" spans="1:17" s="3" customFormat="1" ht="17.25" customHeight="1" x14ac:dyDescent="0.2">
      <c r="A109" s="2"/>
      <c r="B109" s="11" t="s">
        <v>118</v>
      </c>
      <c r="C109" s="13">
        <f t="shared" si="11"/>
        <v>33</v>
      </c>
      <c r="D109" s="14">
        <v>7</v>
      </c>
      <c r="E109" s="14">
        <v>3</v>
      </c>
      <c r="F109" s="14">
        <v>1</v>
      </c>
      <c r="G109" s="14">
        <v>4</v>
      </c>
      <c r="H109" s="14">
        <v>1</v>
      </c>
      <c r="I109" s="14">
        <v>1</v>
      </c>
      <c r="J109" s="14">
        <v>3</v>
      </c>
      <c r="K109" s="14">
        <v>1</v>
      </c>
      <c r="L109" s="14">
        <v>3</v>
      </c>
      <c r="M109" s="16">
        <v>1</v>
      </c>
      <c r="N109" s="14">
        <v>5</v>
      </c>
      <c r="O109" s="17">
        <v>3</v>
      </c>
      <c r="P109" s="11"/>
    </row>
    <row r="110" spans="1:17" s="3" customFormat="1" ht="17.25" customHeight="1" x14ac:dyDescent="0.2">
      <c r="A110" s="2"/>
      <c r="B110" s="11" t="s">
        <v>119</v>
      </c>
      <c r="C110" s="13">
        <f t="shared" si="11"/>
        <v>3</v>
      </c>
      <c r="D110" s="14">
        <v>0</v>
      </c>
      <c r="E110" s="14">
        <v>0</v>
      </c>
      <c r="F110" s="14">
        <v>1</v>
      </c>
      <c r="G110" s="14">
        <v>0</v>
      </c>
      <c r="H110" s="14">
        <v>0</v>
      </c>
      <c r="I110" s="14">
        <v>1</v>
      </c>
      <c r="J110" s="14">
        <v>1</v>
      </c>
      <c r="K110" s="14">
        <v>0</v>
      </c>
      <c r="L110" s="14">
        <v>0</v>
      </c>
      <c r="M110" s="16">
        <v>0</v>
      </c>
      <c r="N110" s="14">
        <v>0</v>
      </c>
      <c r="O110" s="17">
        <v>0</v>
      </c>
      <c r="P110" s="11"/>
    </row>
    <row r="111" spans="1:17" s="4" customFormat="1" ht="21.6" customHeight="1" x14ac:dyDescent="0.2">
      <c r="A111" s="11" t="s">
        <v>120</v>
      </c>
      <c r="C111" s="12">
        <f t="shared" ref="C111:O111" si="12">SUM(C112:C120)</f>
        <v>63</v>
      </c>
      <c r="D111" s="20">
        <f t="shared" si="12"/>
        <v>5</v>
      </c>
      <c r="E111" s="20">
        <f t="shared" si="12"/>
        <v>7</v>
      </c>
      <c r="F111" s="20">
        <f t="shared" si="12"/>
        <v>5</v>
      </c>
      <c r="G111" s="20">
        <f t="shared" si="12"/>
        <v>6</v>
      </c>
      <c r="H111" s="20">
        <f t="shared" si="12"/>
        <v>3</v>
      </c>
      <c r="I111" s="20">
        <f t="shared" si="12"/>
        <v>7</v>
      </c>
      <c r="J111" s="20">
        <f t="shared" si="12"/>
        <v>5</v>
      </c>
      <c r="K111" s="20">
        <f t="shared" si="12"/>
        <v>3</v>
      </c>
      <c r="L111" s="20">
        <f t="shared" si="12"/>
        <v>6</v>
      </c>
      <c r="M111" s="20">
        <f t="shared" si="12"/>
        <v>7</v>
      </c>
      <c r="N111" s="20">
        <f t="shared" si="12"/>
        <v>4</v>
      </c>
      <c r="O111" s="21">
        <f t="shared" si="12"/>
        <v>5</v>
      </c>
      <c r="P111" s="49"/>
      <c r="Q111" s="49"/>
    </row>
    <row r="112" spans="1:17" s="4" customFormat="1" ht="17.25" customHeight="1" x14ac:dyDescent="0.2">
      <c r="A112" s="2"/>
      <c r="B112" s="11" t="s">
        <v>121</v>
      </c>
      <c r="C112" s="13">
        <f>SUM(D112:O112)</f>
        <v>1</v>
      </c>
      <c r="D112" s="14">
        <v>0</v>
      </c>
      <c r="E112" s="14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6">
        <v>0</v>
      </c>
      <c r="N112" s="14">
        <v>1</v>
      </c>
      <c r="O112" s="17">
        <v>0</v>
      </c>
      <c r="P112" s="38"/>
      <c r="Q112" s="49"/>
    </row>
    <row r="113" spans="1:17" ht="17.25" customHeight="1" x14ac:dyDescent="0.2">
      <c r="B113" s="2" t="s">
        <v>122</v>
      </c>
      <c r="C113" s="13">
        <f t="shared" ref="C113:C120" si="13">SUM(D113:O113)</f>
        <v>4</v>
      </c>
      <c r="D113" s="14">
        <v>0</v>
      </c>
      <c r="E113" s="14">
        <v>1</v>
      </c>
      <c r="F113" s="14">
        <v>0</v>
      </c>
      <c r="G113" s="14">
        <v>0</v>
      </c>
      <c r="H113" s="14">
        <v>1</v>
      </c>
      <c r="I113" s="14">
        <v>0</v>
      </c>
      <c r="J113" s="14">
        <v>0</v>
      </c>
      <c r="K113" s="14">
        <v>0</v>
      </c>
      <c r="L113" s="14">
        <v>0</v>
      </c>
      <c r="M113" s="16">
        <v>1</v>
      </c>
      <c r="N113" s="14">
        <v>0</v>
      </c>
      <c r="O113" s="17">
        <v>1</v>
      </c>
      <c r="P113" s="38"/>
      <c r="Q113" s="1"/>
    </row>
    <row r="114" spans="1:17" ht="17.25" customHeight="1" x14ac:dyDescent="0.2">
      <c r="B114" s="11" t="s">
        <v>123</v>
      </c>
      <c r="C114" s="13">
        <f t="shared" si="13"/>
        <v>1</v>
      </c>
      <c r="D114" s="14">
        <v>0</v>
      </c>
      <c r="E114" s="14">
        <v>0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1</v>
      </c>
      <c r="M114" s="16">
        <v>0</v>
      </c>
      <c r="N114" s="14">
        <v>0</v>
      </c>
      <c r="O114" s="17">
        <v>0</v>
      </c>
      <c r="P114" s="38"/>
      <c r="Q114" s="1"/>
    </row>
    <row r="115" spans="1:17" ht="17.25" customHeight="1" x14ac:dyDescent="0.2">
      <c r="B115" s="11" t="s">
        <v>124</v>
      </c>
      <c r="C115" s="13">
        <f t="shared" si="13"/>
        <v>4</v>
      </c>
      <c r="D115" s="14">
        <v>1</v>
      </c>
      <c r="E115" s="14">
        <v>0</v>
      </c>
      <c r="F115" s="14">
        <v>1</v>
      </c>
      <c r="G115" s="14">
        <v>0</v>
      </c>
      <c r="H115" s="14">
        <v>0</v>
      </c>
      <c r="I115" s="14">
        <v>0</v>
      </c>
      <c r="J115" s="14">
        <v>0</v>
      </c>
      <c r="K115" s="14">
        <v>0</v>
      </c>
      <c r="L115" s="14">
        <v>0</v>
      </c>
      <c r="M115" s="16">
        <v>1</v>
      </c>
      <c r="N115" s="14">
        <v>1</v>
      </c>
      <c r="O115" s="17">
        <v>0</v>
      </c>
      <c r="P115" s="38"/>
      <c r="Q115" s="1"/>
    </row>
    <row r="116" spans="1:17" ht="17.25" customHeight="1" x14ac:dyDescent="0.2">
      <c r="B116" s="2" t="s">
        <v>125</v>
      </c>
      <c r="C116" s="13">
        <f t="shared" si="13"/>
        <v>2</v>
      </c>
      <c r="D116" s="14">
        <v>1</v>
      </c>
      <c r="E116" s="14">
        <v>0</v>
      </c>
      <c r="F116" s="14">
        <v>0</v>
      </c>
      <c r="G116" s="14">
        <v>1</v>
      </c>
      <c r="H116" s="14">
        <v>0</v>
      </c>
      <c r="I116" s="14">
        <v>0</v>
      </c>
      <c r="J116" s="14">
        <v>0</v>
      </c>
      <c r="K116" s="14">
        <v>0</v>
      </c>
      <c r="L116" s="14">
        <v>0</v>
      </c>
      <c r="M116" s="16">
        <v>0</v>
      </c>
      <c r="N116" s="14">
        <v>0</v>
      </c>
      <c r="O116" s="17">
        <v>0</v>
      </c>
      <c r="P116" s="38"/>
      <c r="Q116" s="1"/>
    </row>
    <row r="117" spans="1:17" ht="17.25" customHeight="1" x14ac:dyDescent="0.2">
      <c r="B117" s="2" t="s">
        <v>126</v>
      </c>
      <c r="C117" s="13">
        <f t="shared" si="13"/>
        <v>3</v>
      </c>
      <c r="D117" s="14">
        <v>0</v>
      </c>
      <c r="E117" s="14">
        <v>0</v>
      </c>
      <c r="F117" s="14">
        <v>1</v>
      </c>
      <c r="G117" s="14">
        <v>1</v>
      </c>
      <c r="H117" s="14">
        <v>0</v>
      </c>
      <c r="I117" s="14">
        <v>1</v>
      </c>
      <c r="J117" s="14">
        <v>0</v>
      </c>
      <c r="K117" s="14">
        <v>0</v>
      </c>
      <c r="L117" s="14">
        <v>0</v>
      </c>
      <c r="M117" s="16">
        <v>0</v>
      </c>
      <c r="N117" s="14">
        <v>0</v>
      </c>
      <c r="O117" s="17">
        <v>0</v>
      </c>
      <c r="P117" s="38"/>
      <c r="Q117" s="1"/>
    </row>
    <row r="118" spans="1:17" ht="17.25" customHeight="1" x14ac:dyDescent="0.2">
      <c r="B118" s="11" t="s">
        <v>127</v>
      </c>
      <c r="C118" s="13">
        <f t="shared" si="13"/>
        <v>1</v>
      </c>
      <c r="D118" s="14">
        <v>0</v>
      </c>
      <c r="E118" s="14">
        <v>0</v>
      </c>
      <c r="F118" s="14">
        <v>0</v>
      </c>
      <c r="G118" s="14">
        <v>0</v>
      </c>
      <c r="H118" s="14">
        <v>0</v>
      </c>
      <c r="I118" s="14">
        <v>0</v>
      </c>
      <c r="J118" s="14">
        <v>1</v>
      </c>
      <c r="K118" s="14">
        <v>0</v>
      </c>
      <c r="L118" s="14">
        <v>0</v>
      </c>
      <c r="M118" s="16">
        <v>0</v>
      </c>
      <c r="N118" s="14">
        <v>0</v>
      </c>
      <c r="O118" s="17">
        <v>0</v>
      </c>
      <c r="P118" s="38"/>
      <c r="Q118" s="1"/>
    </row>
    <row r="119" spans="1:17" s="4" customFormat="1" ht="17.25" customHeight="1" x14ac:dyDescent="0.2">
      <c r="A119" s="2"/>
      <c r="B119" s="2" t="s">
        <v>128</v>
      </c>
      <c r="C119" s="13">
        <f>SUM(D119:O119)</f>
        <v>45</v>
      </c>
      <c r="D119" s="14">
        <v>2</v>
      </c>
      <c r="E119" s="14">
        <v>6</v>
      </c>
      <c r="F119" s="14">
        <v>3</v>
      </c>
      <c r="G119" s="14">
        <v>4</v>
      </c>
      <c r="H119" s="14">
        <v>2</v>
      </c>
      <c r="I119" s="14">
        <v>6</v>
      </c>
      <c r="J119" s="14">
        <v>4</v>
      </c>
      <c r="K119" s="14">
        <v>3</v>
      </c>
      <c r="L119" s="14">
        <v>5</v>
      </c>
      <c r="M119" s="16">
        <v>5</v>
      </c>
      <c r="N119" s="14">
        <v>2</v>
      </c>
      <c r="O119" s="17">
        <v>3</v>
      </c>
      <c r="P119" s="38"/>
      <c r="Q119" s="49"/>
    </row>
    <row r="120" spans="1:17" ht="17.25" customHeight="1" x14ac:dyDescent="0.2">
      <c r="B120" s="2" t="s">
        <v>129</v>
      </c>
      <c r="C120" s="13">
        <f t="shared" si="13"/>
        <v>2</v>
      </c>
      <c r="D120" s="14">
        <v>1</v>
      </c>
      <c r="E120" s="14">
        <v>0</v>
      </c>
      <c r="F120" s="14">
        <v>0</v>
      </c>
      <c r="G120" s="14">
        <v>0</v>
      </c>
      <c r="H120" s="14">
        <v>0</v>
      </c>
      <c r="I120" s="14">
        <v>0</v>
      </c>
      <c r="J120" s="14">
        <v>0</v>
      </c>
      <c r="K120" s="14">
        <v>0</v>
      </c>
      <c r="L120" s="14">
        <v>0</v>
      </c>
      <c r="M120" s="16">
        <v>0</v>
      </c>
      <c r="N120" s="14">
        <v>0</v>
      </c>
      <c r="O120" s="17">
        <v>1</v>
      </c>
      <c r="P120" s="39"/>
      <c r="Q120" s="1"/>
    </row>
    <row r="121" spans="1:17" ht="21.6" customHeight="1" x14ac:dyDescent="0.2">
      <c r="A121" s="27" t="s">
        <v>130</v>
      </c>
      <c r="B121" s="4"/>
      <c r="C121" s="25">
        <f t="shared" ref="C121:O121" si="14">SUM(C122:C127)</f>
        <v>305</v>
      </c>
      <c r="D121" s="25">
        <f t="shared" si="14"/>
        <v>21</v>
      </c>
      <c r="E121" s="25">
        <f t="shared" si="14"/>
        <v>25</v>
      </c>
      <c r="F121" s="25">
        <f t="shared" si="14"/>
        <v>23</v>
      </c>
      <c r="G121" s="25">
        <f t="shared" si="14"/>
        <v>27</v>
      </c>
      <c r="H121" s="25">
        <f t="shared" si="14"/>
        <v>21</v>
      </c>
      <c r="I121" s="25">
        <f t="shared" si="14"/>
        <v>29</v>
      </c>
      <c r="J121" s="25">
        <f t="shared" si="14"/>
        <v>32</v>
      </c>
      <c r="K121" s="25">
        <f t="shared" si="14"/>
        <v>36</v>
      </c>
      <c r="L121" s="25">
        <f t="shared" si="14"/>
        <v>34</v>
      </c>
      <c r="M121" s="25">
        <f t="shared" si="14"/>
        <v>32</v>
      </c>
      <c r="N121" s="25">
        <f t="shared" si="14"/>
        <v>12</v>
      </c>
      <c r="O121" s="40">
        <f t="shared" si="14"/>
        <v>13</v>
      </c>
      <c r="Q121" s="1"/>
    </row>
    <row r="122" spans="1:17" ht="17.25" customHeight="1" x14ac:dyDescent="0.2">
      <c r="B122" s="2" t="s">
        <v>131</v>
      </c>
      <c r="C122" s="13">
        <f t="shared" ref="C122:C127" si="15">SUM(D122:O122)</f>
        <v>233</v>
      </c>
      <c r="D122" s="14">
        <v>15</v>
      </c>
      <c r="E122" s="14">
        <v>22</v>
      </c>
      <c r="F122" s="14">
        <v>20</v>
      </c>
      <c r="G122" s="14">
        <v>26</v>
      </c>
      <c r="H122" s="14">
        <v>16</v>
      </c>
      <c r="I122" s="14">
        <v>27</v>
      </c>
      <c r="J122" s="14">
        <v>16</v>
      </c>
      <c r="K122" s="14">
        <v>28</v>
      </c>
      <c r="L122" s="14">
        <v>20</v>
      </c>
      <c r="M122" s="16">
        <v>26</v>
      </c>
      <c r="N122" s="14">
        <v>9</v>
      </c>
      <c r="O122" s="17">
        <v>8</v>
      </c>
      <c r="P122" s="11"/>
      <c r="Q122" s="1"/>
    </row>
    <row r="123" spans="1:17" ht="17.25" customHeight="1" x14ac:dyDescent="0.2">
      <c r="B123" s="29" t="s">
        <v>132</v>
      </c>
      <c r="C123" s="13">
        <f t="shared" si="15"/>
        <v>1</v>
      </c>
      <c r="D123" s="14">
        <v>0</v>
      </c>
      <c r="E123" s="14">
        <v>0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6">
        <v>1</v>
      </c>
      <c r="N123" s="14">
        <v>0</v>
      </c>
      <c r="O123" s="17">
        <v>0</v>
      </c>
      <c r="P123" s="11"/>
      <c r="Q123" s="1"/>
    </row>
    <row r="124" spans="1:17" ht="17.25" customHeight="1" x14ac:dyDescent="0.2">
      <c r="B124" s="29" t="s">
        <v>133</v>
      </c>
      <c r="C124" s="13">
        <f t="shared" si="15"/>
        <v>1</v>
      </c>
      <c r="D124" s="14">
        <v>0</v>
      </c>
      <c r="E124" s="14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6">
        <v>0</v>
      </c>
      <c r="N124" s="14">
        <v>1</v>
      </c>
      <c r="O124" s="17">
        <v>0</v>
      </c>
      <c r="P124" s="11"/>
      <c r="Q124" s="1"/>
    </row>
    <row r="125" spans="1:17" ht="17.25" customHeight="1" x14ac:dyDescent="0.2">
      <c r="B125" s="2" t="s">
        <v>134</v>
      </c>
      <c r="C125" s="13">
        <f t="shared" si="15"/>
        <v>68</v>
      </c>
      <c r="D125" s="14">
        <v>6</v>
      </c>
      <c r="E125" s="14">
        <v>3</v>
      </c>
      <c r="F125" s="14">
        <v>3</v>
      </c>
      <c r="G125" s="14">
        <v>1</v>
      </c>
      <c r="H125" s="14">
        <v>5</v>
      </c>
      <c r="I125" s="14">
        <v>2</v>
      </c>
      <c r="J125" s="14">
        <v>15</v>
      </c>
      <c r="K125" s="14">
        <v>8</v>
      </c>
      <c r="L125" s="14">
        <v>14</v>
      </c>
      <c r="M125" s="16">
        <v>4</v>
      </c>
      <c r="N125" s="14">
        <v>2</v>
      </c>
      <c r="O125" s="17">
        <v>5</v>
      </c>
      <c r="P125" s="11"/>
    </row>
    <row r="126" spans="1:17" ht="17.25" customHeight="1" x14ac:dyDescent="0.2">
      <c r="B126" s="11" t="s">
        <v>135</v>
      </c>
      <c r="C126" s="13">
        <f t="shared" si="15"/>
        <v>1</v>
      </c>
      <c r="D126" s="14">
        <v>0</v>
      </c>
      <c r="E126" s="14">
        <v>0</v>
      </c>
      <c r="F126" s="14">
        <v>0</v>
      </c>
      <c r="G126" s="14">
        <v>0</v>
      </c>
      <c r="H126" s="14">
        <v>0</v>
      </c>
      <c r="I126" s="14">
        <v>0</v>
      </c>
      <c r="J126" s="14">
        <v>1</v>
      </c>
      <c r="K126" s="14">
        <v>0</v>
      </c>
      <c r="L126" s="14">
        <v>0</v>
      </c>
      <c r="M126" s="16">
        <v>0</v>
      </c>
      <c r="N126" s="14">
        <v>0</v>
      </c>
      <c r="O126" s="17">
        <v>0</v>
      </c>
      <c r="P126" s="11"/>
    </row>
    <row r="127" spans="1:17" ht="17.25" customHeight="1" x14ac:dyDescent="0.2">
      <c r="B127" s="29" t="s">
        <v>136</v>
      </c>
      <c r="C127" s="13">
        <f t="shared" si="15"/>
        <v>1</v>
      </c>
      <c r="D127" s="14">
        <v>0</v>
      </c>
      <c r="E127" s="14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6">
        <v>1</v>
      </c>
      <c r="N127" s="14">
        <v>0</v>
      </c>
      <c r="O127" s="17">
        <v>0</v>
      </c>
      <c r="P127" s="11"/>
    </row>
    <row r="128" spans="1:17" ht="12.75" customHeight="1" x14ac:dyDescent="0.2">
      <c r="A128" s="41"/>
      <c r="B128" s="42"/>
      <c r="C128" s="43"/>
      <c r="D128" s="44"/>
      <c r="E128" s="44"/>
      <c r="F128" s="44"/>
      <c r="G128" s="44"/>
      <c r="H128" s="44"/>
      <c r="I128" s="44"/>
      <c r="J128" s="44"/>
      <c r="K128" s="44"/>
      <c r="L128" s="44"/>
      <c r="M128" s="45"/>
      <c r="N128" s="44"/>
      <c r="O128" s="46"/>
    </row>
    <row r="129" spans="1:15" ht="12.75" customHeight="1" x14ac:dyDescent="0.2">
      <c r="B129" s="11"/>
      <c r="C129" s="47"/>
      <c r="D129" s="11"/>
      <c r="E129" s="11"/>
      <c r="F129" s="11"/>
      <c r="G129" s="11"/>
      <c r="H129" s="11"/>
      <c r="I129" s="11"/>
      <c r="J129" s="11"/>
      <c r="K129" s="11"/>
      <c r="L129" s="11"/>
      <c r="M129" s="27"/>
      <c r="N129" s="27"/>
      <c r="O129" s="48"/>
    </row>
    <row r="130" spans="1:15" ht="15.6" customHeight="1" x14ac:dyDescent="0.2">
      <c r="A130" s="53" t="s">
        <v>137</v>
      </c>
      <c r="B130" s="53"/>
    </row>
    <row r="131" spans="1:15" ht="15.6" customHeight="1" x14ac:dyDescent="0.2">
      <c r="A131" s="50" t="s">
        <v>138</v>
      </c>
      <c r="B131" s="50"/>
    </row>
  </sheetData>
  <mergeCells count="7">
    <mergeCell ref="A130:B130"/>
    <mergeCell ref="A1:O1"/>
    <mergeCell ref="A2:O2"/>
    <mergeCell ref="A4:B5"/>
    <mergeCell ref="C4:C5"/>
    <mergeCell ref="D4:O4"/>
    <mergeCell ref="A7:B7"/>
  </mergeCells>
  <printOptions horizontalCentered="1"/>
  <pageMargins left="0.74803149606299213" right="0.74803149606299213" top="0.98425196850393704" bottom="0.98425196850393704" header="0" footer="0"/>
  <pageSetup scale="70" orientation="portrait" r:id="rId1"/>
  <ignoredErrors>
    <ignoredError sqref="C13 C21 C33 C45 C83 C111 C12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10</vt:lpstr>
      <vt:lpstr>'10'!Títulos_a_imprimir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PREUDHOMME</dc:creator>
  <cp:lastModifiedBy>DANIEL PREUDHOMME</cp:lastModifiedBy>
  <cp:lastPrinted>2025-12-03T18:27:04Z</cp:lastPrinted>
  <dcterms:created xsi:type="dcterms:W3CDTF">2025-10-03T18:23:54Z</dcterms:created>
  <dcterms:modified xsi:type="dcterms:W3CDTF">2026-02-23T16:44:15Z</dcterms:modified>
</cp:coreProperties>
</file>