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2" sheetId="2" r:id="rId1"/>
  </sheets>
  <definedNames>
    <definedName name="_xlnm.Print_Titles" localSheetId="0">'12'!$1:$7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8" i="2" l="1"/>
  <c r="C128" i="2"/>
  <c r="F127" i="2"/>
  <c r="C127" i="2"/>
  <c r="F126" i="2"/>
  <c r="C126" i="2"/>
  <c r="F125" i="2"/>
  <c r="C125" i="2"/>
  <c r="F124" i="2"/>
  <c r="C124" i="2"/>
  <c r="F123" i="2"/>
  <c r="C123" i="2"/>
  <c r="H122" i="2"/>
  <c r="G122" i="2"/>
  <c r="E122" i="2"/>
  <c r="D122" i="2"/>
  <c r="F121" i="2"/>
  <c r="C121" i="2"/>
  <c r="F120" i="2"/>
  <c r="C120" i="2"/>
  <c r="F119" i="2"/>
  <c r="C119" i="2"/>
  <c r="F118" i="2"/>
  <c r="C118" i="2"/>
  <c r="F117" i="2"/>
  <c r="C117" i="2"/>
  <c r="F116" i="2"/>
  <c r="C116" i="2"/>
  <c r="F115" i="2"/>
  <c r="C115" i="2"/>
  <c r="F114" i="2"/>
  <c r="C114" i="2"/>
  <c r="F113" i="2"/>
  <c r="C113" i="2"/>
  <c r="H112" i="2"/>
  <c r="G112" i="2"/>
  <c r="E112" i="2"/>
  <c r="D112" i="2"/>
  <c r="F111" i="2"/>
  <c r="C111" i="2"/>
  <c r="F110" i="2"/>
  <c r="C110" i="2"/>
  <c r="F109" i="2"/>
  <c r="C109" i="2"/>
  <c r="F108" i="2"/>
  <c r="C108" i="2"/>
  <c r="F107" i="2"/>
  <c r="C107" i="2"/>
  <c r="F106" i="2"/>
  <c r="C106" i="2"/>
  <c r="F105" i="2"/>
  <c r="C105" i="2"/>
  <c r="F104" i="2"/>
  <c r="C104" i="2"/>
  <c r="F103" i="2"/>
  <c r="C103" i="2"/>
  <c r="F102" i="2"/>
  <c r="C102" i="2"/>
  <c r="F101" i="2"/>
  <c r="C101" i="2"/>
  <c r="F100" i="2"/>
  <c r="C100" i="2"/>
  <c r="F99" i="2"/>
  <c r="C99" i="2"/>
  <c r="F98" i="2"/>
  <c r="C98" i="2"/>
  <c r="F97" i="2"/>
  <c r="C97" i="2"/>
  <c r="F96" i="2"/>
  <c r="C96" i="2"/>
  <c r="F95" i="2"/>
  <c r="C95" i="2"/>
  <c r="F94" i="2"/>
  <c r="C94" i="2"/>
  <c r="F93" i="2"/>
  <c r="C93" i="2"/>
  <c r="F92" i="2"/>
  <c r="C92" i="2"/>
  <c r="F91" i="2"/>
  <c r="C91" i="2"/>
  <c r="F90" i="2"/>
  <c r="C90" i="2"/>
  <c r="F88" i="2"/>
  <c r="C88" i="2"/>
  <c r="F87" i="2"/>
  <c r="C87" i="2"/>
  <c r="F86" i="2"/>
  <c r="C86" i="2"/>
  <c r="F85" i="2"/>
  <c r="C85" i="2"/>
  <c r="F84" i="2"/>
  <c r="C84" i="2"/>
  <c r="H83" i="2"/>
  <c r="G83" i="2"/>
  <c r="E83" i="2"/>
  <c r="D83" i="2"/>
  <c r="F82" i="2"/>
  <c r="C82" i="2"/>
  <c r="F81" i="2"/>
  <c r="C81" i="2"/>
  <c r="F80" i="2"/>
  <c r="C80" i="2"/>
  <c r="F79" i="2"/>
  <c r="C79" i="2"/>
  <c r="F78" i="2"/>
  <c r="C78" i="2"/>
  <c r="F77" i="2"/>
  <c r="C77" i="2"/>
  <c r="F76" i="2"/>
  <c r="C76" i="2"/>
  <c r="F75" i="2"/>
  <c r="C75" i="2"/>
  <c r="F74" i="2"/>
  <c r="C74" i="2"/>
  <c r="F73" i="2"/>
  <c r="C73" i="2"/>
  <c r="F72" i="2"/>
  <c r="C72" i="2"/>
  <c r="F71" i="2"/>
  <c r="C71" i="2"/>
  <c r="F70" i="2"/>
  <c r="C70" i="2"/>
  <c r="F69" i="2"/>
  <c r="C69" i="2"/>
  <c r="F68" i="2"/>
  <c r="C68" i="2"/>
  <c r="F67" i="2"/>
  <c r="C67" i="2"/>
  <c r="F66" i="2"/>
  <c r="C66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F55" i="2"/>
  <c r="C55" i="2"/>
  <c r="F54" i="2"/>
  <c r="C54" i="2"/>
  <c r="F53" i="2"/>
  <c r="C53" i="2"/>
  <c r="F52" i="2"/>
  <c r="C52" i="2"/>
  <c r="F51" i="2"/>
  <c r="C51" i="2"/>
  <c r="F50" i="2"/>
  <c r="C50" i="2"/>
  <c r="F49" i="2"/>
  <c r="C49" i="2"/>
  <c r="F48" i="2"/>
  <c r="C48" i="2"/>
  <c r="F47" i="2"/>
  <c r="C47" i="2"/>
  <c r="H46" i="2"/>
  <c r="G46" i="2"/>
  <c r="E46" i="2"/>
  <c r="D46" i="2"/>
  <c r="C46" i="2" s="1"/>
  <c r="F45" i="2"/>
  <c r="C45" i="2"/>
  <c r="F44" i="2"/>
  <c r="C44" i="2"/>
  <c r="F43" i="2"/>
  <c r="C43" i="2"/>
  <c r="F42" i="2"/>
  <c r="C42" i="2"/>
  <c r="F41" i="2"/>
  <c r="C41" i="2"/>
  <c r="F40" i="2"/>
  <c r="C40" i="2"/>
  <c r="F39" i="2"/>
  <c r="C39" i="2"/>
  <c r="F38" i="2"/>
  <c r="C38" i="2"/>
  <c r="F37" i="2"/>
  <c r="C37" i="2"/>
  <c r="F36" i="2"/>
  <c r="C36" i="2"/>
  <c r="F35" i="2"/>
  <c r="C35" i="2"/>
  <c r="H34" i="2"/>
  <c r="G34" i="2"/>
  <c r="E34" i="2"/>
  <c r="D34" i="2"/>
  <c r="F33" i="2"/>
  <c r="C33" i="2"/>
  <c r="F32" i="2"/>
  <c r="C32" i="2"/>
  <c r="F31" i="2"/>
  <c r="C31" i="2"/>
  <c r="F30" i="2"/>
  <c r="C30" i="2"/>
  <c r="F29" i="2"/>
  <c r="C29" i="2"/>
  <c r="F28" i="2"/>
  <c r="C28" i="2"/>
  <c r="F27" i="2"/>
  <c r="C27" i="2"/>
  <c r="F26" i="2"/>
  <c r="C26" i="2"/>
  <c r="F25" i="2"/>
  <c r="C25" i="2"/>
  <c r="F24" i="2"/>
  <c r="C24" i="2"/>
  <c r="F23" i="2"/>
  <c r="C23" i="2"/>
  <c r="H22" i="2"/>
  <c r="G22" i="2"/>
  <c r="E22" i="2"/>
  <c r="D22" i="2"/>
  <c r="F21" i="2"/>
  <c r="C21" i="2"/>
  <c r="F20" i="2"/>
  <c r="C20" i="2"/>
  <c r="F19" i="2"/>
  <c r="C19" i="2"/>
  <c r="F18" i="2"/>
  <c r="C18" i="2"/>
  <c r="F17" i="2"/>
  <c r="C17" i="2"/>
  <c r="F16" i="2"/>
  <c r="C16" i="2"/>
  <c r="F15" i="2"/>
  <c r="C15" i="2"/>
  <c r="H14" i="2"/>
  <c r="G14" i="2"/>
  <c r="E14" i="2"/>
  <c r="D14" i="2"/>
  <c r="F13" i="2"/>
  <c r="C13" i="2"/>
  <c r="F12" i="2"/>
  <c r="C12" i="2"/>
  <c r="F11" i="2"/>
  <c r="C11" i="2"/>
  <c r="F10" i="2"/>
  <c r="C10" i="2"/>
  <c r="H9" i="2"/>
  <c r="G9" i="2"/>
  <c r="E9" i="2"/>
  <c r="D9" i="2"/>
  <c r="C34" i="2" l="1"/>
  <c r="F112" i="2"/>
  <c r="F122" i="2"/>
  <c r="C112" i="2"/>
  <c r="F83" i="2"/>
  <c r="C122" i="2"/>
  <c r="C83" i="2"/>
  <c r="F34" i="2"/>
  <c r="F14" i="2"/>
  <c r="C9" i="2"/>
  <c r="C22" i="2"/>
  <c r="E8" i="2"/>
  <c r="F9" i="2"/>
  <c r="F22" i="2"/>
  <c r="G8" i="2"/>
  <c r="C14" i="2"/>
  <c r="H8" i="2"/>
  <c r="F46" i="2"/>
  <c r="D8" i="2"/>
  <c r="F8" i="2" l="1"/>
  <c r="C8" i="2"/>
</calcChain>
</file>

<file path=xl/sharedStrings.xml><?xml version="1.0" encoding="utf-8"?>
<sst xmlns="http://schemas.openxmlformats.org/spreadsheetml/2006/main" count="136" uniqueCount="133">
  <si>
    <t>País</t>
  </si>
  <si>
    <t>Entrada de pasajeros</t>
  </si>
  <si>
    <t>Nacionalidad</t>
  </si>
  <si>
    <t>Domicilio permanente</t>
  </si>
  <si>
    <t>Total</t>
  </si>
  <si>
    <t>Hombres</t>
  </si>
  <si>
    <t>Mujeres</t>
  </si>
  <si>
    <t>TOTAL</t>
  </si>
  <si>
    <t>América del Norte</t>
  </si>
  <si>
    <t>Canadá</t>
  </si>
  <si>
    <t>Estados Unidos de América</t>
  </si>
  <si>
    <t>Groenlandia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</si>
  <si>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</si>
  <si>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</si>
  <si>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</si>
  <si>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</si>
  <si>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</si>
  <si>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</si>
  <si>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</si>
  <si>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</si>
  <si>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</si>
  <si>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</si>
  <si>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Bahamas</t>
  </si>
  <si>
    <t>Barbados</t>
  </si>
  <si>
    <t>Cuba</t>
  </si>
  <si>
    <t>Dominica</t>
  </si>
  <si>
    <t>Granada</t>
  </si>
  <si>
    <t>Haití</t>
  </si>
  <si>
    <t>Jamaica</t>
  </si>
  <si>
    <t>República Dominicana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</si>
  <si>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</si>
  <si>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</si>
  <si>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</si>
  <si>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</si>
  <si>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</si>
  <si>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</si>
  <si>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</si>
  <si>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</si>
  <si>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</si>
  <si>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</si>
  <si>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</si>
  <si>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</si>
  <si>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</si>
  <si>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</si>
  <si>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</si>
  <si>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</si>
  <si>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</si>
  <si>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</si>
  <si>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</si>
  <si>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</si>
  <si>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</si>
  <si>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</si>
  <si>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</si>
  <si>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</si>
  <si>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</si>
  <si>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</si>
  <si>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</si>
  <si>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</si>
  <si>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</si>
  <si>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</si>
  <si>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</si>
  <si>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</si>
  <si>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Islandia</t>
  </si>
  <si>
    <t>Italia</t>
  </si>
  <si>
    <t>Letonia</t>
  </si>
  <si>
    <t>Lituania</t>
  </si>
  <si>
    <t>Luxemburgo</t>
  </si>
  <si>
    <t>Malta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</si>
  <si>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</si>
  <si>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</si>
  <si>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</si>
  <si>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</si>
  <si>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</si>
  <si>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</si>
  <si>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</si>
  <si>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</si>
  <si>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</si>
  <si>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</si>
  <si>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</si>
  <si>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</si>
  <si>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</si>
  <si>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Asia</t>
  </si>
  <si>
    <t>Afganistán</t>
  </si>
  <si>
    <t>Arabia Saudita</t>
  </si>
  <si>
    <t>Bangladesh</t>
  </si>
  <si>
    <t>China</t>
  </si>
  <si>
    <t>Asia: (Continuación)</t>
  </si>
  <si>
    <t>Chipre</t>
  </si>
  <si>
    <t>Corea del Sur</t>
  </si>
  <si>
    <t>Emiratos Árabes Unidos</t>
  </si>
  <si>
    <t xml:space="preserve">Filipinas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</si>
  <si>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</si>
  <si>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</si>
  <si>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</si>
  <si>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</si>
  <si>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</si>
  <si>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</si>
  <si>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</si>
  <si>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</si>
  <si>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Líbano</t>
  </si>
  <si>
    <t>Malasia</t>
  </si>
  <si>
    <t>Mongolia</t>
  </si>
  <si>
    <t>Pakistán</t>
  </si>
  <si>
    <t>Palestina</t>
  </si>
  <si>
    <t>Singapur</t>
  </si>
  <si>
    <t>Sri Lanka</t>
  </si>
  <si>
    <t>Tailandia</t>
  </si>
  <si>
    <t>Turquía</t>
  </si>
  <si>
    <t>Vietnam</t>
  </si>
  <si>
    <t>África</t>
  </si>
  <si>
    <t>Argelia</t>
  </si>
  <si>
    <t>Costa de Marfil</t>
  </si>
  <si>
    <t>Ghana</t>
  </si>
  <si>
    <t>Islas de La Reunión</t>
  </si>
  <si>
    <t>Marruecos</t>
  </si>
  <si>
    <t>Mauricio</t>
  </si>
  <si>
    <t>Mauritania</t>
  </si>
  <si>
    <t>República de Sudáfrica</t>
  </si>
  <si>
    <t>Túnez</t>
  </si>
  <si>
    <t>Oceanía</t>
  </si>
  <si>
    <t>Australia</t>
  </si>
  <si>
    <t>Islas Christmas</t>
  </si>
  <si>
    <t>Islas Marshall</t>
  </si>
  <si>
    <t>Nueva Zelanda</t>
  </si>
  <si>
    <t>Papúa Nueva Guinea</t>
  </si>
  <si>
    <t>Vanuatu</t>
  </si>
  <si>
    <t xml:space="preserve">- Cantidad nula o cero.      </t>
  </si>
  <si>
    <t>Fuente: Servicio Nacional de Migración.</t>
  </si>
  <si>
    <t>Saint Kitts and Nevis</t>
  </si>
  <si>
    <t>-</t>
  </si>
  <si>
    <t>China Taiwán (Formosa)</t>
  </si>
  <si>
    <t xml:space="preserve">     POR SEXO, PAÍS DE NACIONALIDAD Y DOMICILIO PERMANENTE, SEGÚN PAÍS: AÑO 2024</t>
  </si>
  <si>
    <t>Cuadro 12. VISITANTES QUE ENTRARON A LA REPÚBLICA POR PASO CANOAS INTERNACIONAL,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</si>
</sst>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0" xfId="1" applyNumberFormat="1" applyFont="1" applyBorder="1"/>
    <xf numFmtId="3" fontId="2" fillId="0" borderId="0" xfId="1" applyNumberFormat="1" applyFont="1" applyBorder="1"/>
    <xf numFmtId="3" fontId="3" fillId="0" borderId="0" xfId="1" applyNumberFormat="1" applyFont="1"/>
    <xf numFmtId="0" fontId="3" fillId="0" borderId="0" xfId="1" applyFont="1" applyBorder="1"/>
    <xf numFmtId="0" fontId="3" fillId="0" borderId="0" xfId="1" applyFont="1"/>
    <xf numFmtId="0" fontId="4" fillId="2" borderId="1" xfId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2" fillId="0" borderId="2" xfId="1" applyNumberFormat="1" applyFont="1" applyBorder="1"/>
    <xf numFmtId="3" fontId="3" fillId="0" borderId="2" xfId="1" applyNumberFormat="1" applyFont="1" applyBorder="1"/>
    <xf numFmtId="164" fontId="2" fillId="0" borderId="2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right"/>
    </xf>
    <xf numFmtId="164" fontId="2" fillId="0" borderId="2" xfId="1" applyNumberFormat="1" applyFont="1" applyBorder="1"/>
    <xf numFmtId="164" fontId="2" fillId="0" borderId="4" xfId="1" applyNumberFormat="1" applyFont="1" applyBorder="1"/>
    <xf numFmtId="164" fontId="2" fillId="0" borderId="0" xfId="1" applyNumberFormat="1" applyFont="1" applyFill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0" fontId="3" fillId="0" borderId="0" xfId="1" applyNumberFormat="1" applyFont="1" applyBorder="1"/>
    <xf numFmtId="164" fontId="3" fillId="0" borderId="2" xfId="1" applyNumberFormat="1" applyFont="1" applyBorder="1"/>
    <xf numFmtId="164" fontId="3" fillId="0" borderId="0" xfId="1" applyNumberFormat="1" applyFont="1"/>
    <xf numFmtId="0" fontId="3" fillId="0" borderId="0" xfId="1" applyFont="1" applyFill="1" applyBorder="1"/>
    <xf numFmtId="164" fontId="2" fillId="0" borderId="2" xfId="1" applyNumberFormat="1" applyFont="1" applyFill="1" applyBorder="1"/>
    <xf numFmtId="164" fontId="3" fillId="0" borderId="0" xfId="1" applyNumberFormat="1" applyFont="1" applyBorder="1"/>
    <xf numFmtId="164" fontId="3" fillId="0" borderId="4" xfId="1" applyNumberFormat="1" applyFont="1" applyBorder="1"/>
    <xf numFmtId="164" fontId="3" fillId="0" borderId="3" xfId="1" applyNumberFormat="1" applyFont="1" applyBorder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3" fillId="0" borderId="2" xfId="1" applyFont="1" applyBorder="1"/>
    <xf numFmtId="0" fontId="3" fillId="0" borderId="5" xfId="1" applyFont="1" applyBorder="1"/>
    <xf numFmtId="3" fontId="2" fillId="0" borderId="6" xfId="1" applyNumberFormat="1" applyFont="1" applyBorder="1"/>
    <xf numFmtId="3" fontId="3" fillId="0" borderId="6" xfId="1" applyNumberFormat="1" applyFont="1" applyBorder="1"/>
    <xf numFmtId="3" fontId="3" fillId="0" borderId="5" xfId="1" applyNumberFormat="1" applyFont="1" applyBorder="1"/>
    <xf numFmtId="3" fontId="2" fillId="0" borderId="0" xfId="1" applyNumberFormat="1" applyFont="1" applyBorder="1" applyAlignment="1"/>
    <xf numFmtId="3" fontId="3" fillId="0" borderId="0" xfId="1" applyNumberFormat="1" applyFont="1" applyBorder="1" applyAlignment="1"/>
    <xf numFmtId="3" fontId="3" fillId="0" borderId="0" xfId="1" applyNumberFormat="1" applyFont="1" applyAlignment="1"/>
    <xf numFmtId="0" fontId="3" fillId="0" borderId="0" xfId="1" applyFont="1" applyBorder="1" applyAlignment="1"/>
    <xf numFmtId="0" fontId="3" fillId="0" borderId="0" xfId="1" applyFont="1" applyAlignment="1"/>
    <xf numFmtId="0" fontId="3" fillId="0" borderId="2" xfId="1" applyFont="1" applyBorder="1" applyAlignment="1">
      <alignment horizontal="right"/>
    </xf>
    <xf numFmtId="0" fontId="1" fillId="0" borderId="0" xfId="1" applyFont="1"/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9" fontId="3" fillId="0" borderId="0" xfId="1" applyNumberFormat="1" applyFont="1" applyAlignment="1">
      <alignment horizontal="left"/>
    </xf>
    <xf numFmtId="0" fontId="2" fillId="0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7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.28515625" style="6" customWidth="1"/>
    <col min="2" max="2" width="29.85546875" style="6" customWidth="1"/>
    <col min="3" max="3" width="11.7109375" style="4" customWidth="1"/>
    <col min="4" max="6" width="11.7109375" style="3" customWidth="1"/>
    <col min="7" max="8" width="11.7109375" style="5" customWidth="1"/>
    <col min="9" max="9" width="11.42578125" style="6"/>
    <col min="10" max="10" width="15.140625" style="7" customWidth="1"/>
    <col min="11" max="12" width="11.42578125" style="7"/>
    <col min="13" max="13" width="19.7109375" style="7" customWidth="1"/>
    <col min="14" max="16384" width="11.42578125" style="7"/>
  </cols>
  <sheetData>
    <row r="1" spans="1:14" s="1" customFormat="1" ht="16.5" customHeight="1" x14ac:dyDescent="0.2">
      <c r="A1" s="48" t="s">
        <v>132</v>
      </c>
      <c r="B1" s="48"/>
      <c r="C1" s="48"/>
      <c r="D1" s="48"/>
      <c r="E1" s="48"/>
      <c r="F1" s="48"/>
      <c r="G1" s="48"/>
      <c r="H1" s="48"/>
      <c r="I1" s="2"/>
    </row>
    <row r="2" spans="1:14" s="1" customFormat="1" ht="16.5" customHeight="1" x14ac:dyDescent="0.2">
      <c r="A2" s="48" t="s">
        <v>131</v>
      </c>
      <c r="B2" s="48"/>
      <c r="C2" s="48"/>
      <c r="D2" s="48"/>
      <c r="E2" s="48"/>
      <c r="F2" s="48"/>
      <c r="G2" s="48"/>
      <c r="H2" s="48"/>
      <c r="I2" s="2"/>
      <c r="J2" s="2"/>
      <c r="K2" s="2"/>
      <c r="L2" s="2"/>
      <c r="M2" s="2"/>
      <c r="N2" s="2"/>
    </row>
    <row r="3" spans="1:14" ht="12.75" customHeight="1" x14ac:dyDescent="0.2">
      <c r="A3" s="3"/>
      <c r="B3" s="3"/>
      <c r="J3" s="6"/>
      <c r="K3" s="6"/>
      <c r="L3" s="6"/>
      <c r="M3" s="6"/>
      <c r="N3" s="6"/>
    </row>
    <row r="4" spans="1:14" s="1" customFormat="1" ht="21.95" customHeight="1" x14ac:dyDescent="0.2">
      <c r="A4" s="49" t="s">
        <v>0</v>
      </c>
      <c r="B4" s="49"/>
      <c r="C4" s="49" t="s">
        <v>1</v>
      </c>
      <c r="D4" s="49"/>
      <c r="E4" s="49"/>
      <c r="F4" s="49"/>
      <c r="G4" s="49"/>
      <c r="H4" s="49"/>
      <c r="I4" s="2"/>
      <c r="J4" s="2"/>
      <c r="K4" s="2"/>
      <c r="L4" s="2"/>
      <c r="M4" s="2"/>
      <c r="N4" s="2"/>
    </row>
    <row r="5" spans="1:14" s="1" customFormat="1" ht="21.95" customHeight="1" x14ac:dyDescent="0.2">
      <c r="A5" s="49"/>
      <c r="B5" s="49"/>
      <c r="C5" s="49" t="s">
        <v>2</v>
      </c>
      <c r="D5" s="49"/>
      <c r="E5" s="49"/>
      <c r="F5" s="50" t="s">
        <v>3</v>
      </c>
      <c r="G5" s="50"/>
      <c r="H5" s="50"/>
      <c r="I5" s="2"/>
      <c r="J5" s="2"/>
      <c r="K5" s="2"/>
      <c r="M5" s="2"/>
      <c r="N5" s="2"/>
    </row>
    <row r="6" spans="1:14" s="1" customFormat="1" ht="30" customHeight="1" x14ac:dyDescent="0.2">
      <c r="A6" s="49"/>
      <c r="B6" s="49"/>
      <c r="C6" s="8" t="s">
        <v>4</v>
      </c>
      <c r="D6" s="43" t="s">
        <v>5</v>
      </c>
      <c r="E6" s="43" t="s">
        <v>6</v>
      </c>
      <c r="F6" s="9" t="s">
        <v>4</v>
      </c>
      <c r="G6" s="44" t="s">
        <v>5</v>
      </c>
      <c r="H6" s="44" t="s">
        <v>6</v>
      </c>
      <c r="I6" s="2"/>
      <c r="J6" s="2"/>
      <c r="K6" s="2"/>
      <c r="M6" s="2"/>
      <c r="N6" s="2"/>
    </row>
    <row r="7" spans="1:14" ht="12.75" customHeight="1" x14ac:dyDescent="0.2">
      <c r="C7" s="10"/>
      <c r="D7" s="11"/>
      <c r="F7" s="11"/>
      <c r="G7" s="11"/>
      <c r="J7" s="6"/>
      <c r="K7" s="6"/>
      <c r="M7" s="6"/>
      <c r="N7" s="6"/>
    </row>
    <row r="8" spans="1:14" ht="24.2" customHeight="1" x14ac:dyDescent="0.2">
      <c r="A8" s="45" t="s">
        <v>7</v>
      </c>
      <c r="B8" s="46"/>
      <c r="C8" s="12">
        <f t="shared" ref="C8:H8" si="0">SUM(C9+C14+C22+C34+C46+C83+C112+C122)</f>
        <v>102996</v>
      </c>
      <c r="D8" s="12">
        <f t="shared" si="0"/>
        <v>64989</v>
      </c>
      <c r="E8" s="13">
        <f t="shared" si="0"/>
        <v>38007</v>
      </c>
      <c r="F8" s="14">
        <f t="shared" si="0"/>
        <v>102996</v>
      </c>
      <c r="G8" s="14">
        <f t="shared" si="0"/>
        <v>64989</v>
      </c>
      <c r="H8" s="15">
        <f t="shared" si="0"/>
        <v>38007</v>
      </c>
      <c r="J8" s="6"/>
      <c r="K8" s="6"/>
      <c r="M8" s="6"/>
      <c r="N8" s="6"/>
    </row>
    <row r="9" spans="1:14" s="1" customFormat="1" ht="24" customHeight="1" x14ac:dyDescent="0.2">
      <c r="A9" s="7" t="s">
        <v>8</v>
      </c>
      <c r="B9" s="2"/>
      <c r="C9" s="12">
        <f t="shared" ref="C9:H9" si="1">SUM(C10:C13)</f>
        <v>6305</v>
      </c>
      <c r="D9" s="12">
        <f t="shared" si="1"/>
        <v>3664</v>
      </c>
      <c r="E9" s="16">
        <f t="shared" si="1"/>
        <v>2641</v>
      </c>
      <c r="F9" s="14">
        <f>SUM(F10:F13)</f>
        <v>6307</v>
      </c>
      <c r="G9" s="14">
        <f t="shared" si="1"/>
        <v>3665</v>
      </c>
      <c r="H9" s="15">
        <f t="shared" si="1"/>
        <v>2642</v>
      </c>
      <c r="I9" s="2"/>
      <c r="J9" s="2"/>
      <c r="K9" s="2"/>
      <c r="M9" s="2"/>
      <c r="N9" s="2"/>
    </row>
    <row r="10" spans="1:14" ht="15.95" customHeight="1" x14ac:dyDescent="0.2">
      <c r="B10" s="7" t="s">
        <v>9</v>
      </c>
      <c r="C10" s="17">
        <f>SUM(D10:E10)</f>
        <v>1260</v>
      </c>
      <c r="D10" s="18">
        <v>742</v>
      </c>
      <c r="E10" s="19">
        <v>518</v>
      </c>
      <c r="F10" s="17">
        <f>SUM(G10:H10)</f>
        <v>1259</v>
      </c>
      <c r="G10" s="18">
        <v>742</v>
      </c>
      <c r="H10" s="20">
        <v>517</v>
      </c>
      <c r="J10" s="2"/>
      <c r="K10" s="2"/>
      <c r="L10" s="1"/>
      <c r="M10" s="6"/>
      <c r="N10" s="6"/>
    </row>
    <row r="11" spans="1:14" ht="15.95" customHeight="1" x14ac:dyDescent="0.2">
      <c r="B11" s="7" t="s">
        <v>10</v>
      </c>
      <c r="C11" s="17">
        <f t="shared" ref="C11:C76" si="2">SUM(D11:E11)</f>
        <v>4290</v>
      </c>
      <c r="D11" s="18">
        <v>2476</v>
      </c>
      <c r="E11" s="19">
        <v>1814</v>
      </c>
      <c r="F11" s="17">
        <f>SUM(G11:H11)</f>
        <v>4292</v>
      </c>
      <c r="G11" s="18">
        <v>2477</v>
      </c>
      <c r="H11" s="20">
        <v>1815</v>
      </c>
      <c r="J11" s="6"/>
      <c r="K11" s="6"/>
    </row>
    <row r="12" spans="1:14" ht="15.95" customHeight="1" x14ac:dyDescent="0.2">
      <c r="B12" s="7" t="s">
        <v>11</v>
      </c>
      <c r="C12" s="17">
        <f t="shared" si="2"/>
        <v>0</v>
      </c>
      <c r="D12" s="18">
        <v>0</v>
      </c>
      <c r="E12" s="19">
        <v>0</v>
      </c>
      <c r="F12" s="17">
        <f>SUM(G12:H12)</f>
        <v>1</v>
      </c>
      <c r="G12" s="18">
        <v>0</v>
      </c>
      <c r="H12" s="20">
        <v>1</v>
      </c>
      <c r="J12" s="6"/>
      <c r="K12" s="6"/>
    </row>
    <row r="13" spans="1:14" ht="15.95" customHeight="1" x14ac:dyDescent="0.2">
      <c r="B13" s="7" t="s">
        <v>12</v>
      </c>
      <c r="C13" s="17">
        <f t="shared" si="2"/>
        <v>755</v>
      </c>
      <c r="D13" s="18">
        <v>446</v>
      </c>
      <c r="E13" s="19">
        <v>309</v>
      </c>
      <c r="F13" s="17">
        <f>SUM(G13:H13)</f>
        <v>755</v>
      </c>
      <c r="G13" s="18">
        <v>446</v>
      </c>
      <c r="H13" s="20">
        <v>309</v>
      </c>
      <c r="J13" s="6"/>
      <c r="K13" s="6"/>
    </row>
    <row r="14" spans="1:14" s="1" customFormat="1" ht="24" customHeight="1" x14ac:dyDescent="0.2">
      <c r="A14" s="7" t="s">
        <v>13</v>
      </c>
      <c r="B14" s="2"/>
      <c r="C14" s="17">
        <f t="shared" ref="C14:H14" si="3">SUM(C15:C21)</f>
        <v>86903</v>
      </c>
      <c r="D14" s="17">
        <f>SUM(D15:D21)</f>
        <v>55911</v>
      </c>
      <c r="E14" s="17">
        <f t="shared" si="3"/>
        <v>30992</v>
      </c>
      <c r="F14" s="14">
        <f t="shared" si="3"/>
        <v>86843</v>
      </c>
      <c r="G14" s="14">
        <f t="shared" si="3"/>
        <v>55888</v>
      </c>
      <c r="H14" s="15">
        <f t="shared" si="3"/>
        <v>30955</v>
      </c>
      <c r="I14" s="21"/>
      <c r="J14" s="21"/>
      <c r="K14" s="21"/>
      <c r="L14" s="2"/>
    </row>
    <row r="15" spans="1:14" ht="15.95" customHeight="1" x14ac:dyDescent="0.2">
      <c r="B15" s="7" t="s">
        <v>14</v>
      </c>
      <c r="C15" s="17">
        <f t="shared" si="2"/>
        <v>16</v>
      </c>
      <c r="D15" s="18">
        <v>12</v>
      </c>
      <c r="E15" s="19">
        <v>4</v>
      </c>
      <c r="F15" s="14">
        <f>SUM(G15:H15)</f>
        <v>16</v>
      </c>
      <c r="G15" s="22">
        <v>12</v>
      </c>
      <c r="H15" s="23">
        <v>4</v>
      </c>
      <c r="J15" s="6"/>
      <c r="K15" s="6"/>
    </row>
    <row r="16" spans="1:14" ht="15.95" customHeight="1" x14ac:dyDescent="0.2">
      <c r="B16" s="7" t="s">
        <v>15</v>
      </c>
      <c r="C16" s="12">
        <f t="shared" si="2"/>
        <v>64726</v>
      </c>
      <c r="D16" s="18">
        <v>39115</v>
      </c>
      <c r="E16" s="19">
        <v>25611</v>
      </c>
      <c r="F16" s="14">
        <f t="shared" ref="F16:F21" si="4">SUM(G16:H16)</f>
        <v>64689</v>
      </c>
      <c r="G16" s="22">
        <v>39109</v>
      </c>
      <c r="H16" s="23">
        <v>25580</v>
      </c>
      <c r="J16" s="6"/>
      <c r="K16" s="6"/>
    </row>
    <row r="17" spans="1:12" ht="15.95" customHeight="1" x14ac:dyDescent="0.2">
      <c r="B17" s="7" t="s">
        <v>16</v>
      </c>
      <c r="C17" s="17">
        <f t="shared" si="2"/>
        <v>7484</v>
      </c>
      <c r="D17" s="18">
        <v>6905</v>
      </c>
      <c r="E17" s="19">
        <v>579</v>
      </c>
      <c r="F17" s="14">
        <f t="shared" si="4"/>
        <v>7485</v>
      </c>
      <c r="G17" s="22">
        <v>6906</v>
      </c>
      <c r="H17" s="23">
        <v>579</v>
      </c>
      <c r="J17" s="6"/>
      <c r="K17" s="6"/>
      <c r="L17" s="6"/>
    </row>
    <row r="18" spans="1:12" ht="15.95" customHeight="1" x14ac:dyDescent="0.2">
      <c r="B18" s="7" t="s">
        <v>17</v>
      </c>
      <c r="C18" s="17">
        <f t="shared" si="2"/>
        <v>3414</v>
      </c>
      <c r="D18" s="18">
        <v>3263</v>
      </c>
      <c r="E18" s="19">
        <v>151</v>
      </c>
      <c r="F18" s="14">
        <f t="shared" si="4"/>
        <v>3411</v>
      </c>
      <c r="G18" s="22">
        <v>3260</v>
      </c>
      <c r="H18" s="23">
        <v>151</v>
      </c>
      <c r="I18" s="24"/>
      <c r="J18" s="6"/>
      <c r="K18" s="6"/>
    </row>
    <row r="19" spans="1:12" ht="15.95" customHeight="1" x14ac:dyDescent="0.2">
      <c r="B19" s="7" t="s">
        <v>18</v>
      </c>
      <c r="C19" s="17">
        <f t="shared" si="2"/>
        <v>2008</v>
      </c>
      <c r="D19" s="18">
        <v>1012</v>
      </c>
      <c r="E19" s="19">
        <v>996</v>
      </c>
      <c r="F19" s="14">
        <f t="shared" si="4"/>
        <v>2008</v>
      </c>
      <c r="G19" s="22">
        <v>1012</v>
      </c>
      <c r="H19" s="23">
        <v>996</v>
      </c>
      <c r="J19" s="2"/>
      <c r="K19" s="2"/>
      <c r="L19" s="1"/>
    </row>
    <row r="20" spans="1:12" ht="15.95" customHeight="1" x14ac:dyDescent="0.2">
      <c r="B20" s="7" t="s">
        <v>19</v>
      </c>
      <c r="C20" s="17">
        <f t="shared" si="2"/>
        <v>9237</v>
      </c>
      <c r="D20" s="18">
        <v>5590</v>
      </c>
      <c r="E20" s="19">
        <v>3647</v>
      </c>
      <c r="F20" s="14">
        <f t="shared" si="4"/>
        <v>9234</v>
      </c>
      <c r="G20" s="22">
        <v>5589</v>
      </c>
      <c r="H20" s="23">
        <v>3645</v>
      </c>
      <c r="J20" s="6"/>
      <c r="K20" s="6"/>
    </row>
    <row r="21" spans="1:12" ht="15.95" customHeight="1" x14ac:dyDescent="0.2">
      <c r="B21" s="7" t="s">
        <v>20</v>
      </c>
      <c r="C21" s="12">
        <f t="shared" si="2"/>
        <v>18</v>
      </c>
      <c r="D21" s="18">
        <v>14</v>
      </c>
      <c r="E21" s="19">
        <v>4</v>
      </c>
      <c r="F21" s="25">
        <f t="shared" si="4"/>
        <v>0</v>
      </c>
      <c r="G21" s="18">
        <v>0</v>
      </c>
      <c r="H21" s="20">
        <v>0</v>
      </c>
      <c r="I21" s="26"/>
      <c r="J21" s="6"/>
      <c r="K21" s="6"/>
    </row>
    <row r="22" spans="1:12" s="1" customFormat="1" ht="24" customHeight="1" x14ac:dyDescent="0.2">
      <c r="A22" s="7" t="s">
        <v>21</v>
      </c>
      <c r="B22" s="2"/>
      <c r="C22" s="12">
        <f t="shared" ref="C22:H22" si="5">SUM(C23:C33)</f>
        <v>123</v>
      </c>
      <c r="D22" s="12">
        <f t="shared" si="5"/>
        <v>71</v>
      </c>
      <c r="E22" s="13">
        <f t="shared" si="5"/>
        <v>52</v>
      </c>
      <c r="F22" s="14">
        <f t="shared" si="5"/>
        <v>171</v>
      </c>
      <c r="G22" s="14">
        <f t="shared" si="5"/>
        <v>90</v>
      </c>
      <c r="H22" s="15">
        <f t="shared" si="5"/>
        <v>81</v>
      </c>
      <c r="I22" s="2"/>
      <c r="J22" s="2"/>
      <c r="K22" s="2"/>
      <c r="L22" s="6"/>
    </row>
    <row r="23" spans="1:12" ht="15.95" customHeight="1" x14ac:dyDescent="0.2">
      <c r="B23" s="7" t="s">
        <v>22</v>
      </c>
      <c r="C23" s="17">
        <f t="shared" si="2"/>
        <v>2</v>
      </c>
      <c r="D23" s="18">
        <v>2</v>
      </c>
      <c r="E23" s="19">
        <v>0</v>
      </c>
      <c r="F23" s="17">
        <f t="shared" ref="F23:F33" si="6">SUM(G23:H23)</f>
        <v>2</v>
      </c>
      <c r="G23" s="18">
        <v>2</v>
      </c>
      <c r="H23" s="20">
        <v>0</v>
      </c>
      <c r="J23" s="6"/>
      <c r="K23" s="6"/>
      <c r="L23" s="6"/>
    </row>
    <row r="24" spans="1:12" ht="15.95" customHeight="1" x14ac:dyDescent="0.2">
      <c r="B24" s="7" t="s">
        <v>23</v>
      </c>
      <c r="C24" s="17">
        <f t="shared" si="2"/>
        <v>2</v>
      </c>
      <c r="D24" s="18">
        <v>1</v>
      </c>
      <c r="E24" s="19">
        <v>1</v>
      </c>
      <c r="F24" s="17">
        <f t="shared" si="6"/>
        <v>2</v>
      </c>
      <c r="G24" s="18">
        <v>1</v>
      </c>
      <c r="H24" s="20">
        <v>1</v>
      </c>
      <c r="J24" s="6"/>
      <c r="K24" s="6"/>
      <c r="L24" s="2"/>
    </row>
    <row r="25" spans="1:12" ht="15.95" customHeight="1" x14ac:dyDescent="0.2">
      <c r="B25" s="7" t="s">
        <v>24</v>
      </c>
      <c r="C25" s="17">
        <f>SUM(D25:E25)</f>
        <v>31</v>
      </c>
      <c r="D25" s="18">
        <v>15</v>
      </c>
      <c r="E25" s="19">
        <v>16</v>
      </c>
      <c r="F25" s="17">
        <f t="shared" si="6"/>
        <v>62</v>
      </c>
      <c r="G25" s="18">
        <v>26</v>
      </c>
      <c r="H25" s="20">
        <v>36</v>
      </c>
      <c r="J25" s="6"/>
      <c r="K25" s="6"/>
    </row>
    <row r="26" spans="1:12" ht="15.95" customHeight="1" x14ac:dyDescent="0.2">
      <c r="B26" s="7" t="s">
        <v>25</v>
      </c>
      <c r="C26" s="17">
        <f t="shared" si="2"/>
        <v>2</v>
      </c>
      <c r="D26" s="18">
        <v>2</v>
      </c>
      <c r="E26" s="19">
        <v>0</v>
      </c>
      <c r="F26" s="17">
        <f t="shared" si="6"/>
        <v>3</v>
      </c>
      <c r="G26" s="18">
        <v>3</v>
      </c>
      <c r="H26" s="20">
        <v>0</v>
      </c>
      <c r="J26" s="6"/>
      <c r="K26" s="6"/>
      <c r="L26" s="6"/>
    </row>
    <row r="27" spans="1:12" ht="15.95" customHeight="1" x14ac:dyDescent="0.2">
      <c r="B27" s="7" t="s">
        <v>26</v>
      </c>
      <c r="C27" s="17">
        <f t="shared" si="2"/>
        <v>1</v>
      </c>
      <c r="D27" s="18">
        <v>0</v>
      </c>
      <c r="E27" s="19">
        <v>1</v>
      </c>
      <c r="F27" s="17">
        <f t="shared" si="6"/>
        <v>1</v>
      </c>
      <c r="G27" s="18">
        <v>0</v>
      </c>
      <c r="H27" s="20">
        <v>1</v>
      </c>
      <c r="J27" s="6"/>
      <c r="K27" s="6"/>
      <c r="L27" s="2"/>
    </row>
    <row r="28" spans="1:12" ht="15.95" customHeight="1" x14ac:dyDescent="0.2">
      <c r="B28" s="7" t="s">
        <v>27</v>
      </c>
      <c r="C28" s="17">
        <f t="shared" si="2"/>
        <v>3</v>
      </c>
      <c r="D28" s="18">
        <v>3</v>
      </c>
      <c r="E28" s="19">
        <v>0</v>
      </c>
      <c r="F28" s="17">
        <f t="shared" si="6"/>
        <v>3</v>
      </c>
      <c r="G28" s="18">
        <v>3</v>
      </c>
      <c r="H28" s="20">
        <v>0</v>
      </c>
      <c r="J28" s="6"/>
      <c r="K28" s="6"/>
      <c r="L28" s="6"/>
    </row>
    <row r="29" spans="1:12" ht="15.95" customHeight="1" x14ac:dyDescent="0.2">
      <c r="B29" s="7" t="s">
        <v>28</v>
      </c>
      <c r="C29" s="17">
        <f t="shared" si="2"/>
        <v>8</v>
      </c>
      <c r="D29" s="18">
        <v>4</v>
      </c>
      <c r="E29" s="19">
        <v>4</v>
      </c>
      <c r="F29" s="17">
        <f t="shared" si="6"/>
        <v>8</v>
      </c>
      <c r="G29" s="18">
        <v>4</v>
      </c>
      <c r="H29" s="20">
        <v>4</v>
      </c>
      <c r="J29" s="6"/>
      <c r="K29" s="6"/>
      <c r="L29" s="26"/>
    </row>
    <row r="30" spans="1:12" ht="15.95" customHeight="1" x14ac:dyDescent="0.2">
      <c r="B30" s="7" t="s">
        <v>29</v>
      </c>
      <c r="C30" s="17">
        <f t="shared" si="2"/>
        <v>50</v>
      </c>
      <c r="D30" s="18">
        <v>28</v>
      </c>
      <c r="E30" s="19">
        <v>22</v>
      </c>
      <c r="F30" s="17">
        <f t="shared" si="6"/>
        <v>66</v>
      </c>
      <c r="G30" s="18">
        <v>35</v>
      </c>
      <c r="H30" s="20">
        <v>31</v>
      </c>
      <c r="J30" s="6"/>
      <c r="K30" s="6"/>
    </row>
    <row r="31" spans="1:12" ht="15.95" customHeight="1" x14ac:dyDescent="0.2">
      <c r="B31" s="7" t="s">
        <v>128</v>
      </c>
      <c r="C31" s="17">
        <f t="shared" si="2"/>
        <v>3</v>
      </c>
      <c r="D31" s="18">
        <v>2</v>
      </c>
      <c r="E31" s="19">
        <v>1</v>
      </c>
      <c r="F31" s="17">
        <f t="shared" si="6"/>
        <v>3</v>
      </c>
      <c r="G31" s="18">
        <v>2</v>
      </c>
      <c r="H31" s="20">
        <v>1</v>
      </c>
      <c r="J31" s="6"/>
      <c r="K31" s="6"/>
      <c r="L31" s="6"/>
    </row>
    <row r="32" spans="1:12" ht="15.95" customHeight="1" x14ac:dyDescent="0.2">
      <c r="B32" s="7" t="s">
        <v>30</v>
      </c>
      <c r="C32" s="17">
        <f t="shared" si="2"/>
        <v>6</v>
      </c>
      <c r="D32" s="18">
        <v>4</v>
      </c>
      <c r="E32" s="19">
        <v>2</v>
      </c>
      <c r="F32" s="17">
        <f t="shared" si="6"/>
        <v>6</v>
      </c>
      <c r="G32" s="18">
        <v>4</v>
      </c>
      <c r="H32" s="20">
        <v>2</v>
      </c>
      <c r="J32" s="6"/>
      <c r="K32" s="6"/>
      <c r="L32" s="6"/>
    </row>
    <row r="33" spans="1:15" ht="15.95" customHeight="1" x14ac:dyDescent="0.2">
      <c r="B33" s="7" t="s">
        <v>31</v>
      </c>
      <c r="C33" s="17">
        <f t="shared" si="2"/>
        <v>15</v>
      </c>
      <c r="D33" s="18">
        <v>10</v>
      </c>
      <c r="E33" s="19">
        <v>5</v>
      </c>
      <c r="F33" s="17">
        <f t="shared" si="6"/>
        <v>15</v>
      </c>
      <c r="G33" s="18">
        <v>10</v>
      </c>
      <c r="H33" s="20">
        <v>5</v>
      </c>
      <c r="J33" s="6"/>
      <c r="K33" s="6"/>
      <c r="L33" s="6"/>
    </row>
    <row r="34" spans="1:15" s="1" customFormat="1" ht="24" customHeight="1" x14ac:dyDescent="0.2">
      <c r="A34" s="7" t="s">
        <v>32</v>
      </c>
      <c r="B34" s="2"/>
      <c r="C34" s="17">
        <f t="shared" si="2"/>
        <v>2025</v>
      </c>
      <c r="D34" s="12">
        <f>SUM(D35:D45)</f>
        <v>1222</v>
      </c>
      <c r="E34" s="16">
        <f>SUM(E35:E45)</f>
        <v>803</v>
      </c>
      <c r="F34" s="14">
        <f>SUM(F35:F45)</f>
        <v>2028</v>
      </c>
      <c r="G34" s="14">
        <f>SUM(G35:G45)</f>
        <v>1221</v>
      </c>
      <c r="H34" s="15">
        <f>SUM(H35:H45)</f>
        <v>807</v>
      </c>
      <c r="I34" s="2"/>
      <c r="J34" s="2"/>
      <c r="K34" s="2"/>
      <c r="L34" s="6"/>
      <c r="M34" s="2"/>
      <c r="N34" s="2"/>
    </row>
    <row r="35" spans="1:15" ht="15.95" customHeight="1" x14ac:dyDescent="0.2">
      <c r="B35" s="7" t="s">
        <v>33</v>
      </c>
      <c r="C35" s="17">
        <f t="shared" si="2"/>
        <v>326</v>
      </c>
      <c r="D35" s="18">
        <v>206</v>
      </c>
      <c r="E35" s="19">
        <v>120</v>
      </c>
      <c r="F35" s="14">
        <f>SUM(G35:H35)</f>
        <v>325</v>
      </c>
      <c r="G35" s="18">
        <v>206</v>
      </c>
      <c r="H35" s="20">
        <v>119</v>
      </c>
      <c r="J35" s="6"/>
      <c r="K35" s="6"/>
      <c r="L35" s="2"/>
      <c r="M35" s="6"/>
      <c r="N35" s="6"/>
    </row>
    <row r="36" spans="1:15" ht="15.95" customHeight="1" x14ac:dyDescent="0.2">
      <c r="B36" s="7" t="s">
        <v>34</v>
      </c>
      <c r="C36" s="17">
        <f t="shared" si="2"/>
        <v>31</v>
      </c>
      <c r="D36" s="18">
        <v>21</v>
      </c>
      <c r="E36" s="19">
        <v>10</v>
      </c>
      <c r="F36" s="14">
        <f t="shared" ref="F36:F45" si="7">SUM(G36:H36)</f>
        <v>31</v>
      </c>
      <c r="G36" s="18">
        <v>21</v>
      </c>
      <c r="H36" s="20">
        <v>10</v>
      </c>
      <c r="J36" s="6"/>
      <c r="K36" s="6"/>
      <c r="L36" s="6"/>
      <c r="M36" s="6"/>
      <c r="N36" s="6"/>
    </row>
    <row r="37" spans="1:15" ht="15.95" customHeight="1" x14ac:dyDescent="0.2">
      <c r="B37" s="7" t="s">
        <v>35</v>
      </c>
      <c r="C37" s="17">
        <f t="shared" si="2"/>
        <v>247</v>
      </c>
      <c r="D37" s="18">
        <v>167</v>
      </c>
      <c r="E37" s="19">
        <v>80</v>
      </c>
      <c r="F37" s="14">
        <f t="shared" si="7"/>
        <v>247</v>
      </c>
      <c r="G37" s="18">
        <v>167</v>
      </c>
      <c r="H37" s="20">
        <v>80</v>
      </c>
      <c r="J37" s="6"/>
      <c r="K37" s="6"/>
      <c r="M37" s="6"/>
      <c r="N37" s="6"/>
    </row>
    <row r="38" spans="1:15" ht="15.95" customHeight="1" x14ac:dyDescent="0.2">
      <c r="B38" s="7" t="s">
        <v>36</v>
      </c>
      <c r="C38" s="17">
        <f t="shared" si="2"/>
        <v>140</v>
      </c>
      <c r="D38" s="18">
        <v>86</v>
      </c>
      <c r="E38" s="19">
        <v>54</v>
      </c>
      <c r="F38" s="14">
        <f t="shared" si="7"/>
        <v>140</v>
      </c>
      <c r="G38" s="18">
        <v>86</v>
      </c>
      <c r="H38" s="20">
        <v>54</v>
      </c>
      <c r="J38" s="6"/>
      <c r="K38" s="6"/>
      <c r="L38" s="6"/>
      <c r="M38" s="6"/>
      <c r="N38" s="6"/>
    </row>
    <row r="39" spans="1:15" ht="15.95" customHeight="1" x14ac:dyDescent="0.2">
      <c r="B39" s="7" t="s">
        <v>37</v>
      </c>
      <c r="C39" s="17">
        <f t="shared" si="2"/>
        <v>715</v>
      </c>
      <c r="D39" s="18">
        <v>422</v>
      </c>
      <c r="E39" s="19">
        <v>293</v>
      </c>
      <c r="F39" s="14">
        <f t="shared" si="7"/>
        <v>714</v>
      </c>
      <c r="G39" s="18">
        <v>421</v>
      </c>
      <c r="H39" s="20">
        <v>293</v>
      </c>
      <c r="J39" s="6"/>
      <c r="K39" s="6"/>
      <c r="M39" s="6"/>
      <c r="N39" s="6"/>
    </row>
    <row r="40" spans="1:15" ht="15.95" customHeight="1" x14ac:dyDescent="0.2">
      <c r="B40" s="7" t="s">
        <v>38</v>
      </c>
      <c r="C40" s="17">
        <f t="shared" si="2"/>
        <v>71</v>
      </c>
      <c r="D40" s="18">
        <v>34</v>
      </c>
      <c r="E40" s="19">
        <v>37</v>
      </c>
      <c r="F40" s="14">
        <f t="shared" si="7"/>
        <v>71</v>
      </c>
      <c r="G40" s="18">
        <v>34</v>
      </c>
      <c r="H40" s="20">
        <v>37</v>
      </c>
      <c r="J40" s="6"/>
      <c r="K40" s="6"/>
      <c r="L40" s="6"/>
      <c r="M40" s="6"/>
      <c r="N40" s="6"/>
    </row>
    <row r="41" spans="1:15" ht="15.95" customHeight="1" x14ac:dyDescent="0.2">
      <c r="B41" s="7" t="s">
        <v>39</v>
      </c>
      <c r="C41" s="17">
        <f t="shared" si="2"/>
        <v>16</v>
      </c>
      <c r="D41" s="18">
        <v>15</v>
      </c>
      <c r="E41" s="19">
        <v>1</v>
      </c>
      <c r="F41" s="14">
        <f t="shared" si="7"/>
        <v>17</v>
      </c>
      <c r="G41" s="18">
        <v>15</v>
      </c>
      <c r="H41" s="20">
        <v>2</v>
      </c>
      <c r="J41" s="6"/>
      <c r="K41" s="6"/>
      <c r="L41" s="6"/>
      <c r="M41" s="6"/>
      <c r="N41" s="6"/>
      <c r="O41" s="6"/>
    </row>
    <row r="42" spans="1:15" ht="15.95" customHeight="1" x14ac:dyDescent="0.2">
      <c r="B42" s="7" t="s">
        <v>40</v>
      </c>
      <c r="C42" s="17">
        <f t="shared" si="2"/>
        <v>20</v>
      </c>
      <c r="D42" s="18">
        <v>9</v>
      </c>
      <c r="E42" s="19">
        <v>11</v>
      </c>
      <c r="F42" s="14">
        <f t="shared" si="7"/>
        <v>20</v>
      </c>
      <c r="G42" s="18">
        <v>9</v>
      </c>
      <c r="H42" s="20">
        <v>11</v>
      </c>
      <c r="J42" s="6"/>
      <c r="K42" s="6"/>
      <c r="L42" s="6"/>
      <c r="M42" s="6"/>
      <c r="N42" s="6"/>
    </row>
    <row r="43" spans="1:15" ht="15.95" customHeight="1" x14ac:dyDescent="0.2">
      <c r="B43" s="7" t="s">
        <v>41</v>
      </c>
      <c r="C43" s="17">
        <f t="shared" si="2"/>
        <v>243</v>
      </c>
      <c r="D43" s="18">
        <v>153</v>
      </c>
      <c r="E43" s="19">
        <v>90</v>
      </c>
      <c r="F43" s="14">
        <f t="shared" si="7"/>
        <v>245</v>
      </c>
      <c r="G43" s="18">
        <v>153</v>
      </c>
      <c r="H43" s="20">
        <v>92</v>
      </c>
      <c r="J43" s="6"/>
      <c r="K43" s="6"/>
      <c r="L43" s="6"/>
      <c r="M43" s="6"/>
      <c r="N43" s="6"/>
    </row>
    <row r="44" spans="1:15" ht="15.95" customHeight="1" x14ac:dyDescent="0.2">
      <c r="B44" s="7" t="s">
        <v>42</v>
      </c>
      <c r="C44" s="17">
        <f t="shared" si="2"/>
        <v>38</v>
      </c>
      <c r="D44" s="18">
        <v>17</v>
      </c>
      <c r="E44" s="19">
        <v>21</v>
      </c>
      <c r="F44" s="14">
        <f t="shared" si="7"/>
        <v>38</v>
      </c>
      <c r="G44" s="18">
        <v>17</v>
      </c>
      <c r="H44" s="20">
        <v>21</v>
      </c>
      <c r="J44" s="6"/>
      <c r="K44" s="6"/>
      <c r="L44" s="2"/>
      <c r="M44" s="6"/>
      <c r="N44" s="6"/>
    </row>
    <row r="45" spans="1:15" ht="18" customHeight="1" x14ac:dyDescent="0.2">
      <c r="B45" s="7" t="s">
        <v>43</v>
      </c>
      <c r="C45" s="17">
        <f t="shared" si="2"/>
        <v>178</v>
      </c>
      <c r="D45" s="18">
        <v>92</v>
      </c>
      <c r="E45" s="19">
        <v>86</v>
      </c>
      <c r="F45" s="14">
        <f t="shared" si="7"/>
        <v>180</v>
      </c>
      <c r="G45" s="18">
        <v>92</v>
      </c>
      <c r="H45" s="20">
        <v>88</v>
      </c>
      <c r="J45" s="6"/>
      <c r="K45" s="6"/>
      <c r="M45" s="6"/>
      <c r="N45" s="6"/>
    </row>
    <row r="46" spans="1:15" ht="27.95" customHeight="1" x14ac:dyDescent="0.2">
      <c r="A46" s="7" t="s">
        <v>44</v>
      </c>
      <c r="B46" s="2"/>
      <c r="C46" s="17">
        <f t="shared" si="2"/>
        <v>6333</v>
      </c>
      <c r="D46" s="12">
        <f>SUM(D47:D76,D77:D82)</f>
        <v>3361</v>
      </c>
      <c r="E46" s="13">
        <f>SUM(E47:E76,E77:E82)</f>
        <v>2972</v>
      </c>
      <c r="F46" s="14">
        <f>SUM(F47:F82)</f>
        <v>6334</v>
      </c>
      <c r="G46" s="14">
        <f>SUM(G47:G82)</f>
        <v>3362</v>
      </c>
      <c r="H46" s="15">
        <f>SUM(H47:H82)</f>
        <v>2972</v>
      </c>
      <c r="J46" s="6"/>
      <c r="K46" s="6"/>
      <c r="L46" s="6"/>
      <c r="M46" s="6"/>
      <c r="N46" s="6"/>
      <c r="O46" s="6"/>
    </row>
    <row r="47" spans="1:15" ht="15" customHeight="1" x14ac:dyDescent="0.2">
      <c r="B47" s="7" t="s">
        <v>45</v>
      </c>
      <c r="C47" s="17">
        <f t="shared" si="2"/>
        <v>1470</v>
      </c>
      <c r="D47" s="18">
        <v>729</v>
      </c>
      <c r="E47" s="19">
        <v>741</v>
      </c>
      <c r="F47" s="14">
        <f>SUM(G47:H47)</f>
        <v>1471</v>
      </c>
      <c r="G47" s="22">
        <v>729</v>
      </c>
      <c r="H47" s="27">
        <v>742</v>
      </c>
      <c r="J47" s="6"/>
      <c r="K47" s="6"/>
      <c r="L47" s="6"/>
      <c r="M47" s="6"/>
      <c r="N47" s="6"/>
    </row>
    <row r="48" spans="1:15" ht="15" customHeight="1" x14ac:dyDescent="0.2">
      <c r="B48" s="7" t="s">
        <v>46</v>
      </c>
      <c r="C48" s="17">
        <f t="shared" si="2"/>
        <v>166</v>
      </c>
      <c r="D48" s="18">
        <v>88</v>
      </c>
      <c r="E48" s="19">
        <v>78</v>
      </c>
      <c r="F48" s="14">
        <f t="shared" ref="F48:F82" si="8">SUM(G48:H48)</f>
        <v>166</v>
      </c>
      <c r="G48" s="18">
        <v>88</v>
      </c>
      <c r="H48" s="20">
        <v>78</v>
      </c>
      <c r="J48" s="6"/>
      <c r="K48" s="6"/>
      <c r="L48" s="6"/>
      <c r="M48" s="6"/>
      <c r="N48" s="6"/>
    </row>
    <row r="49" spans="2:14" ht="15" customHeight="1" x14ac:dyDescent="0.2">
      <c r="B49" s="7" t="s">
        <v>47</v>
      </c>
      <c r="C49" s="17">
        <f t="shared" si="2"/>
        <v>169</v>
      </c>
      <c r="D49" s="18">
        <v>83</v>
      </c>
      <c r="E49" s="19">
        <v>86</v>
      </c>
      <c r="F49" s="14">
        <f t="shared" si="8"/>
        <v>169</v>
      </c>
      <c r="G49" s="18">
        <v>83</v>
      </c>
      <c r="H49" s="20">
        <v>86</v>
      </c>
      <c r="J49" s="6"/>
      <c r="K49" s="6"/>
      <c r="L49" s="6"/>
      <c r="M49" s="6"/>
      <c r="N49" s="6"/>
    </row>
    <row r="50" spans="2:14" ht="15" customHeight="1" x14ac:dyDescent="0.2">
      <c r="B50" s="7" t="s">
        <v>48</v>
      </c>
      <c r="C50" s="17">
        <f t="shared" si="2"/>
        <v>1</v>
      </c>
      <c r="D50" s="18">
        <v>1</v>
      </c>
      <c r="E50" s="19">
        <v>0</v>
      </c>
      <c r="F50" s="14">
        <f t="shared" si="8"/>
        <v>1</v>
      </c>
      <c r="G50" s="18">
        <v>1</v>
      </c>
      <c r="H50" s="20">
        <v>0</v>
      </c>
      <c r="J50" s="6"/>
      <c r="K50" s="6"/>
      <c r="L50" s="6"/>
      <c r="M50" s="6"/>
      <c r="N50" s="6"/>
    </row>
    <row r="51" spans="2:14" ht="15" customHeight="1" x14ac:dyDescent="0.2">
      <c r="B51" s="7" t="s">
        <v>49</v>
      </c>
      <c r="C51" s="17">
        <f t="shared" si="2"/>
        <v>7</v>
      </c>
      <c r="D51" s="18">
        <v>2</v>
      </c>
      <c r="E51" s="19">
        <v>5</v>
      </c>
      <c r="F51" s="14">
        <f t="shared" si="8"/>
        <v>7</v>
      </c>
      <c r="G51" s="18">
        <v>2</v>
      </c>
      <c r="H51" s="20">
        <v>5</v>
      </c>
      <c r="J51" s="6"/>
      <c r="K51" s="6"/>
      <c r="L51" s="6"/>
      <c r="M51" s="6"/>
      <c r="N51" s="6"/>
    </row>
    <row r="52" spans="2:14" ht="15" customHeight="1" x14ac:dyDescent="0.2">
      <c r="B52" s="7" t="s">
        <v>50</v>
      </c>
      <c r="C52" s="17">
        <f t="shared" si="2"/>
        <v>22</v>
      </c>
      <c r="D52" s="18">
        <v>16</v>
      </c>
      <c r="E52" s="19">
        <v>6</v>
      </c>
      <c r="F52" s="14">
        <f t="shared" si="8"/>
        <v>23</v>
      </c>
      <c r="G52" s="18">
        <v>16</v>
      </c>
      <c r="H52" s="20">
        <v>7</v>
      </c>
      <c r="J52" s="6"/>
      <c r="K52" s="6"/>
      <c r="L52" s="6"/>
      <c r="M52" s="6"/>
      <c r="N52" s="6"/>
    </row>
    <row r="53" spans="2:14" ht="15" customHeight="1" x14ac:dyDescent="0.2">
      <c r="B53" s="7" t="s">
        <v>51</v>
      </c>
      <c r="C53" s="17">
        <f t="shared" si="2"/>
        <v>85</v>
      </c>
      <c r="D53" s="18">
        <v>44</v>
      </c>
      <c r="E53" s="19">
        <v>41</v>
      </c>
      <c r="F53" s="14">
        <f>SUM(G53:H53)</f>
        <v>85</v>
      </c>
      <c r="G53" s="18">
        <v>44</v>
      </c>
      <c r="H53" s="20">
        <v>41</v>
      </c>
      <c r="J53" s="6"/>
      <c r="K53" s="6"/>
      <c r="L53" s="6"/>
      <c r="M53" s="6"/>
      <c r="N53" s="6"/>
    </row>
    <row r="54" spans="2:14" ht="15" customHeight="1" x14ac:dyDescent="0.2">
      <c r="B54" s="7" t="s">
        <v>52</v>
      </c>
      <c r="C54" s="17">
        <f t="shared" si="2"/>
        <v>24</v>
      </c>
      <c r="D54" s="18">
        <v>17</v>
      </c>
      <c r="E54" s="19">
        <v>7</v>
      </c>
      <c r="F54" s="14">
        <f>SUM(G54:H54)</f>
        <v>24</v>
      </c>
      <c r="G54" s="18">
        <v>17</v>
      </c>
      <c r="H54" s="20">
        <v>7</v>
      </c>
      <c r="J54" s="6"/>
      <c r="K54" s="6"/>
      <c r="L54" s="6"/>
      <c r="M54" s="6"/>
      <c r="N54" s="6"/>
    </row>
    <row r="55" spans="2:14" ht="15" customHeight="1" x14ac:dyDescent="0.2">
      <c r="B55" s="7" t="s">
        <v>53</v>
      </c>
      <c r="C55" s="17">
        <f t="shared" si="2"/>
        <v>72</v>
      </c>
      <c r="D55" s="18">
        <v>33</v>
      </c>
      <c r="E55" s="19">
        <v>39</v>
      </c>
      <c r="F55" s="14">
        <f t="shared" si="8"/>
        <v>72</v>
      </c>
      <c r="G55" s="18">
        <v>33</v>
      </c>
      <c r="H55" s="20">
        <v>39</v>
      </c>
      <c r="J55" s="6"/>
      <c r="K55" s="6"/>
      <c r="L55" s="6"/>
      <c r="M55" s="6"/>
      <c r="N55" s="6"/>
    </row>
    <row r="56" spans="2:14" ht="15" customHeight="1" x14ac:dyDescent="0.2">
      <c r="B56" s="7" t="s">
        <v>54</v>
      </c>
      <c r="C56" s="17">
        <f t="shared" si="2"/>
        <v>586</v>
      </c>
      <c r="D56" s="18">
        <v>348</v>
      </c>
      <c r="E56" s="19">
        <v>238</v>
      </c>
      <c r="F56" s="14">
        <f t="shared" si="8"/>
        <v>586</v>
      </c>
      <c r="G56" s="18">
        <v>348</v>
      </c>
      <c r="H56" s="20">
        <v>238</v>
      </c>
      <c r="J56" s="6"/>
      <c r="K56" s="6"/>
      <c r="M56" s="6"/>
      <c r="N56" s="6"/>
    </row>
    <row r="57" spans="2:14" ht="15" customHeight="1" x14ac:dyDescent="0.2">
      <c r="B57" s="7" t="s">
        <v>55</v>
      </c>
      <c r="C57" s="17">
        <f t="shared" si="2"/>
        <v>10</v>
      </c>
      <c r="D57" s="18">
        <v>8</v>
      </c>
      <c r="E57" s="19">
        <v>2</v>
      </c>
      <c r="F57" s="14">
        <f t="shared" si="8"/>
        <v>10</v>
      </c>
      <c r="G57" s="18">
        <v>8</v>
      </c>
      <c r="H57" s="20">
        <v>2</v>
      </c>
      <c r="J57" s="6"/>
      <c r="K57" s="6"/>
      <c r="L57" s="6"/>
      <c r="M57" s="6"/>
      <c r="N57" s="6"/>
    </row>
    <row r="58" spans="2:14" ht="15" customHeight="1" x14ac:dyDescent="0.2">
      <c r="B58" s="7" t="s">
        <v>56</v>
      </c>
      <c r="C58" s="17">
        <f t="shared" si="2"/>
        <v>25</v>
      </c>
      <c r="D58" s="18">
        <v>15</v>
      </c>
      <c r="E58" s="19">
        <v>10</v>
      </c>
      <c r="F58" s="14">
        <f t="shared" si="8"/>
        <v>25</v>
      </c>
      <c r="G58" s="18">
        <v>15</v>
      </c>
      <c r="H58" s="20">
        <v>10</v>
      </c>
      <c r="J58" s="6"/>
      <c r="K58" s="6"/>
      <c r="L58" s="6"/>
      <c r="M58" s="6"/>
      <c r="N58" s="6"/>
    </row>
    <row r="59" spans="2:14" ht="15" customHeight="1" x14ac:dyDescent="0.2">
      <c r="B59" s="7" t="s">
        <v>57</v>
      </c>
      <c r="C59" s="17">
        <f>SUM(D59:E59)</f>
        <v>796</v>
      </c>
      <c r="D59" s="18">
        <v>426</v>
      </c>
      <c r="E59" s="19">
        <v>370</v>
      </c>
      <c r="F59" s="14">
        <f>SUM(G59:H59)</f>
        <v>796</v>
      </c>
      <c r="G59" s="18">
        <v>426</v>
      </c>
      <c r="H59" s="20">
        <v>370</v>
      </c>
      <c r="J59" s="6"/>
      <c r="K59" s="6"/>
      <c r="L59" s="6"/>
      <c r="M59" s="6"/>
      <c r="N59" s="6"/>
    </row>
    <row r="60" spans="2:14" ht="15" customHeight="1" x14ac:dyDescent="0.2">
      <c r="B60" s="7" t="s">
        <v>58</v>
      </c>
      <c r="C60" s="17">
        <f t="shared" si="2"/>
        <v>10</v>
      </c>
      <c r="D60" s="18">
        <v>4</v>
      </c>
      <c r="E60" s="19">
        <v>6</v>
      </c>
      <c r="F60" s="14">
        <f t="shared" si="8"/>
        <v>10</v>
      </c>
      <c r="G60" s="18">
        <v>4</v>
      </c>
      <c r="H60" s="20">
        <v>6</v>
      </c>
      <c r="J60" s="6"/>
      <c r="K60" s="6"/>
      <c r="L60" s="6"/>
      <c r="M60" s="6"/>
      <c r="N60" s="6"/>
    </row>
    <row r="61" spans="2:14" ht="15" customHeight="1" x14ac:dyDescent="0.2">
      <c r="B61" s="7" t="s">
        <v>59</v>
      </c>
      <c r="C61" s="17">
        <f t="shared" si="2"/>
        <v>485</v>
      </c>
      <c r="D61" s="28">
        <v>230</v>
      </c>
      <c r="E61" s="19">
        <v>255</v>
      </c>
      <c r="F61" s="14">
        <f t="shared" si="8"/>
        <v>485</v>
      </c>
      <c r="G61" s="18">
        <v>230</v>
      </c>
      <c r="H61" s="20">
        <v>255</v>
      </c>
      <c r="J61" s="6"/>
      <c r="K61" s="6"/>
      <c r="M61" s="6"/>
      <c r="N61" s="6"/>
    </row>
    <row r="62" spans="2:14" ht="15" customHeight="1" x14ac:dyDescent="0.2">
      <c r="B62" s="7" t="s">
        <v>60</v>
      </c>
      <c r="C62" s="17">
        <f t="shared" si="2"/>
        <v>33</v>
      </c>
      <c r="D62" s="29">
        <v>16</v>
      </c>
      <c r="E62" s="30">
        <v>17</v>
      </c>
      <c r="F62" s="14">
        <f t="shared" si="8"/>
        <v>33</v>
      </c>
      <c r="G62" s="18">
        <v>16</v>
      </c>
      <c r="H62" s="20">
        <v>17</v>
      </c>
      <c r="J62" s="6"/>
      <c r="K62" s="6"/>
      <c r="L62" s="6"/>
      <c r="M62" s="6"/>
      <c r="N62" s="6"/>
    </row>
    <row r="63" spans="2:14" ht="15" customHeight="1" x14ac:dyDescent="0.2">
      <c r="B63" s="7" t="s">
        <v>61</v>
      </c>
      <c r="C63" s="17">
        <f t="shared" si="2"/>
        <v>98</v>
      </c>
      <c r="D63" s="18">
        <v>59</v>
      </c>
      <c r="E63" s="19">
        <v>39</v>
      </c>
      <c r="F63" s="14">
        <f t="shared" si="8"/>
        <v>98</v>
      </c>
      <c r="G63" s="18">
        <v>59</v>
      </c>
      <c r="H63" s="20">
        <v>39</v>
      </c>
      <c r="J63" s="6"/>
      <c r="K63" s="6"/>
      <c r="L63" s="6"/>
      <c r="M63" s="6"/>
      <c r="N63" s="6"/>
    </row>
    <row r="64" spans="2:14" ht="15" customHeight="1" x14ac:dyDescent="0.2">
      <c r="B64" s="7" t="s">
        <v>62</v>
      </c>
      <c r="C64" s="17">
        <f t="shared" si="2"/>
        <v>3</v>
      </c>
      <c r="D64" s="18">
        <v>1</v>
      </c>
      <c r="E64" s="19">
        <v>2</v>
      </c>
      <c r="F64" s="14">
        <f t="shared" si="8"/>
        <v>3</v>
      </c>
      <c r="G64" s="18">
        <v>1</v>
      </c>
      <c r="H64" s="20">
        <v>2</v>
      </c>
      <c r="J64" s="6"/>
      <c r="K64" s="6"/>
      <c r="L64" s="6"/>
      <c r="M64" s="6"/>
      <c r="N64" s="6"/>
    </row>
    <row r="65" spans="2:14" ht="15" customHeight="1" x14ac:dyDescent="0.2">
      <c r="B65" s="7" t="s">
        <v>63</v>
      </c>
      <c r="C65" s="17">
        <f t="shared" si="2"/>
        <v>431</v>
      </c>
      <c r="D65" s="18">
        <v>275</v>
      </c>
      <c r="E65" s="19">
        <v>156</v>
      </c>
      <c r="F65" s="14">
        <f t="shared" si="8"/>
        <v>432</v>
      </c>
      <c r="G65" s="18">
        <v>276</v>
      </c>
      <c r="H65" s="20">
        <v>156</v>
      </c>
      <c r="J65" s="6"/>
      <c r="K65" s="6"/>
      <c r="M65" s="6"/>
      <c r="N65" s="6"/>
    </row>
    <row r="66" spans="2:14" ht="15" customHeight="1" x14ac:dyDescent="0.2">
      <c r="B66" s="6" t="s">
        <v>64</v>
      </c>
      <c r="C66" s="17">
        <f t="shared" si="2"/>
        <v>2</v>
      </c>
      <c r="D66" s="18">
        <v>1</v>
      </c>
      <c r="E66" s="19">
        <v>1</v>
      </c>
      <c r="F66" s="14">
        <f t="shared" si="8"/>
        <v>2</v>
      </c>
      <c r="G66" s="18">
        <v>1</v>
      </c>
      <c r="H66" s="20">
        <v>1</v>
      </c>
      <c r="J66" s="6"/>
      <c r="K66" s="6"/>
      <c r="L66" s="6"/>
      <c r="M66" s="6"/>
      <c r="N66" s="6"/>
    </row>
    <row r="67" spans="2:14" ht="15" customHeight="1" x14ac:dyDescent="0.2">
      <c r="B67" s="7" t="s">
        <v>65</v>
      </c>
      <c r="C67" s="17">
        <f t="shared" si="2"/>
        <v>10</v>
      </c>
      <c r="D67" s="18">
        <v>4</v>
      </c>
      <c r="E67" s="19">
        <v>6</v>
      </c>
      <c r="F67" s="14">
        <f t="shared" si="8"/>
        <v>10</v>
      </c>
      <c r="G67" s="18">
        <v>4</v>
      </c>
      <c r="H67" s="20">
        <v>6</v>
      </c>
      <c r="J67" s="6"/>
      <c r="K67" s="6"/>
      <c r="L67" s="6"/>
      <c r="M67" s="6"/>
      <c r="N67" s="6"/>
    </row>
    <row r="68" spans="2:14" ht="15" customHeight="1" x14ac:dyDescent="0.2">
      <c r="B68" s="7" t="s">
        <v>66</v>
      </c>
      <c r="C68" s="17">
        <f>SUM(D68:E68)</f>
        <v>4</v>
      </c>
      <c r="D68" s="18">
        <v>2</v>
      </c>
      <c r="E68" s="19">
        <v>2</v>
      </c>
      <c r="F68" s="14">
        <f t="shared" si="8"/>
        <v>4</v>
      </c>
      <c r="G68" s="18">
        <v>2</v>
      </c>
      <c r="H68" s="20">
        <v>2</v>
      </c>
      <c r="J68" s="6"/>
      <c r="K68" s="6"/>
      <c r="L68" s="6"/>
      <c r="M68" s="6"/>
      <c r="N68" s="6"/>
    </row>
    <row r="69" spans="2:14" ht="15" customHeight="1" x14ac:dyDescent="0.2">
      <c r="B69" s="7" t="s">
        <v>67</v>
      </c>
      <c r="C69" s="17">
        <f t="shared" si="2"/>
        <v>3</v>
      </c>
      <c r="D69" s="18">
        <v>1</v>
      </c>
      <c r="E69" s="19">
        <v>2</v>
      </c>
      <c r="F69" s="14">
        <f t="shared" si="8"/>
        <v>3</v>
      </c>
      <c r="G69" s="18">
        <v>1</v>
      </c>
      <c r="H69" s="20">
        <v>2</v>
      </c>
      <c r="J69" s="6"/>
      <c r="K69" s="6"/>
      <c r="L69" s="6"/>
      <c r="M69" s="6"/>
      <c r="N69" s="6"/>
    </row>
    <row r="70" spans="2:14" ht="15" customHeight="1" x14ac:dyDescent="0.2">
      <c r="B70" s="7" t="s">
        <v>68</v>
      </c>
      <c r="C70" s="17">
        <f t="shared" si="2"/>
        <v>1</v>
      </c>
      <c r="D70" s="18">
        <v>0</v>
      </c>
      <c r="E70" s="19">
        <v>1</v>
      </c>
      <c r="F70" s="14">
        <f t="shared" si="8"/>
        <v>1</v>
      </c>
      <c r="G70" s="18">
        <v>0</v>
      </c>
      <c r="H70" s="20">
        <v>1</v>
      </c>
      <c r="J70" s="6"/>
      <c r="K70" s="6"/>
      <c r="L70" s="6"/>
      <c r="M70" s="6"/>
      <c r="N70" s="6"/>
    </row>
    <row r="71" spans="2:14" ht="15" customHeight="1" x14ac:dyDescent="0.2">
      <c r="B71" s="7" t="s">
        <v>69</v>
      </c>
      <c r="C71" s="17">
        <f t="shared" si="2"/>
        <v>70</v>
      </c>
      <c r="D71" s="18">
        <v>36</v>
      </c>
      <c r="E71" s="19">
        <v>34</v>
      </c>
      <c r="F71" s="14">
        <f t="shared" si="8"/>
        <v>70</v>
      </c>
      <c r="G71" s="18">
        <v>36</v>
      </c>
      <c r="H71" s="20">
        <v>34</v>
      </c>
      <c r="J71" s="6"/>
      <c r="K71" s="6"/>
      <c r="L71" s="6"/>
      <c r="M71" s="6"/>
      <c r="N71" s="6"/>
    </row>
    <row r="72" spans="2:14" ht="15" customHeight="1" x14ac:dyDescent="0.2">
      <c r="B72" s="7" t="s">
        <v>70</v>
      </c>
      <c r="C72" s="17">
        <f t="shared" si="2"/>
        <v>107</v>
      </c>
      <c r="D72" s="18">
        <v>51</v>
      </c>
      <c r="E72" s="19">
        <v>56</v>
      </c>
      <c r="F72" s="14">
        <f t="shared" si="8"/>
        <v>107</v>
      </c>
      <c r="G72" s="18">
        <v>51</v>
      </c>
      <c r="H72" s="20">
        <v>56</v>
      </c>
      <c r="J72" s="6"/>
      <c r="K72" s="6"/>
      <c r="L72" s="6"/>
      <c r="M72" s="6"/>
      <c r="N72" s="6"/>
    </row>
    <row r="73" spans="2:14" ht="15" customHeight="1" x14ac:dyDescent="0.2">
      <c r="B73" s="7" t="s">
        <v>71</v>
      </c>
      <c r="C73" s="17">
        <f t="shared" si="2"/>
        <v>100</v>
      </c>
      <c r="D73" s="18">
        <v>68</v>
      </c>
      <c r="E73" s="19">
        <v>32</v>
      </c>
      <c r="F73" s="14">
        <f t="shared" si="8"/>
        <v>100</v>
      </c>
      <c r="G73" s="18">
        <v>68</v>
      </c>
      <c r="H73" s="20">
        <v>32</v>
      </c>
      <c r="J73" s="6"/>
      <c r="K73" s="6"/>
      <c r="L73" s="6"/>
      <c r="M73" s="6"/>
      <c r="N73" s="6"/>
    </row>
    <row r="74" spans="2:14" ht="15" customHeight="1" x14ac:dyDescent="0.2">
      <c r="B74" s="7" t="s">
        <v>72</v>
      </c>
      <c r="C74" s="17">
        <f t="shared" si="2"/>
        <v>746</v>
      </c>
      <c r="D74" s="18">
        <v>403</v>
      </c>
      <c r="E74" s="19">
        <v>343</v>
      </c>
      <c r="F74" s="14">
        <f t="shared" si="8"/>
        <v>745</v>
      </c>
      <c r="G74" s="18">
        <v>403</v>
      </c>
      <c r="H74" s="20">
        <v>342</v>
      </c>
      <c r="J74" s="6"/>
      <c r="K74" s="6"/>
      <c r="L74" s="6"/>
      <c r="M74" s="6"/>
      <c r="N74" s="6"/>
    </row>
    <row r="75" spans="2:14" ht="15" customHeight="1" x14ac:dyDescent="0.2">
      <c r="B75" s="7" t="s">
        <v>73</v>
      </c>
      <c r="C75" s="17">
        <f t="shared" si="2"/>
        <v>101</v>
      </c>
      <c r="D75" s="18">
        <v>45</v>
      </c>
      <c r="E75" s="19">
        <v>56</v>
      </c>
      <c r="F75" s="14">
        <f t="shared" si="8"/>
        <v>101</v>
      </c>
      <c r="G75" s="18">
        <v>45</v>
      </c>
      <c r="H75" s="20">
        <v>56</v>
      </c>
      <c r="J75" s="6"/>
      <c r="K75" s="6"/>
      <c r="L75" s="6"/>
      <c r="M75" s="6"/>
      <c r="N75" s="6"/>
    </row>
    <row r="76" spans="2:14" ht="15" customHeight="1" x14ac:dyDescent="0.2">
      <c r="B76" s="7" t="s">
        <v>74</v>
      </c>
      <c r="C76" s="17">
        <f t="shared" si="2"/>
        <v>3</v>
      </c>
      <c r="D76" s="18">
        <v>0</v>
      </c>
      <c r="E76" s="19">
        <v>3</v>
      </c>
      <c r="F76" s="14">
        <f t="shared" si="8"/>
        <v>3</v>
      </c>
      <c r="G76" s="18">
        <v>0</v>
      </c>
      <c r="H76" s="20">
        <v>3</v>
      </c>
      <c r="J76" s="6"/>
      <c r="K76" s="6"/>
      <c r="L76" s="6"/>
      <c r="M76" s="6"/>
      <c r="N76" s="6"/>
    </row>
    <row r="77" spans="2:14" ht="15" customHeight="1" x14ac:dyDescent="0.2">
      <c r="B77" s="7" t="s">
        <v>75</v>
      </c>
      <c r="C77" s="17">
        <f t="shared" ref="C77:C118" si="9">SUM(D77:E77)</f>
        <v>18</v>
      </c>
      <c r="D77" s="18">
        <v>5</v>
      </c>
      <c r="E77" s="19">
        <v>13</v>
      </c>
      <c r="F77" s="14">
        <f t="shared" si="8"/>
        <v>18</v>
      </c>
      <c r="G77" s="18">
        <v>5</v>
      </c>
      <c r="H77" s="20">
        <v>13</v>
      </c>
      <c r="J77" s="6"/>
      <c r="K77" s="6"/>
      <c r="L77" s="6"/>
      <c r="M77" s="6"/>
      <c r="N77" s="6"/>
    </row>
    <row r="78" spans="2:14" ht="15" customHeight="1" x14ac:dyDescent="0.2">
      <c r="B78" s="7" t="s">
        <v>76</v>
      </c>
      <c r="C78" s="17">
        <f t="shared" si="9"/>
        <v>214</v>
      </c>
      <c r="D78" s="18">
        <v>122</v>
      </c>
      <c r="E78" s="19">
        <v>92</v>
      </c>
      <c r="F78" s="14">
        <f t="shared" si="8"/>
        <v>213</v>
      </c>
      <c r="G78" s="18">
        <v>122</v>
      </c>
      <c r="H78" s="20">
        <v>91</v>
      </c>
      <c r="J78" s="6"/>
      <c r="K78" s="6"/>
      <c r="L78" s="6"/>
      <c r="M78" s="6"/>
      <c r="N78" s="6"/>
    </row>
    <row r="79" spans="2:14" ht="15" customHeight="1" x14ac:dyDescent="0.2">
      <c r="B79" s="7" t="s">
        <v>77</v>
      </c>
      <c r="C79" s="17">
        <f t="shared" si="9"/>
        <v>2</v>
      </c>
      <c r="D79" s="18">
        <v>1</v>
      </c>
      <c r="E79" s="19">
        <v>1</v>
      </c>
      <c r="F79" s="14">
        <f t="shared" si="8"/>
        <v>2</v>
      </c>
      <c r="G79" s="18">
        <v>1</v>
      </c>
      <c r="H79" s="20">
        <v>1</v>
      </c>
      <c r="J79" s="6"/>
      <c r="K79" s="6"/>
      <c r="L79" s="6"/>
      <c r="M79" s="6"/>
      <c r="N79" s="6"/>
    </row>
    <row r="80" spans="2:14" ht="15" customHeight="1" x14ac:dyDescent="0.2">
      <c r="B80" s="7" t="s">
        <v>78</v>
      </c>
      <c r="C80" s="17">
        <f t="shared" si="9"/>
        <v>79</v>
      </c>
      <c r="D80" s="18">
        <v>30</v>
      </c>
      <c r="E80" s="19">
        <v>49</v>
      </c>
      <c r="F80" s="14">
        <f t="shared" si="8"/>
        <v>79</v>
      </c>
      <c r="G80" s="18">
        <v>30</v>
      </c>
      <c r="H80" s="20">
        <v>49</v>
      </c>
      <c r="J80" s="6"/>
      <c r="K80" s="6"/>
      <c r="L80" s="6"/>
      <c r="M80" s="6"/>
      <c r="N80" s="6"/>
    </row>
    <row r="81" spans="1:14" ht="15" customHeight="1" x14ac:dyDescent="0.2">
      <c r="B81" s="7" t="s">
        <v>79</v>
      </c>
      <c r="C81" s="17">
        <f t="shared" si="9"/>
        <v>351</v>
      </c>
      <c r="D81" s="18">
        <v>180</v>
      </c>
      <c r="E81" s="19">
        <v>171</v>
      </c>
      <c r="F81" s="14">
        <f t="shared" si="8"/>
        <v>351</v>
      </c>
      <c r="G81" s="18">
        <v>180</v>
      </c>
      <c r="H81" s="20">
        <v>171</v>
      </c>
      <c r="J81" s="6"/>
      <c r="K81" s="6"/>
      <c r="L81" s="6"/>
      <c r="M81" s="6"/>
      <c r="N81" s="6"/>
    </row>
    <row r="82" spans="1:14" ht="15" customHeight="1" x14ac:dyDescent="0.2">
      <c r="B82" s="7" t="s">
        <v>80</v>
      </c>
      <c r="C82" s="17">
        <f t="shared" si="9"/>
        <v>29</v>
      </c>
      <c r="D82" s="18">
        <v>17</v>
      </c>
      <c r="E82" s="19">
        <v>12</v>
      </c>
      <c r="F82" s="14">
        <f t="shared" si="8"/>
        <v>29</v>
      </c>
      <c r="G82" s="18">
        <v>17</v>
      </c>
      <c r="H82" s="20">
        <v>12</v>
      </c>
      <c r="J82" s="6"/>
      <c r="K82" s="6"/>
      <c r="L82" s="6"/>
      <c r="M82" s="6"/>
      <c r="N82" s="6"/>
    </row>
    <row r="83" spans="1:14" ht="21" customHeight="1" x14ac:dyDescent="0.2">
      <c r="A83" s="7" t="s">
        <v>81</v>
      </c>
      <c r="B83" s="2"/>
      <c r="C83" s="12">
        <f t="shared" ref="C83:H83" si="10">SUM(C84:C111)</f>
        <v>940</v>
      </c>
      <c r="D83" s="12">
        <f t="shared" si="10"/>
        <v>551</v>
      </c>
      <c r="E83" s="12">
        <f t="shared" si="10"/>
        <v>389</v>
      </c>
      <c r="F83" s="12">
        <f t="shared" si="10"/>
        <v>945</v>
      </c>
      <c r="G83" s="12">
        <f t="shared" si="10"/>
        <v>553</v>
      </c>
      <c r="H83" s="13">
        <f t="shared" si="10"/>
        <v>392</v>
      </c>
      <c r="J83" s="6"/>
      <c r="K83" s="6"/>
      <c r="L83" s="6"/>
      <c r="M83" s="6"/>
      <c r="N83" s="6"/>
    </row>
    <row r="84" spans="1:14" ht="15" customHeight="1" x14ac:dyDescent="0.2">
      <c r="A84" s="7"/>
      <c r="B84" s="6" t="s">
        <v>82</v>
      </c>
      <c r="C84" s="12">
        <f t="shared" si="9"/>
        <v>2</v>
      </c>
      <c r="D84" s="29">
        <v>2</v>
      </c>
      <c r="E84" s="30">
        <v>0</v>
      </c>
      <c r="F84" s="14">
        <f>SUM(G84:H84)</f>
        <v>0</v>
      </c>
      <c r="G84" s="22">
        <v>0</v>
      </c>
      <c r="H84" s="26">
        <v>0</v>
      </c>
      <c r="J84" s="6"/>
      <c r="K84" s="6"/>
      <c r="L84" s="6"/>
      <c r="M84" s="6"/>
      <c r="N84" s="6"/>
    </row>
    <row r="85" spans="1:14" ht="15" customHeight="1" x14ac:dyDescent="0.2">
      <c r="A85" s="7"/>
      <c r="B85" s="7" t="s">
        <v>83</v>
      </c>
      <c r="C85" s="12">
        <f t="shared" si="9"/>
        <v>0</v>
      </c>
      <c r="D85" s="29">
        <v>0</v>
      </c>
      <c r="E85" s="30">
        <v>0</v>
      </c>
      <c r="F85" s="14">
        <f>SUM(G85:H85)</f>
        <v>2</v>
      </c>
      <c r="G85" s="22">
        <v>2</v>
      </c>
      <c r="H85" s="26">
        <v>0</v>
      </c>
      <c r="J85" s="6"/>
      <c r="K85" s="6"/>
      <c r="L85" s="6"/>
      <c r="M85" s="6"/>
      <c r="N85" s="6"/>
    </row>
    <row r="86" spans="1:14" ht="15" customHeight="1" x14ac:dyDescent="0.2">
      <c r="B86" s="6" t="s">
        <v>84</v>
      </c>
      <c r="C86" s="12">
        <f t="shared" si="9"/>
        <v>0</v>
      </c>
      <c r="D86" s="18">
        <v>0</v>
      </c>
      <c r="E86" s="19">
        <v>0</v>
      </c>
      <c r="F86" s="14">
        <f>SUM(G86:H86)</f>
        <v>2</v>
      </c>
      <c r="G86" s="18">
        <v>2</v>
      </c>
      <c r="H86" s="20">
        <v>0</v>
      </c>
      <c r="J86" s="6"/>
      <c r="K86" s="6"/>
      <c r="L86" s="6"/>
      <c r="M86" s="6"/>
      <c r="N86" s="6"/>
    </row>
    <row r="87" spans="1:14" ht="15" customHeight="1" x14ac:dyDescent="0.2">
      <c r="B87" s="7" t="s">
        <v>85</v>
      </c>
      <c r="C87" s="12">
        <f t="shared" si="9"/>
        <v>257</v>
      </c>
      <c r="D87" s="18">
        <v>134</v>
      </c>
      <c r="E87" s="19">
        <v>123</v>
      </c>
      <c r="F87" s="14">
        <f>SUM(G87:H87)</f>
        <v>256</v>
      </c>
      <c r="G87" s="18">
        <v>133</v>
      </c>
      <c r="H87" s="20">
        <v>123</v>
      </c>
      <c r="J87" s="6"/>
      <c r="K87" s="6"/>
      <c r="M87" s="6"/>
      <c r="N87" s="6"/>
    </row>
    <row r="88" spans="1:14" ht="15" customHeight="1" x14ac:dyDescent="0.2">
      <c r="B88" s="42" t="s">
        <v>130</v>
      </c>
      <c r="C88" s="17">
        <f t="shared" si="9"/>
        <v>50</v>
      </c>
      <c r="D88" s="18">
        <v>25</v>
      </c>
      <c r="E88" s="19">
        <v>25</v>
      </c>
      <c r="F88" s="14">
        <f t="shared" ref="F88:F111" si="11">SUM(G88:H88)</f>
        <v>50</v>
      </c>
      <c r="G88" s="18">
        <v>25</v>
      </c>
      <c r="H88" s="20">
        <v>25</v>
      </c>
      <c r="J88" s="6"/>
      <c r="K88" s="6"/>
      <c r="L88" s="6"/>
      <c r="M88" s="6"/>
      <c r="N88" s="6"/>
    </row>
    <row r="89" spans="1:14" ht="21" customHeight="1" x14ac:dyDescent="0.2">
      <c r="A89" s="6" t="s">
        <v>86</v>
      </c>
      <c r="B89" s="7"/>
      <c r="C89" s="17"/>
      <c r="D89" s="18"/>
      <c r="E89" s="19"/>
      <c r="F89" s="14"/>
      <c r="G89" s="22"/>
      <c r="H89" s="23"/>
      <c r="J89" s="6"/>
      <c r="K89" s="6"/>
      <c r="L89" s="6"/>
      <c r="M89" s="6"/>
      <c r="N89" s="6"/>
    </row>
    <row r="90" spans="1:14" ht="15" customHeight="1" x14ac:dyDescent="0.2">
      <c r="B90" s="7" t="s">
        <v>87</v>
      </c>
      <c r="C90" s="17">
        <f t="shared" si="9"/>
        <v>1</v>
      </c>
      <c r="D90" s="18">
        <v>1</v>
      </c>
      <c r="E90" s="19">
        <v>0</v>
      </c>
      <c r="F90" s="14">
        <f t="shared" si="11"/>
        <v>1</v>
      </c>
      <c r="G90" s="18">
        <v>1</v>
      </c>
      <c r="H90" s="20">
        <v>0</v>
      </c>
      <c r="J90" s="6"/>
      <c r="K90" s="6"/>
      <c r="L90" s="6"/>
      <c r="M90" s="6"/>
      <c r="N90" s="6"/>
    </row>
    <row r="91" spans="1:14" ht="15" customHeight="1" x14ac:dyDescent="0.2">
      <c r="B91" s="7" t="s">
        <v>88</v>
      </c>
      <c r="C91" s="17">
        <f t="shared" si="9"/>
        <v>78</v>
      </c>
      <c r="D91" s="18">
        <v>41</v>
      </c>
      <c r="E91" s="19">
        <v>37</v>
      </c>
      <c r="F91" s="14">
        <f t="shared" si="11"/>
        <v>78</v>
      </c>
      <c r="G91" s="18">
        <v>41</v>
      </c>
      <c r="H91" s="20">
        <v>37</v>
      </c>
      <c r="J91" s="6"/>
      <c r="K91" s="6"/>
      <c r="L91" s="6"/>
      <c r="M91" s="6"/>
      <c r="N91" s="6"/>
    </row>
    <row r="92" spans="1:14" ht="15" customHeight="1" x14ac:dyDescent="0.2">
      <c r="B92" s="6" t="s">
        <v>89</v>
      </c>
      <c r="C92" s="17">
        <f t="shared" si="9"/>
        <v>6</v>
      </c>
      <c r="D92" s="18">
        <v>1</v>
      </c>
      <c r="E92" s="19">
        <v>5</v>
      </c>
      <c r="F92" s="14">
        <f t="shared" si="11"/>
        <v>6</v>
      </c>
      <c r="G92" s="18">
        <v>1</v>
      </c>
      <c r="H92" s="20">
        <v>5</v>
      </c>
      <c r="J92" s="6"/>
      <c r="K92" s="6"/>
      <c r="L92" s="6"/>
      <c r="M92" s="6"/>
      <c r="N92" s="6"/>
    </row>
    <row r="93" spans="1:14" ht="15" customHeight="1" x14ac:dyDescent="0.2">
      <c r="B93" s="7" t="s">
        <v>90</v>
      </c>
      <c r="C93" s="17">
        <f t="shared" si="9"/>
        <v>14</v>
      </c>
      <c r="D93" s="18">
        <v>4</v>
      </c>
      <c r="E93" s="19">
        <v>10</v>
      </c>
      <c r="F93" s="14">
        <f t="shared" si="11"/>
        <v>14</v>
      </c>
      <c r="G93" s="18">
        <v>4</v>
      </c>
      <c r="H93" s="20">
        <v>10</v>
      </c>
      <c r="J93" s="6"/>
      <c r="K93" s="6"/>
      <c r="M93" s="6"/>
      <c r="N93" s="6"/>
    </row>
    <row r="94" spans="1:14" ht="15" customHeight="1" x14ac:dyDescent="0.2">
      <c r="B94" s="7" t="s">
        <v>91</v>
      </c>
      <c r="C94" s="17">
        <f t="shared" si="9"/>
        <v>76</v>
      </c>
      <c r="D94" s="18">
        <v>56</v>
      </c>
      <c r="E94" s="19">
        <v>20</v>
      </c>
      <c r="F94" s="14">
        <f t="shared" si="11"/>
        <v>80</v>
      </c>
      <c r="G94" s="18">
        <v>57</v>
      </c>
      <c r="H94" s="20">
        <v>23</v>
      </c>
      <c r="J94" s="6"/>
      <c r="K94" s="6"/>
      <c r="L94" s="6"/>
      <c r="M94" s="6"/>
      <c r="N94" s="6"/>
    </row>
    <row r="95" spans="1:14" ht="15" customHeight="1" x14ac:dyDescent="0.2">
      <c r="B95" s="7" t="s">
        <v>92</v>
      </c>
      <c r="C95" s="17">
        <f t="shared" si="9"/>
        <v>3</v>
      </c>
      <c r="D95" s="18">
        <v>2</v>
      </c>
      <c r="E95" s="19">
        <v>1</v>
      </c>
      <c r="F95" s="14">
        <f t="shared" si="11"/>
        <v>3</v>
      </c>
      <c r="G95" s="18">
        <v>2</v>
      </c>
      <c r="H95" s="20">
        <v>1</v>
      </c>
      <c r="J95" s="6"/>
      <c r="K95" s="6"/>
      <c r="L95" s="6"/>
      <c r="M95" s="6"/>
      <c r="N95" s="6"/>
    </row>
    <row r="96" spans="1:14" ht="15" customHeight="1" x14ac:dyDescent="0.2">
      <c r="B96" s="6" t="s">
        <v>93</v>
      </c>
      <c r="C96" s="17">
        <f t="shared" si="9"/>
        <v>1</v>
      </c>
      <c r="D96" s="18">
        <v>0</v>
      </c>
      <c r="E96" s="19">
        <v>1</v>
      </c>
      <c r="F96" s="14">
        <f t="shared" si="11"/>
        <v>1</v>
      </c>
      <c r="G96" s="18">
        <v>0</v>
      </c>
      <c r="H96" s="20">
        <v>1</v>
      </c>
      <c r="J96" s="6"/>
      <c r="K96" s="6"/>
      <c r="L96" s="6"/>
      <c r="M96" s="6"/>
      <c r="N96" s="6"/>
    </row>
    <row r="97" spans="1:14" ht="15" customHeight="1" x14ac:dyDescent="0.2">
      <c r="B97" s="7" t="s">
        <v>94</v>
      </c>
      <c r="C97" s="17">
        <f t="shared" si="9"/>
        <v>1</v>
      </c>
      <c r="D97" s="18">
        <v>0</v>
      </c>
      <c r="E97" s="19">
        <v>1</v>
      </c>
      <c r="F97" s="14">
        <f t="shared" si="11"/>
        <v>1</v>
      </c>
      <c r="G97" s="18">
        <v>0</v>
      </c>
      <c r="H97" s="20">
        <v>1</v>
      </c>
      <c r="J97" s="6"/>
      <c r="K97" s="6"/>
      <c r="L97" s="6"/>
      <c r="M97" s="6"/>
      <c r="N97" s="6"/>
    </row>
    <row r="98" spans="1:14" ht="15" customHeight="1" x14ac:dyDescent="0.2">
      <c r="B98" s="7" t="s">
        <v>95</v>
      </c>
      <c r="C98" s="17">
        <f t="shared" si="9"/>
        <v>264</v>
      </c>
      <c r="D98" s="18">
        <v>159</v>
      </c>
      <c r="E98" s="19">
        <v>105</v>
      </c>
      <c r="F98" s="14">
        <f t="shared" si="11"/>
        <v>264</v>
      </c>
      <c r="G98" s="18">
        <v>159</v>
      </c>
      <c r="H98" s="20">
        <v>105</v>
      </c>
      <c r="M98" s="6"/>
      <c r="N98" s="6"/>
    </row>
    <row r="99" spans="1:14" ht="15" customHeight="1" x14ac:dyDescent="0.2">
      <c r="B99" s="7" t="s">
        <v>96</v>
      </c>
      <c r="C99" s="17">
        <f t="shared" si="9"/>
        <v>102</v>
      </c>
      <c r="D99" s="18">
        <v>59</v>
      </c>
      <c r="E99" s="19">
        <v>43</v>
      </c>
      <c r="F99" s="14">
        <f t="shared" si="11"/>
        <v>102</v>
      </c>
      <c r="G99" s="18">
        <v>59</v>
      </c>
      <c r="H99" s="20">
        <v>43</v>
      </c>
      <c r="J99" s="6"/>
      <c r="K99" s="6"/>
      <c r="M99" s="6"/>
      <c r="N99" s="6"/>
    </row>
    <row r="100" spans="1:14" ht="15" customHeight="1" x14ac:dyDescent="0.2">
      <c r="B100" s="7" t="s">
        <v>97</v>
      </c>
      <c r="C100" s="17">
        <f t="shared" si="9"/>
        <v>2</v>
      </c>
      <c r="D100" s="18">
        <v>1</v>
      </c>
      <c r="E100" s="19">
        <v>1</v>
      </c>
      <c r="F100" s="14">
        <f t="shared" si="11"/>
        <v>2</v>
      </c>
      <c r="G100" s="18">
        <v>1</v>
      </c>
      <c r="H100" s="20">
        <v>1</v>
      </c>
      <c r="J100" s="6"/>
      <c r="K100" s="6"/>
      <c r="M100" s="6"/>
      <c r="N100" s="6"/>
    </row>
    <row r="101" spans="1:14" ht="15" customHeight="1" x14ac:dyDescent="0.2">
      <c r="B101" s="7" t="s">
        <v>98</v>
      </c>
      <c r="C101" s="17">
        <f t="shared" si="9"/>
        <v>1</v>
      </c>
      <c r="D101" s="18">
        <v>0</v>
      </c>
      <c r="E101" s="19">
        <v>1</v>
      </c>
      <c r="F101" s="14">
        <f t="shared" si="11"/>
        <v>1</v>
      </c>
      <c r="G101" s="18">
        <v>0</v>
      </c>
      <c r="H101" s="20">
        <v>1</v>
      </c>
      <c r="J101" s="6"/>
      <c r="K101" s="6"/>
      <c r="L101" s="6"/>
      <c r="M101" s="6"/>
      <c r="N101" s="6"/>
    </row>
    <row r="102" spans="1:14" ht="15" customHeight="1" x14ac:dyDescent="0.2">
      <c r="B102" s="7" t="s">
        <v>99</v>
      </c>
      <c r="C102" s="17">
        <f t="shared" si="9"/>
        <v>18</v>
      </c>
      <c r="D102" s="18">
        <v>17</v>
      </c>
      <c r="E102" s="19">
        <v>1</v>
      </c>
      <c r="F102" s="14">
        <f t="shared" si="11"/>
        <v>18</v>
      </c>
      <c r="G102" s="18">
        <v>17</v>
      </c>
      <c r="H102" s="20">
        <v>1</v>
      </c>
      <c r="J102" s="6"/>
      <c r="K102" s="6"/>
      <c r="L102" s="6"/>
      <c r="M102" s="6"/>
      <c r="N102" s="6"/>
    </row>
    <row r="103" spans="1:14" ht="15" customHeight="1" x14ac:dyDescent="0.2">
      <c r="B103" s="7" t="s">
        <v>100</v>
      </c>
      <c r="C103" s="17">
        <f t="shared" si="9"/>
        <v>6</v>
      </c>
      <c r="D103" s="18">
        <v>3</v>
      </c>
      <c r="E103" s="19">
        <v>3</v>
      </c>
      <c r="F103" s="14">
        <f t="shared" si="11"/>
        <v>6</v>
      </c>
      <c r="G103" s="18">
        <v>3</v>
      </c>
      <c r="H103" s="20">
        <v>3</v>
      </c>
      <c r="J103" s="6"/>
      <c r="K103" s="6"/>
      <c r="L103" s="6"/>
      <c r="M103" s="6"/>
      <c r="N103" s="6"/>
    </row>
    <row r="104" spans="1:14" ht="15" customHeight="1" x14ac:dyDescent="0.2">
      <c r="B104" s="6" t="s">
        <v>101</v>
      </c>
      <c r="C104" s="17">
        <f t="shared" si="9"/>
        <v>2</v>
      </c>
      <c r="D104" s="18">
        <v>2</v>
      </c>
      <c r="E104" s="19">
        <v>0</v>
      </c>
      <c r="F104" s="14">
        <f t="shared" si="11"/>
        <v>2</v>
      </c>
      <c r="G104" s="18">
        <v>2</v>
      </c>
      <c r="H104" s="20">
        <v>0</v>
      </c>
      <c r="J104" s="6"/>
      <c r="K104" s="6"/>
      <c r="L104" s="6"/>
      <c r="M104" s="6"/>
      <c r="N104" s="6"/>
    </row>
    <row r="105" spans="1:14" ht="15" customHeight="1" x14ac:dyDescent="0.2">
      <c r="B105" s="6" t="s">
        <v>102</v>
      </c>
      <c r="C105" s="17">
        <f t="shared" si="9"/>
        <v>5</v>
      </c>
      <c r="D105" s="18">
        <v>3</v>
      </c>
      <c r="E105" s="19">
        <v>2</v>
      </c>
      <c r="F105" s="14">
        <f t="shared" si="11"/>
        <v>5</v>
      </c>
      <c r="G105" s="18">
        <v>3</v>
      </c>
      <c r="H105" s="20">
        <v>2</v>
      </c>
      <c r="J105" s="6"/>
      <c r="K105" s="6"/>
      <c r="L105" s="6"/>
      <c r="M105" s="6"/>
      <c r="N105" s="6"/>
    </row>
    <row r="106" spans="1:14" ht="15" customHeight="1" x14ac:dyDescent="0.2">
      <c r="B106" s="7" t="s">
        <v>103</v>
      </c>
      <c r="C106" s="17">
        <f t="shared" si="9"/>
        <v>3</v>
      </c>
      <c r="D106" s="18">
        <v>3</v>
      </c>
      <c r="E106" s="19">
        <v>0</v>
      </c>
      <c r="F106" s="14">
        <f t="shared" si="11"/>
        <v>3</v>
      </c>
      <c r="G106" s="18">
        <v>3</v>
      </c>
      <c r="H106" s="20">
        <v>0</v>
      </c>
      <c r="J106" s="6"/>
      <c r="K106" s="6"/>
      <c r="L106" s="6"/>
      <c r="M106" s="6"/>
      <c r="N106" s="6"/>
    </row>
    <row r="107" spans="1:14" ht="15" customHeight="1" x14ac:dyDescent="0.2">
      <c r="B107" s="7" t="s">
        <v>104</v>
      </c>
      <c r="C107" s="17">
        <f t="shared" si="9"/>
        <v>6</v>
      </c>
      <c r="D107" s="18">
        <v>5</v>
      </c>
      <c r="E107" s="19">
        <v>1</v>
      </c>
      <c r="F107" s="14">
        <f t="shared" si="11"/>
        <v>6</v>
      </c>
      <c r="G107" s="18">
        <v>5</v>
      </c>
      <c r="H107" s="20">
        <v>1</v>
      </c>
      <c r="J107" s="6"/>
      <c r="K107" s="6"/>
      <c r="L107" s="6"/>
      <c r="M107" s="6"/>
      <c r="N107" s="6"/>
    </row>
    <row r="108" spans="1:14" ht="15" customHeight="1" x14ac:dyDescent="0.2">
      <c r="B108" s="6" t="s">
        <v>105</v>
      </c>
      <c r="C108" s="17">
        <f t="shared" si="9"/>
        <v>1</v>
      </c>
      <c r="D108" s="18">
        <v>1</v>
      </c>
      <c r="E108" s="19">
        <v>0</v>
      </c>
      <c r="F108" s="14">
        <f t="shared" si="11"/>
        <v>1</v>
      </c>
      <c r="G108" s="18">
        <v>1</v>
      </c>
      <c r="H108" s="20">
        <v>0</v>
      </c>
      <c r="J108" s="6"/>
      <c r="K108" s="6"/>
      <c r="L108" s="6"/>
      <c r="M108" s="6"/>
      <c r="N108" s="6"/>
    </row>
    <row r="109" spans="1:14" ht="15" customHeight="1" x14ac:dyDescent="0.2">
      <c r="B109" s="7" t="s">
        <v>106</v>
      </c>
      <c r="C109" s="17">
        <f t="shared" si="9"/>
        <v>5</v>
      </c>
      <c r="D109" s="18">
        <v>0</v>
      </c>
      <c r="E109" s="19">
        <v>5</v>
      </c>
      <c r="F109" s="14">
        <f t="shared" si="11"/>
        <v>5</v>
      </c>
      <c r="G109" s="18">
        <v>0</v>
      </c>
      <c r="H109" s="20">
        <v>5</v>
      </c>
      <c r="J109" s="6"/>
      <c r="K109" s="6"/>
      <c r="L109" s="6"/>
      <c r="M109" s="6"/>
      <c r="N109" s="6"/>
    </row>
    <row r="110" spans="1:14" ht="15" customHeight="1" x14ac:dyDescent="0.2">
      <c r="B110" s="7" t="s">
        <v>107</v>
      </c>
      <c r="C110" s="17">
        <f t="shared" si="9"/>
        <v>33</v>
      </c>
      <c r="D110" s="18">
        <v>30</v>
      </c>
      <c r="E110" s="19">
        <v>3</v>
      </c>
      <c r="F110" s="14">
        <f t="shared" si="11"/>
        <v>33</v>
      </c>
      <c r="G110" s="18">
        <v>30</v>
      </c>
      <c r="H110" s="20">
        <v>3</v>
      </c>
      <c r="J110" s="6"/>
      <c r="K110" s="6"/>
      <c r="L110" s="6"/>
      <c r="M110" s="6"/>
      <c r="N110" s="6"/>
    </row>
    <row r="111" spans="1:14" ht="15" customHeight="1" x14ac:dyDescent="0.2">
      <c r="B111" s="7" t="s">
        <v>108</v>
      </c>
      <c r="C111" s="17">
        <f t="shared" si="9"/>
        <v>3</v>
      </c>
      <c r="D111" s="18">
        <v>2</v>
      </c>
      <c r="E111" s="19">
        <v>1</v>
      </c>
      <c r="F111" s="14">
        <f t="shared" si="11"/>
        <v>3</v>
      </c>
      <c r="G111" s="18">
        <v>2</v>
      </c>
      <c r="H111" s="20">
        <v>1</v>
      </c>
      <c r="J111" s="6"/>
      <c r="K111" s="6"/>
      <c r="L111" s="6"/>
      <c r="M111" s="6"/>
      <c r="N111" s="6"/>
    </row>
    <row r="112" spans="1:14" ht="21" customHeight="1" x14ac:dyDescent="0.2">
      <c r="A112" s="7" t="s">
        <v>109</v>
      </c>
      <c r="B112" s="2"/>
      <c r="C112" s="12">
        <f t="shared" ref="C112:H112" si="12">SUM(C113:C121)</f>
        <v>63</v>
      </c>
      <c r="D112" s="12">
        <f t="shared" si="12"/>
        <v>32</v>
      </c>
      <c r="E112" s="12">
        <f t="shared" si="12"/>
        <v>31</v>
      </c>
      <c r="F112" s="14">
        <f t="shared" si="12"/>
        <v>63</v>
      </c>
      <c r="G112" s="14">
        <f t="shared" si="12"/>
        <v>32</v>
      </c>
      <c r="H112" s="15">
        <f t="shared" si="12"/>
        <v>31</v>
      </c>
      <c r="J112" s="6"/>
      <c r="K112" s="6"/>
      <c r="L112" s="6"/>
      <c r="M112" s="6"/>
      <c r="N112" s="6"/>
    </row>
    <row r="113" spans="1:14" ht="15" customHeight="1" x14ac:dyDescent="0.2">
      <c r="B113" s="7" t="s">
        <v>110</v>
      </c>
      <c r="C113" s="17">
        <f t="shared" si="9"/>
        <v>1</v>
      </c>
      <c r="D113" s="18">
        <v>0</v>
      </c>
      <c r="E113" s="19">
        <v>1</v>
      </c>
      <c r="F113" s="14">
        <f t="shared" ref="F113:F121" si="13">SUM(G113:H113)</f>
        <v>1</v>
      </c>
      <c r="G113" s="18">
        <v>0</v>
      </c>
      <c r="H113" s="20">
        <v>1</v>
      </c>
      <c r="J113" s="6"/>
      <c r="K113" s="6"/>
      <c r="L113" s="6"/>
      <c r="M113" s="6"/>
      <c r="N113" s="6"/>
    </row>
    <row r="114" spans="1:14" ht="15" customHeight="1" x14ac:dyDescent="0.2">
      <c r="B114" s="7" t="s">
        <v>111</v>
      </c>
      <c r="C114" s="17">
        <f t="shared" si="9"/>
        <v>4</v>
      </c>
      <c r="D114" s="18">
        <v>4</v>
      </c>
      <c r="E114" s="19">
        <v>0</v>
      </c>
      <c r="F114" s="14">
        <f t="shared" si="13"/>
        <v>4</v>
      </c>
      <c r="G114" s="18">
        <v>4</v>
      </c>
      <c r="H114" s="20">
        <v>0</v>
      </c>
      <c r="J114" s="6"/>
      <c r="K114" s="6"/>
      <c r="M114" s="6"/>
      <c r="N114" s="6"/>
    </row>
    <row r="115" spans="1:14" ht="15" customHeight="1" x14ac:dyDescent="0.2">
      <c r="B115" s="7" t="s">
        <v>112</v>
      </c>
      <c r="C115" s="17">
        <f t="shared" si="9"/>
        <v>1</v>
      </c>
      <c r="D115" s="18">
        <v>1</v>
      </c>
      <c r="E115" s="19">
        <v>0</v>
      </c>
      <c r="F115" s="14">
        <f t="shared" si="13"/>
        <v>1</v>
      </c>
      <c r="G115" s="18">
        <v>1</v>
      </c>
      <c r="H115" s="20">
        <v>0</v>
      </c>
      <c r="J115" s="6"/>
      <c r="K115" s="6"/>
      <c r="L115" s="6"/>
      <c r="M115" s="6"/>
      <c r="N115" s="6"/>
    </row>
    <row r="116" spans="1:14" ht="15" customHeight="1" x14ac:dyDescent="0.2">
      <c r="B116" s="6" t="s">
        <v>113</v>
      </c>
      <c r="C116" s="17">
        <f t="shared" si="9"/>
        <v>4</v>
      </c>
      <c r="D116" s="18">
        <v>0</v>
      </c>
      <c r="E116" s="19">
        <v>4</v>
      </c>
      <c r="F116" s="14">
        <f t="shared" si="13"/>
        <v>4</v>
      </c>
      <c r="G116" s="18">
        <v>0</v>
      </c>
      <c r="H116" s="20">
        <v>4</v>
      </c>
      <c r="J116" s="6"/>
      <c r="K116" s="6"/>
      <c r="L116" s="6"/>
      <c r="M116" s="6"/>
      <c r="N116" s="6"/>
    </row>
    <row r="117" spans="1:14" ht="15" customHeight="1" x14ac:dyDescent="0.2">
      <c r="B117" s="7" t="s">
        <v>114</v>
      </c>
      <c r="C117" s="17">
        <f t="shared" si="9"/>
        <v>2</v>
      </c>
      <c r="D117" s="18">
        <v>2</v>
      </c>
      <c r="E117" s="19">
        <v>0</v>
      </c>
      <c r="F117" s="14">
        <f t="shared" si="13"/>
        <v>2</v>
      </c>
      <c r="G117" s="18">
        <v>2</v>
      </c>
      <c r="H117" s="20">
        <v>0</v>
      </c>
      <c r="J117" s="6"/>
      <c r="K117" s="6"/>
      <c r="L117" s="6"/>
      <c r="M117" s="6"/>
      <c r="N117" s="6"/>
    </row>
    <row r="118" spans="1:14" ht="15" customHeight="1" x14ac:dyDescent="0.2">
      <c r="B118" s="7" t="s">
        <v>115</v>
      </c>
      <c r="C118" s="17">
        <f t="shared" si="9"/>
        <v>3</v>
      </c>
      <c r="D118" s="18">
        <v>3</v>
      </c>
      <c r="E118" s="19">
        <v>0</v>
      </c>
      <c r="F118" s="14">
        <f t="shared" si="13"/>
        <v>3</v>
      </c>
      <c r="G118" s="18">
        <v>3</v>
      </c>
      <c r="H118" s="20">
        <v>0</v>
      </c>
      <c r="J118" s="6"/>
      <c r="K118" s="6"/>
      <c r="M118" s="6"/>
      <c r="N118" s="6"/>
    </row>
    <row r="119" spans="1:14" ht="15" customHeight="1" x14ac:dyDescent="0.2">
      <c r="B119" s="6" t="s">
        <v>116</v>
      </c>
      <c r="C119" s="17">
        <f>SUM(D119:E119)</f>
        <v>1</v>
      </c>
      <c r="D119" s="18">
        <v>0</v>
      </c>
      <c r="E119" s="19">
        <v>1</v>
      </c>
      <c r="F119" s="14">
        <f t="shared" si="13"/>
        <v>1</v>
      </c>
      <c r="G119" s="18">
        <v>0</v>
      </c>
      <c r="H119" s="20">
        <v>1</v>
      </c>
      <c r="J119" s="6"/>
      <c r="K119" s="6"/>
      <c r="L119" s="6"/>
      <c r="M119" s="6"/>
      <c r="N119" s="6"/>
    </row>
    <row r="120" spans="1:14" ht="15" customHeight="1" x14ac:dyDescent="0.2">
      <c r="B120" s="7" t="s">
        <v>117</v>
      </c>
      <c r="C120" s="17">
        <f>SUM(D120:E120)</f>
        <v>45</v>
      </c>
      <c r="D120" s="18">
        <v>21</v>
      </c>
      <c r="E120" s="19">
        <v>24</v>
      </c>
      <c r="F120" s="14">
        <f t="shared" si="13"/>
        <v>45</v>
      </c>
      <c r="G120" s="18">
        <v>21</v>
      </c>
      <c r="H120" s="20">
        <v>24</v>
      </c>
      <c r="J120" s="6"/>
      <c r="K120" s="6"/>
      <c r="L120" s="6"/>
      <c r="M120" s="6"/>
      <c r="N120" s="6"/>
    </row>
    <row r="121" spans="1:14" ht="15" customHeight="1" x14ac:dyDescent="0.2">
      <c r="B121" s="7" t="s">
        <v>118</v>
      </c>
      <c r="C121" s="17">
        <f>SUM(D121:E121)</f>
        <v>2</v>
      </c>
      <c r="D121" s="18">
        <v>1</v>
      </c>
      <c r="E121" s="19">
        <v>1</v>
      </c>
      <c r="F121" s="14">
        <f t="shared" si="13"/>
        <v>2</v>
      </c>
      <c r="G121" s="18">
        <v>1</v>
      </c>
      <c r="H121" s="20">
        <v>1</v>
      </c>
      <c r="J121" s="6"/>
      <c r="K121" s="6"/>
      <c r="L121" s="6"/>
      <c r="M121" s="6"/>
      <c r="N121" s="6"/>
    </row>
    <row r="122" spans="1:14" ht="21" customHeight="1" x14ac:dyDescent="0.2">
      <c r="A122" s="7" t="s">
        <v>119</v>
      </c>
      <c r="B122" s="2"/>
      <c r="C122" s="12">
        <f t="shared" ref="C122:H122" si="14">SUM(C123:C128)</f>
        <v>304</v>
      </c>
      <c r="D122" s="12">
        <f t="shared" si="14"/>
        <v>177</v>
      </c>
      <c r="E122" s="16">
        <f t="shared" si="14"/>
        <v>127</v>
      </c>
      <c r="F122" s="14">
        <f t="shared" si="14"/>
        <v>305</v>
      </c>
      <c r="G122" s="14">
        <f t="shared" si="14"/>
        <v>178</v>
      </c>
      <c r="H122" s="15">
        <f t="shared" si="14"/>
        <v>127</v>
      </c>
      <c r="J122" s="6"/>
      <c r="K122" s="6"/>
      <c r="L122" s="6"/>
      <c r="M122" s="6"/>
      <c r="N122" s="6"/>
    </row>
    <row r="123" spans="1:14" ht="15" customHeight="1" x14ac:dyDescent="0.2">
      <c r="B123" s="7" t="s">
        <v>120</v>
      </c>
      <c r="C123" s="17">
        <f t="shared" ref="C123:C128" si="15">SUM(D123:E123)</f>
        <v>233</v>
      </c>
      <c r="D123" s="18">
        <v>136</v>
      </c>
      <c r="E123" s="19">
        <v>97</v>
      </c>
      <c r="F123" s="14">
        <f t="shared" ref="F123:F128" si="16">SUM(G123:H123)</f>
        <v>233</v>
      </c>
      <c r="G123" s="22">
        <v>136</v>
      </c>
      <c r="H123" s="23">
        <v>97</v>
      </c>
      <c r="J123" s="6"/>
      <c r="K123" s="6"/>
      <c r="L123" s="6"/>
      <c r="M123" s="6"/>
      <c r="N123" s="6"/>
    </row>
    <row r="124" spans="1:14" ht="15" customHeight="1" x14ac:dyDescent="0.2">
      <c r="B124" s="6" t="s">
        <v>121</v>
      </c>
      <c r="C124" s="17">
        <f t="shared" si="15"/>
        <v>0</v>
      </c>
      <c r="D124" s="18">
        <v>0</v>
      </c>
      <c r="E124" s="19">
        <v>0</v>
      </c>
      <c r="F124" s="14">
        <f t="shared" si="16"/>
        <v>1</v>
      </c>
      <c r="G124" s="22">
        <v>1</v>
      </c>
      <c r="H124" s="23">
        <v>0</v>
      </c>
      <c r="J124" s="6"/>
      <c r="K124" s="6"/>
      <c r="L124" s="6"/>
      <c r="M124" s="6"/>
      <c r="N124" s="6"/>
    </row>
    <row r="125" spans="1:14" ht="15" customHeight="1" x14ac:dyDescent="0.2">
      <c r="B125" s="6" t="s">
        <v>122</v>
      </c>
      <c r="C125" s="17">
        <f t="shared" si="15"/>
        <v>1</v>
      </c>
      <c r="D125" s="18">
        <v>0</v>
      </c>
      <c r="E125" s="19">
        <v>1</v>
      </c>
      <c r="F125" s="14">
        <f t="shared" si="16"/>
        <v>1</v>
      </c>
      <c r="G125" s="22">
        <v>0</v>
      </c>
      <c r="H125" s="23">
        <v>1</v>
      </c>
      <c r="J125" s="6"/>
      <c r="K125" s="6"/>
      <c r="L125" s="6"/>
      <c r="M125" s="6"/>
      <c r="N125" s="6"/>
    </row>
    <row r="126" spans="1:14" ht="15" customHeight="1" x14ac:dyDescent="0.2">
      <c r="B126" s="7" t="s">
        <v>123</v>
      </c>
      <c r="C126" s="17">
        <f t="shared" si="15"/>
        <v>68</v>
      </c>
      <c r="D126" s="31">
        <v>40</v>
      </c>
      <c r="E126" s="7">
        <v>28</v>
      </c>
      <c r="F126" s="14">
        <f t="shared" si="16"/>
        <v>68</v>
      </c>
      <c r="G126" s="22">
        <v>40</v>
      </c>
      <c r="H126" s="23">
        <v>28</v>
      </c>
      <c r="J126" s="6"/>
      <c r="K126" s="6"/>
      <c r="L126" s="6"/>
      <c r="M126" s="6"/>
      <c r="N126" s="6"/>
    </row>
    <row r="127" spans="1:14" ht="15" customHeight="1" x14ac:dyDescent="0.2">
      <c r="B127" s="6" t="s">
        <v>124</v>
      </c>
      <c r="C127" s="17">
        <f t="shared" si="15"/>
        <v>1</v>
      </c>
      <c r="D127" s="41" t="s">
        <v>129</v>
      </c>
      <c r="E127" s="7">
        <v>1</v>
      </c>
      <c r="F127" s="14">
        <f t="shared" si="16"/>
        <v>1</v>
      </c>
      <c r="G127" s="22">
        <v>0</v>
      </c>
      <c r="H127" s="23">
        <v>1</v>
      </c>
      <c r="J127" s="6"/>
      <c r="K127" s="6"/>
      <c r="L127" s="6"/>
      <c r="M127" s="6"/>
      <c r="N127" s="6"/>
    </row>
    <row r="128" spans="1:14" ht="13.5" customHeight="1" x14ac:dyDescent="0.2">
      <c r="B128" s="6" t="s">
        <v>125</v>
      </c>
      <c r="C128" s="17">
        <f t="shared" si="15"/>
        <v>1</v>
      </c>
      <c r="D128" s="31">
        <v>1</v>
      </c>
      <c r="E128" s="30">
        <v>0</v>
      </c>
      <c r="F128" s="14">
        <f t="shared" si="16"/>
        <v>1</v>
      </c>
      <c r="G128" s="22">
        <v>1</v>
      </c>
      <c r="H128" s="23">
        <v>0</v>
      </c>
      <c r="J128" s="6"/>
      <c r="K128" s="6"/>
      <c r="L128" s="6"/>
      <c r="M128" s="6"/>
      <c r="N128" s="6"/>
    </row>
    <row r="129" spans="1:14" ht="12.75" customHeight="1" x14ac:dyDescent="0.2">
      <c r="A129" s="32"/>
      <c r="B129" s="32"/>
      <c r="C129" s="33"/>
      <c r="D129" s="34"/>
      <c r="E129" s="35"/>
      <c r="F129" s="34"/>
      <c r="G129" s="34"/>
      <c r="H129" s="35"/>
      <c r="J129" s="6"/>
      <c r="K129" s="6"/>
      <c r="L129" s="6"/>
      <c r="M129" s="6"/>
      <c r="N129" s="6"/>
    </row>
    <row r="130" spans="1:14" ht="12.75" customHeight="1" x14ac:dyDescent="0.2">
      <c r="J130" s="6"/>
      <c r="K130" s="6"/>
      <c r="L130" s="6"/>
      <c r="M130" s="6"/>
      <c r="N130" s="6"/>
    </row>
    <row r="131" spans="1:14" s="40" customFormat="1" ht="15" customHeight="1" x14ac:dyDescent="0.2">
      <c r="A131" s="47" t="s">
        <v>126</v>
      </c>
      <c r="B131" s="47"/>
      <c r="C131" s="36"/>
      <c r="D131" s="37"/>
      <c r="E131" s="37"/>
      <c r="F131" s="37"/>
      <c r="G131" s="38"/>
      <c r="H131" s="38"/>
      <c r="I131" s="39"/>
      <c r="J131" s="39"/>
      <c r="K131" s="39"/>
      <c r="L131" s="39"/>
      <c r="M131" s="39"/>
      <c r="N131" s="39"/>
    </row>
    <row r="132" spans="1:14" s="40" customFormat="1" ht="15" customHeight="1" x14ac:dyDescent="0.2">
      <c r="A132" s="39" t="s">
        <v>127</v>
      </c>
      <c r="B132" s="39"/>
      <c r="C132" s="36"/>
      <c r="D132" s="37"/>
      <c r="E132" s="37"/>
      <c r="F132" s="37"/>
      <c r="G132" s="38"/>
      <c r="H132" s="38"/>
      <c r="I132" s="39"/>
      <c r="J132" s="39"/>
      <c r="K132" s="39"/>
      <c r="L132" s="39"/>
      <c r="M132" s="39"/>
      <c r="N132" s="39"/>
    </row>
    <row r="133" spans="1:14" x14ac:dyDescent="0.2">
      <c r="J133" s="6"/>
      <c r="K133" s="6"/>
      <c r="L133" s="6"/>
      <c r="M133" s="6"/>
      <c r="N133" s="6"/>
    </row>
    <row r="134" spans="1:14" x14ac:dyDescent="0.2">
      <c r="J134" s="6"/>
      <c r="K134" s="6"/>
      <c r="L134" s="6"/>
      <c r="M134" s="6"/>
      <c r="N134" s="6"/>
    </row>
    <row r="135" spans="1:14" x14ac:dyDescent="0.2">
      <c r="J135" s="6"/>
      <c r="K135" s="6"/>
      <c r="L135" s="6"/>
      <c r="M135" s="6"/>
      <c r="N135" s="6"/>
    </row>
    <row r="136" spans="1:14" x14ac:dyDescent="0.2">
      <c r="J136" s="6"/>
      <c r="K136" s="6"/>
      <c r="L136" s="6"/>
      <c r="M136" s="6"/>
      <c r="N136" s="6"/>
    </row>
    <row r="137" spans="1:14" x14ac:dyDescent="0.2">
      <c r="J137" s="6"/>
      <c r="K137" s="6"/>
      <c r="L137" s="6"/>
      <c r="M137" s="6"/>
      <c r="N137" s="6"/>
    </row>
    <row r="138" spans="1:14" x14ac:dyDescent="0.2">
      <c r="J138" s="6"/>
      <c r="K138" s="6"/>
      <c r="L138" s="6"/>
      <c r="M138" s="6"/>
      <c r="N138" s="6"/>
    </row>
    <row r="139" spans="1:14" x14ac:dyDescent="0.2">
      <c r="J139" s="6"/>
      <c r="K139" s="6"/>
      <c r="L139" s="6"/>
      <c r="M139" s="6"/>
      <c r="N139" s="6"/>
    </row>
    <row r="140" spans="1:14" x14ac:dyDescent="0.2">
      <c r="J140" s="6"/>
      <c r="K140" s="6"/>
      <c r="L140" s="6"/>
      <c r="M140" s="6"/>
      <c r="N140" s="6"/>
    </row>
    <row r="141" spans="1:14" x14ac:dyDescent="0.2">
      <c r="J141" s="6"/>
      <c r="K141" s="6"/>
      <c r="L141" s="6"/>
      <c r="M141" s="6"/>
      <c r="N141" s="6"/>
    </row>
    <row r="142" spans="1:14" x14ac:dyDescent="0.2">
      <c r="J142" s="6"/>
      <c r="K142" s="6"/>
      <c r="L142" s="6"/>
      <c r="M142" s="6"/>
      <c r="N142" s="6"/>
    </row>
    <row r="143" spans="1:14" x14ac:dyDescent="0.2">
      <c r="J143" s="6"/>
      <c r="K143" s="6"/>
      <c r="L143" s="6"/>
      <c r="M143" s="6"/>
      <c r="N143" s="6"/>
    </row>
    <row r="144" spans="1:14" x14ac:dyDescent="0.2">
      <c r="J144" s="6"/>
      <c r="K144" s="6"/>
      <c r="L144" s="6"/>
      <c r="M144" s="6"/>
      <c r="N144" s="6"/>
    </row>
    <row r="145" spans="10:14" x14ac:dyDescent="0.2">
      <c r="J145" s="6"/>
      <c r="K145" s="6"/>
      <c r="L145" s="6"/>
      <c r="M145" s="6"/>
      <c r="N145" s="6"/>
    </row>
    <row r="146" spans="10:14" x14ac:dyDescent="0.2">
      <c r="J146" s="6"/>
      <c r="K146" s="6"/>
      <c r="L146" s="6"/>
      <c r="M146" s="6"/>
      <c r="N146" s="6"/>
    </row>
    <row r="147" spans="10:14" x14ac:dyDescent="0.2">
      <c r="J147" s="6"/>
      <c r="K147" s="6"/>
      <c r="L147" s="6"/>
      <c r="M147" s="6"/>
      <c r="N147" s="6"/>
    </row>
    <row r="148" spans="10:14" x14ac:dyDescent="0.2">
      <c r="J148" s="6"/>
      <c r="K148" s="6"/>
      <c r="L148" s="6"/>
      <c r="M148" s="6"/>
      <c r="N148" s="6"/>
    </row>
    <row r="149" spans="10:14" x14ac:dyDescent="0.2">
      <c r="J149" s="6"/>
      <c r="K149" s="6"/>
      <c r="L149" s="6"/>
      <c r="M149" s="6"/>
      <c r="N149" s="6"/>
    </row>
    <row r="150" spans="10:14" x14ac:dyDescent="0.2">
      <c r="J150" s="6"/>
      <c r="K150" s="6"/>
      <c r="L150" s="6"/>
      <c r="M150" s="6"/>
      <c r="N150" s="6"/>
    </row>
    <row r="151" spans="10:14" x14ac:dyDescent="0.2">
      <c r="J151" s="6"/>
      <c r="K151" s="6"/>
      <c r="L151" s="6"/>
      <c r="M151" s="6"/>
      <c r="N151" s="6"/>
    </row>
    <row r="152" spans="10:14" x14ac:dyDescent="0.2">
      <c r="J152" s="6"/>
      <c r="K152" s="6"/>
      <c r="L152" s="6"/>
      <c r="M152" s="6"/>
      <c r="N152" s="6"/>
    </row>
    <row r="153" spans="10:14" x14ac:dyDescent="0.2">
      <c r="J153" s="6"/>
      <c r="K153" s="6"/>
      <c r="L153" s="6"/>
      <c r="M153" s="6"/>
      <c r="N153" s="6"/>
    </row>
    <row r="154" spans="10:14" x14ac:dyDescent="0.2">
      <c r="J154" s="6"/>
      <c r="K154" s="6"/>
      <c r="L154" s="6"/>
      <c r="M154" s="6"/>
      <c r="N154" s="6"/>
    </row>
    <row r="155" spans="10:14" x14ac:dyDescent="0.2">
      <c r="J155" s="6"/>
      <c r="K155" s="6"/>
      <c r="L155" s="6"/>
      <c r="M155" s="6"/>
      <c r="N155" s="6"/>
    </row>
    <row r="156" spans="10:14" x14ac:dyDescent="0.2">
      <c r="J156" s="6"/>
      <c r="K156" s="6"/>
      <c r="L156" s="6"/>
      <c r="M156" s="6"/>
      <c r="N156" s="6"/>
    </row>
    <row r="157" spans="10:14" x14ac:dyDescent="0.2">
      <c r="J157" s="6"/>
      <c r="K157" s="6"/>
      <c r="L157" s="6"/>
      <c r="M157" s="6"/>
      <c r="N157" s="6"/>
    </row>
    <row r="158" spans="10:14" x14ac:dyDescent="0.2">
      <c r="J158" s="6"/>
      <c r="K158" s="6"/>
      <c r="L158" s="6"/>
      <c r="M158" s="6"/>
      <c r="N158" s="6"/>
    </row>
    <row r="159" spans="10:14" x14ac:dyDescent="0.2">
      <c r="J159" s="6"/>
      <c r="K159" s="6"/>
      <c r="L159" s="6"/>
      <c r="M159" s="6"/>
      <c r="N159" s="6"/>
    </row>
    <row r="160" spans="10:14" x14ac:dyDescent="0.2">
      <c r="J160" s="6"/>
      <c r="K160" s="6"/>
      <c r="L160" s="6"/>
      <c r="M160" s="6"/>
      <c r="N160" s="6"/>
    </row>
    <row r="161" spans="10:14" x14ac:dyDescent="0.2">
      <c r="J161" s="6"/>
      <c r="K161" s="6"/>
      <c r="L161" s="6"/>
      <c r="M161" s="6"/>
      <c r="N161" s="6"/>
    </row>
    <row r="162" spans="10:14" x14ac:dyDescent="0.2">
      <c r="J162" s="6"/>
      <c r="K162" s="6"/>
      <c r="L162" s="6"/>
      <c r="M162" s="6"/>
      <c r="N162" s="6"/>
    </row>
    <row r="163" spans="10:14" x14ac:dyDescent="0.2">
      <c r="J163" s="6"/>
      <c r="K163" s="6"/>
      <c r="L163" s="6"/>
      <c r="M163" s="6"/>
      <c r="N163" s="6"/>
    </row>
    <row r="164" spans="10:14" x14ac:dyDescent="0.2">
      <c r="J164" s="6"/>
      <c r="K164" s="6"/>
      <c r="L164" s="6"/>
      <c r="M164" s="6"/>
      <c r="N164" s="6"/>
    </row>
    <row r="165" spans="10:14" x14ac:dyDescent="0.2">
      <c r="J165" s="6"/>
      <c r="K165" s="6"/>
      <c r="L165" s="6"/>
      <c r="M165" s="6"/>
      <c r="N165" s="6"/>
    </row>
    <row r="166" spans="10:14" x14ac:dyDescent="0.2">
      <c r="J166" s="6"/>
      <c r="K166" s="6"/>
      <c r="L166" s="6"/>
      <c r="M166" s="6"/>
      <c r="N166" s="6"/>
    </row>
    <row r="167" spans="10:14" x14ac:dyDescent="0.2">
      <c r="J167" s="6"/>
      <c r="K167" s="6"/>
      <c r="L167" s="6"/>
      <c r="M167" s="6"/>
      <c r="N167" s="6"/>
    </row>
    <row r="168" spans="10:14" x14ac:dyDescent="0.2">
      <c r="J168" s="6"/>
      <c r="K168" s="6"/>
      <c r="L168" s="6"/>
      <c r="M168" s="6"/>
      <c r="N168" s="6"/>
    </row>
    <row r="169" spans="10:14" x14ac:dyDescent="0.2">
      <c r="J169" s="6"/>
      <c r="K169" s="6"/>
      <c r="L169" s="6"/>
      <c r="M169" s="6"/>
      <c r="N169" s="6"/>
    </row>
    <row r="170" spans="10:14" x14ac:dyDescent="0.2">
      <c r="J170" s="6"/>
      <c r="K170" s="6"/>
      <c r="L170" s="6"/>
      <c r="M170" s="6"/>
      <c r="N170" s="6"/>
    </row>
    <row r="171" spans="10:14" x14ac:dyDescent="0.2">
      <c r="J171" s="6"/>
      <c r="K171" s="6"/>
      <c r="L171" s="6"/>
      <c r="M171" s="6"/>
      <c r="N171" s="6"/>
    </row>
    <row r="172" spans="10:14" x14ac:dyDescent="0.2">
      <c r="J172" s="6"/>
      <c r="K172" s="6"/>
      <c r="L172" s="6"/>
      <c r="M172" s="6"/>
      <c r="N172" s="6"/>
    </row>
    <row r="173" spans="10:14" x14ac:dyDescent="0.2">
      <c r="J173" s="6"/>
      <c r="K173" s="6"/>
      <c r="L173" s="6"/>
      <c r="M173" s="6"/>
      <c r="N173" s="6"/>
    </row>
    <row r="174" spans="10:14" x14ac:dyDescent="0.2">
      <c r="J174" s="6"/>
      <c r="K174" s="6"/>
      <c r="L174" s="6"/>
      <c r="M174" s="6"/>
      <c r="N174" s="6"/>
    </row>
    <row r="175" spans="10:14" x14ac:dyDescent="0.2">
      <c r="J175" s="6"/>
      <c r="K175" s="6"/>
      <c r="L175" s="6"/>
      <c r="M175" s="6"/>
      <c r="N175" s="6"/>
    </row>
    <row r="176" spans="10:14" x14ac:dyDescent="0.2">
      <c r="J176" s="6"/>
      <c r="K176" s="6"/>
      <c r="L176" s="6"/>
      <c r="M176" s="6"/>
      <c r="N176" s="6"/>
    </row>
    <row r="177" spans="10:14" x14ac:dyDescent="0.2">
      <c r="J177" s="6"/>
      <c r="K177" s="6"/>
      <c r="L177" s="6"/>
      <c r="M177" s="6"/>
      <c r="N177" s="6"/>
    </row>
    <row r="178" spans="10:14" x14ac:dyDescent="0.2">
      <c r="J178" s="6"/>
      <c r="K178" s="6"/>
      <c r="L178" s="6"/>
      <c r="M178" s="6"/>
      <c r="N178" s="6"/>
    </row>
    <row r="179" spans="10:14" x14ac:dyDescent="0.2">
      <c r="J179" s="6"/>
      <c r="K179" s="6"/>
      <c r="L179" s="6"/>
      <c r="M179" s="6"/>
      <c r="N179" s="6"/>
    </row>
    <row r="180" spans="10:14" x14ac:dyDescent="0.2">
      <c r="J180" s="6"/>
      <c r="K180" s="6"/>
      <c r="L180" s="6"/>
      <c r="M180" s="6"/>
      <c r="N180" s="6"/>
    </row>
    <row r="181" spans="10:14" x14ac:dyDescent="0.2">
      <c r="J181" s="6"/>
      <c r="K181" s="6"/>
      <c r="L181" s="6"/>
      <c r="M181" s="6"/>
      <c r="N181" s="6"/>
    </row>
    <row r="182" spans="10:14" x14ac:dyDescent="0.2">
      <c r="J182" s="6"/>
      <c r="K182" s="6"/>
      <c r="L182" s="6"/>
      <c r="M182" s="6"/>
      <c r="N182" s="6"/>
    </row>
    <row r="183" spans="10:14" x14ac:dyDescent="0.2">
      <c r="J183" s="6"/>
      <c r="K183" s="6"/>
      <c r="L183" s="6"/>
      <c r="M183" s="6"/>
      <c r="N183" s="6"/>
    </row>
    <row r="184" spans="10:14" x14ac:dyDescent="0.2">
      <c r="J184" s="6"/>
      <c r="K184" s="6"/>
      <c r="L184" s="6"/>
      <c r="M184" s="6"/>
      <c r="N184" s="6"/>
    </row>
    <row r="185" spans="10:14" x14ac:dyDescent="0.2">
      <c r="J185" s="6"/>
      <c r="K185" s="6"/>
      <c r="L185" s="6"/>
      <c r="M185" s="6"/>
      <c r="N185" s="6"/>
    </row>
    <row r="186" spans="10:14" x14ac:dyDescent="0.2">
      <c r="J186" s="6"/>
      <c r="K186" s="6"/>
      <c r="L186" s="6"/>
      <c r="M186" s="6"/>
      <c r="N186" s="6"/>
    </row>
    <row r="187" spans="10:14" x14ac:dyDescent="0.2">
      <c r="J187" s="6"/>
      <c r="K187" s="6"/>
      <c r="L187" s="6"/>
      <c r="M187" s="6"/>
      <c r="N187" s="6"/>
    </row>
    <row r="188" spans="10:14" x14ac:dyDescent="0.2">
      <c r="J188" s="6"/>
      <c r="K188" s="6"/>
      <c r="L188" s="6"/>
      <c r="M188" s="6"/>
      <c r="N188" s="6"/>
    </row>
    <row r="189" spans="10:14" x14ac:dyDescent="0.2">
      <c r="J189" s="6"/>
      <c r="K189" s="6"/>
      <c r="L189" s="6"/>
      <c r="M189" s="6"/>
      <c r="N189" s="6"/>
    </row>
    <row r="190" spans="10:14" x14ac:dyDescent="0.2">
      <c r="J190" s="6"/>
      <c r="K190" s="6"/>
      <c r="L190" s="6"/>
      <c r="M190" s="6"/>
      <c r="N190" s="6"/>
    </row>
    <row r="191" spans="10:14" x14ac:dyDescent="0.2">
      <c r="J191" s="6"/>
      <c r="K191" s="6"/>
      <c r="L191" s="6"/>
      <c r="M191" s="6"/>
      <c r="N191" s="6"/>
    </row>
    <row r="192" spans="10:14" x14ac:dyDescent="0.2">
      <c r="J192" s="6"/>
      <c r="K192" s="6"/>
      <c r="L192" s="6"/>
      <c r="M192" s="6"/>
      <c r="N192" s="6"/>
    </row>
    <row r="193" spans="10:14" x14ac:dyDescent="0.2">
      <c r="J193" s="6"/>
      <c r="K193" s="6"/>
      <c r="L193" s="6"/>
      <c r="M193" s="6"/>
      <c r="N193" s="6"/>
    </row>
    <row r="194" spans="10:14" x14ac:dyDescent="0.2">
      <c r="J194" s="6"/>
      <c r="K194" s="6"/>
      <c r="L194" s="6"/>
      <c r="M194" s="6"/>
      <c r="N194" s="6"/>
    </row>
    <row r="195" spans="10:14" x14ac:dyDescent="0.2">
      <c r="J195" s="6"/>
      <c r="K195" s="6"/>
      <c r="L195" s="6"/>
      <c r="M195" s="6"/>
      <c r="N195" s="6"/>
    </row>
    <row r="196" spans="10:14" x14ac:dyDescent="0.2">
      <c r="J196" s="6"/>
      <c r="K196" s="6"/>
      <c r="L196" s="6"/>
      <c r="M196" s="6"/>
      <c r="N196" s="6"/>
    </row>
    <row r="197" spans="10:14" x14ac:dyDescent="0.2">
      <c r="J197" s="6"/>
      <c r="K197" s="6"/>
      <c r="L197" s="6"/>
      <c r="M197" s="6"/>
      <c r="N197" s="6"/>
    </row>
    <row r="198" spans="10:14" x14ac:dyDescent="0.2">
      <c r="J198" s="6"/>
      <c r="K198" s="6"/>
      <c r="L198" s="6"/>
      <c r="M198" s="6"/>
      <c r="N198" s="6"/>
    </row>
    <row r="199" spans="10:14" x14ac:dyDescent="0.2">
      <c r="J199" s="6"/>
      <c r="K199" s="6"/>
      <c r="L199" s="6"/>
      <c r="M199" s="6"/>
      <c r="N199" s="6"/>
    </row>
    <row r="200" spans="10:14" x14ac:dyDescent="0.2">
      <c r="J200" s="6"/>
      <c r="K200" s="6"/>
      <c r="L200" s="6"/>
      <c r="M200" s="6"/>
      <c r="N200" s="6"/>
    </row>
    <row r="201" spans="10:14" x14ac:dyDescent="0.2">
      <c r="J201" s="6"/>
      <c r="K201" s="6"/>
      <c r="L201" s="6"/>
      <c r="M201" s="6"/>
      <c r="N201" s="6"/>
    </row>
    <row r="202" spans="10:14" x14ac:dyDescent="0.2">
      <c r="J202" s="6"/>
      <c r="K202" s="6"/>
      <c r="L202" s="6"/>
      <c r="M202" s="6"/>
      <c r="N202" s="6"/>
    </row>
    <row r="203" spans="10:14" x14ac:dyDescent="0.2">
      <c r="J203" s="6"/>
      <c r="K203" s="6"/>
      <c r="L203" s="6"/>
      <c r="M203" s="6"/>
      <c r="N203" s="6"/>
    </row>
    <row r="204" spans="10:14" x14ac:dyDescent="0.2">
      <c r="J204" s="6"/>
      <c r="K204" s="6"/>
      <c r="L204" s="6"/>
      <c r="M204" s="6"/>
      <c r="N204" s="6"/>
    </row>
    <row r="205" spans="10:14" x14ac:dyDescent="0.2">
      <c r="J205" s="6"/>
      <c r="K205" s="6"/>
      <c r="L205" s="6"/>
      <c r="M205" s="6"/>
      <c r="N205" s="6"/>
    </row>
    <row r="206" spans="10:14" x14ac:dyDescent="0.2">
      <c r="J206" s="6"/>
      <c r="K206" s="6"/>
      <c r="L206" s="6"/>
      <c r="M206" s="6"/>
      <c r="N206" s="6"/>
    </row>
    <row r="207" spans="10:14" x14ac:dyDescent="0.2">
      <c r="J207" s="6"/>
      <c r="K207" s="6"/>
      <c r="L207" s="6"/>
      <c r="M207" s="6"/>
      <c r="N207" s="6"/>
    </row>
    <row r="208" spans="10:14" x14ac:dyDescent="0.2">
      <c r="J208" s="6"/>
      <c r="K208" s="6"/>
      <c r="L208" s="6"/>
      <c r="M208" s="6"/>
      <c r="N208" s="6"/>
    </row>
    <row r="209" spans="10:14" x14ac:dyDescent="0.2">
      <c r="J209" s="6"/>
      <c r="K209" s="6"/>
      <c r="L209" s="6"/>
      <c r="M209" s="6"/>
      <c r="N209" s="6"/>
    </row>
    <row r="210" spans="10:14" x14ac:dyDescent="0.2">
      <c r="J210" s="6"/>
      <c r="K210" s="6"/>
      <c r="L210" s="6"/>
      <c r="M210" s="6"/>
      <c r="N210" s="6"/>
    </row>
    <row r="211" spans="10:14" x14ac:dyDescent="0.2">
      <c r="J211" s="6"/>
      <c r="K211" s="6"/>
      <c r="L211" s="6"/>
      <c r="M211" s="6"/>
      <c r="N211" s="6"/>
    </row>
    <row r="212" spans="10:14" x14ac:dyDescent="0.2">
      <c r="J212" s="6"/>
      <c r="K212" s="6"/>
      <c r="L212" s="6"/>
      <c r="M212" s="6"/>
      <c r="N212" s="6"/>
    </row>
    <row r="213" spans="10:14" x14ac:dyDescent="0.2">
      <c r="J213" s="6"/>
      <c r="K213" s="6"/>
      <c r="L213" s="6"/>
      <c r="M213" s="6"/>
      <c r="N213" s="6"/>
    </row>
    <row r="214" spans="10:14" x14ac:dyDescent="0.2">
      <c r="J214" s="6"/>
      <c r="K214" s="6"/>
      <c r="L214" s="6"/>
      <c r="M214" s="6"/>
      <c r="N214" s="6"/>
    </row>
    <row r="215" spans="10:14" x14ac:dyDescent="0.2">
      <c r="J215" s="6"/>
      <c r="K215" s="6"/>
      <c r="L215" s="6"/>
      <c r="M215" s="6"/>
      <c r="N215" s="6"/>
    </row>
    <row r="216" spans="10:14" x14ac:dyDescent="0.2">
      <c r="J216" s="6"/>
      <c r="K216" s="6"/>
      <c r="L216" s="6"/>
      <c r="M216" s="6"/>
      <c r="N216" s="6"/>
    </row>
    <row r="217" spans="10:14" x14ac:dyDescent="0.2">
      <c r="J217" s="6"/>
      <c r="K217" s="6"/>
      <c r="L217" s="6"/>
      <c r="M217" s="6"/>
      <c r="N217" s="6"/>
    </row>
    <row r="218" spans="10:14" x14ac:dyDescent="0.2">
      <c r="J218" s="6"/>
      <c r="K218" s="6"/>
      <c r="L218" s="6"/>
      <c r="M218" s="6"/>
      <c r="N218" s="6"/>
    </row>
    <row r="219" spans="10:14" x14ac:dyDescent="0.2">
      <c r="J219" s="6"/>
      <c r="K219" s="6"/>
      <c r="L219" s="6"/>
      <c r="M219" s="6"/>
      <c r="N219" s="6"/>
    </row>
    <row r="220" spans="10:14" x14ac:dyDescent="0.2">
      <c r="J220" s="6"/>
      <c r="K220" s="6"/>
      <c r="L220" s="6"/>
      <c r="M220" s="6"/>
      <c r="N220" s="6"/>
    </row>
    <row r="221" spans="10:14" x14ac:dyDescent="0.2">
      <c r="J221" s="6"/>
      <c r="K221" s="6"/>
      <c r="L221" s="6"/>
      <c r="M221" s="6"/>
      <c r="N221" s="6"/>
    </row>
    <row r="222" spans="10:14" x14ac:dyDescent="0.2">
      <c r="J222" s="6"/>
      <c r="K222" s="6"/>
      <c r="L222" s="6"/>
      <c r="M222" s="6"/>
      <c r="N222" s="6"/>
    </row>
    <row r="223" spans="10:14" x14ac:dyDescent="0.2">
      <c r="J223" s="6"/>
      <c r="K223" s="6"/>
      <c r="L223" s="6"/>
      <c r="M223" s="6"/>
      <c r="N223" s="6"/>
    </row>
    <row r="224" spans="10:14" x14ac:dyDescent="0.2">
      <c r="J224" s="6"/>
      <c r="K224" s="6"/>
      <c r="L224" s="6"/>
      <c r="M224" s="6"/>
      <c r="N224" s="6"/>
    </row>
    <row r="225" spans="10:14" x14ac:dyDescent="0.2">
      <c r="J225" s="6"/>
      <c r="K225" s="6"/>
      <c r="L225" s="6"/>
      <c r="M225" s="6"/>
      <c r="N225" s="6"/>
    </row>
    <row r="226" spans="10:14" x14ac:dyDescent="0.2">
      <c r="J226" s="6"/>
      <c r="K226" s="6"/>
      <c r="L226" s="6"/>
      <c r="M226" s="6"/>
      <c r="N226" s="6"/>
    </row>
    <row r="227" spans="10:14" x14ac:dyDescent="0.2">
      <c r="J227" s="6"/>
      <c r="K227" s="6"/>
      <c r="L227" s="6"/>
      <c r="M227" s="6"/>
      <c r="N227" s="6"/>
    </row>
    <row r="228" spans="10:14" x14ac:dyDescent="0.2">
      <c r="J228" s="6"/>
      <c r="K228" s="6"/>
      <c r="L228" s="6"/>
      <c r="M228" s="6"/>
      <c r="N228" s="6"/>
    </row>
    <row r="229" spans="10:14" x14ac:dyDescent="0.2">
      <c r="J229" s="6"/>
      <c r="K229" s="6"/>
      <c r="L229" s="6"/>
      <c r="M229" s="6"/>
      <c r="N229" s="6"/>
    </row>
    <row r="230" spans="10:14" x14ac:dyDescent="0.2">
      <c r="J230" s="6"/>
      <c r="K230" s="6"/>
      <c r="L230" s="6"/>
      <c r="M230" s="6"/>
      <c r="N230" s="6"/>
    </row>
    <row r="231" spans="10:14" x14ac:dyDescent="0.2">
      <c r="J231" s="6"/>
      <c r="K231" s="6"/>
      <c r="L231" s="6"/>
      <c r="M231" s="6"/>
      <c r="N231" s="6"/>
    </row>
    <row r="232" spans="10:14" x14ac:dyDescent="0.2">
      <c r="J232" s="6"/>
      <c r="K232" s="6"/>
      <c r="L232" s="6"/>
      <c r="M232" s="6"/>
      <c r="N232" s="6"/>
    </row>
    <row r="233" spans="10:14" x14ac:dyDescent="0.2">
      <c r="J233" s="6"/>
      <c r="K233" s="6"/>
      <c r="L233" s="6"/>
      <c r="M233" s="6"/>
      <c r="N233" s="6"/>
    </row>
    <row r="234" spans="10:14" x14ac:dyDescent="0.2">
      <c r="J234" s="6"/>
      <c r="K234" s="6"/>
      <c r="L234" s="6"/>
      <c r="M234" s="6"/>
      <c r="N234" s="6"/>
    </row>
    <row r="235" spans="10:14" x14ac:dyDescent="0.2">
      <c r="J235" s="6"/>
      <c r="K235" s="6"/>
      <c r="L235" s="6"/>
      <c r="M235" s="6"/>
      <c r="N235" s="6"/>
    </row>
    <row r="236" spans="10:14" x14ac:dyDescent="0.2">
      <c r="J236" s="6"/>
      <c r="K236" s="6"/>
      <c r="L236" s="6"/>
      <c r="M236" s="6"/>
      <c r="N236" s="6"/>
    </row>
    <row r="237" spans="10:14" x14ac:dyDescent="0.2">
      <c r="J237" s="6"/>
      <c r="K237" s="6"/>
      <c r="L237" s="6"/>
      <c r="M237" s="6"/>
      <c r="N237" s="6"/>
    </row>
    <row r="238" spans="10:14" x14ac:dyDescent="0.2">
      <c r="J238" s="6"/>
      <c r="K238" s="6"/>
      <c r="L238" s="6"/>
      <c r="M238" s="6"/>
      <c r="N238" s="6"/>
    </row>
    <row r="239" spans="10:14" x14ac:dyDescent="0.2">
      <c r="J239" s="6"/>
      <c r="K239" s="6"/>
      <c r="L239" s="6"/>
      <c r="M239" s="6"/>
      <c r="N239" s="6"/>
    </row>
    <row r="240" spans="10:14" x14ac:dyDescent="0.2">
      <c r="J240" s="6"/>
      <c r="K240" s="6"/>
      <c r="L240" s="6"/>
      <c r="M240" s="6"/>
      <c r="N240" s="6"/>
    </row>
    <row r="241" spans="10:14" x14ac:dyDescent="0.2">
      <c r="J241" s="6"/>
      <c r="K241" s="6"/>
      <c r="L241" s="6"/>
      <c r="M241" s="6"/>
      <c r="N241" s="6"/>
    </row>
    <row r="242" spans="10:14" x14ac:dyDescent="0.2">
      <c r="J242" s="6"/>
      <c r="K242" s="6"/>
      <c r="L242" s="6"/>
      <c r="M242" s="6"/>
      <c r="N242" s="6"/>
    </row>
    <row r="243" spans="10:14" x14ac:dyDescent="0.2">
      <c r="J243" s="6"/>
      <c r="K243" s="6"/>
      <c r="L243" s="6"/>
      <c r="M243" s="6"/>
      <c r="N243" s="6"/>
    </row>
    <row r="244" spans="10:14" x14ac:dyDescent="0.2">
      <c r="J244" s="6"/>
      <c r="K244" s="6"/>
      <c r="L244" s="6"/>
      <c r="M244" s="6"/>
      <c r="N244" s="6"/>
    </row>
    <row r="245" spans="10:14" x14ac:dyDescent="0.2">
      <c r="J245" s="6"/>
      <c r="K245" s="6"/>
      <c r="L245" s="6"/>
      <c r="M245" s="6"/>
      <c r="N245" s="6"/>
    </row>
    <row r="246" spans="10:14" x14ac:dyDescent="0.2">
      <c r="J246" s="6"/>
      <c r="K246" s="6"/>
      <c r="L246" s="6"/>
      <c r="M246" s="6"/>
      <c r="N246" s="6"/>
    </row>
    <row r="247" spans="10:14" x14ac:dyDescent="0.2">
      <c r="J247" s="6"/>
      <c r="K247" s="6"/>
      <c r="L247" s="6"/>
      <c r="M247" s="6"/>
      <c r="N247" s="6"/>
    </row>
    <row r="248" spans="10:14" x14ac:dyDescent="0.2">
      <c r="J248" s="6"/>
      <c r="K248" s="6"/>
      <c r="L248" s="6"/>
      <c r="M248" s="6"/>
      <c r="N248" s="6"/>
    </row>
    <row r="249" spans="10:14" x14ac:dyDescent="0.2">
      <c r="J249" s="6"/>
      <c r="K249" s="6"/>
      <c r="L249" s="6"/>
      <c r="M249" s="6"/>
      <c r="N249" s="6"/>
    </row>
    <row r="250" spans="10:14" x14ac:dyDescent="0.2">
      <c r="J250" s="6"/>
      <c r="K250" s="6"/>
      <c r="L250" s="6"/>
      <c r="M250" s="6"/>
      <c r="N250" s="6"/>
    </row>
    <row r="251" spans="10:14" x14ac:dyDescent="0.2">
      <c r="J251" s="6"/>
      <c r="K251" s="6"/>
      <c r="L251" s="6"/>
      <c r="M251" s="6"/>
      <c r="N251" s="6"/>
    </row>
    <row r="252" spans="10:14" x14ac:dyDescent="0.2">
      <c r="J252" s="6"/>
      <c r="K252" s="6"/>
      <c r="L252" s="6"/>
      <c r="M252" s="6"/>
      <c r="N252" s="6"/>
    </row>
    <row r="253" spans="10:14" x14ac:dyDescent="0.2">
      <c r="J253" s="6"/>
      <c r="K253" s="6"/>
      <c r="L253" s="6"/>
      <c r="M253" s="6"/>
      <c r="N253" s="6"/>
    </row>
    <row r="254" spans="10:14" x14ac:dyDescent="0.2">
      <c r="J254" s="6"/>
      <c r="K254" s="6"/>
      <c r="L254" s="6"/>
      <c r="M254" s="6"/>
      <c r="N254" s="6"/>
    </row>
    <row r="255" spans="10:14" x14ac:dyDescent="0.2">
      <c r="J255" s="6"/>
      <c r="K255" s="6"/>
      <c r="L255" s="6"/>
      <c r="M255" s="6"/>
      <c r="N255" s="6"/>
    </row>
    <row r="256" spans="10:14" x14ac:dyDescent="0.2">
      <c r="J256" s="6"/>
      <c r="K256" s="6"/>
      <c r="L256" s="6"/>
      <c r="M256" s="6"/>
      <c r="N256" s="6"/>
    </row>
    <row r="257" spans="10:14" x14ac:dyDescent="0.2">
      <c r="J257" s="6"/>
      <c r="K257" s="6"/>
      <c r="L257" s="6"/>
      <c r="M257" s="6"/>
      <c r="N257" s="6"/>
    </row>
    <row r="258" spans="10:14" x14ac:dyDescent="0.2">
      <c r="J258" s="6"/>
      <c r="K258" s="6"/>
      <c r="L258" s="6"/>
      <c r="M258" s="6"/>
      <c r="N258" s="6"/>
    </row>
    <row r="259" spans="10:14" x14ac:dyDescent="0.2">
      <c r="J259" s="6"/>
      <c r="K259" s="6"/>
      <c r="L259" s="6"/>
      <c r="M259" s="6"/>
      <c r="N259" s="6"/>
    </row>
    <row r="260" spans="10:14" x14ac:dyDescent="0.2">
      <c r="J260" s="6"/>
      <c r="K260" s="6"/>
      <c r="L260" s="6"/>
      <c r="M260" s="6"/>
      <c r="N260" s="6"/>
    </row>
    <row r="261" spans="10:14" x14ac:dyDescent="0.2">
      <c r="J261" s="6"/>
      <c r="K261" s="6"/>
      <c r="L261" s="6"/>
      <c r="M261" s="6"/>
      <c r="N261" s="6"/>
    </row>
    <row r="262" spans="10:14" x14ac:dyDescent="0.2">
      <c r="J262" s="6"/>
      <c r="K262" s="6"/>
      <c r="L262" s="6"/>
      <c r="M262" s="6"/>
      <c r="N262" s="6"/>
    </row>
    <row r="263" spans="10:14" x14ac:dyDescent="0.2">
      <c r="J263" s="6"/>
      <c r="K263" s="6"/>
      <c r="L263" s="6"/>
      <c r="M263" s="6"/>
      <c r="N263" s="6"/>
    </row>
    <row r="264" spans="10:14" x14ac:dyDescent="0.2">
      <c r="J264" s="6"/>
      <c r="K264" s="6"/>
      <c r="L264" s="6"/>
      <c r="M264" s="6"/>
      <c r="N264" s="6"/>
    </row>
    <row r="265" spans="10:14" x14ac:dyDescent="0.2">
      <c r="J265" s="6"/>
      <c r="K265" s="6"/>
      <c r="L265" s="6"/>
      <c r="M265" s="6"/>
      <c r="N265" s="6"/>
    </row>
    <row r="266" spans="10:14" x14ac:dyDescent="0.2">
      <c r="J266" s="6"/>
      <c r="K266" s="6"/>
      <c r="L266" s="6"/>
      <c r="M266" s="6"/>
      <c r="N266" s="6"/>
    </row>
    <row r="267" spans="10:14" x14ac:dyDescent="0.2">
      <c r="J267" s="6"/>
      <c r="K267" s="6"/>
      <c r="L267" s="6"/>
      <c r="M267" s="6"/>
      <c r="N267" s="6"/>
    </row>
    <row r="268" spans="10:14" x14ac:dyDescent="0.2">
      <c r="J268" s="6"/>
      <c r="K268" s="6"/>
      <c r="L268" s="6"/>
      <c r="M268" s="6"/>
      <c r="N268" s="6"/>
    </row>
    <row r="269" spans="10:14" x14ac:dyDescent="0.2">
      <c r="J269" s="6"/>
      <c r="K269" s="6"/>
      <c r="L269" s="6"/>
      <c r="M269" s="6"/>
      <c r="N269" s="6"/>
    </row>
    <row r="270" spans="10:14" x14ac:dyDescent="0.2">
      <c r="J270" s="6"/>
      <c r="K270" s="6"/>
      <c r="L270" s="6"/>
      <c r="M270" s="6"/>
      <c r="N270" s="6"/>
    </row>
    <row r="271" spans="10:14" x14ac:dyDescent="0.2">
      <c r="J271" s="6"/>
      <c r="K271" s="6"/>
      <c r="L271" s="6"/>
      <c r="M271" s="6"/>
      <c r="N271" s="6"/>
    </row>
    <row r="272" spans="10:14" x14ac:dyDescent="0.2">
      <c r="J272" s="6"/>
      <c r="K272" s="6"/>
      <c r="L272" s="6"/>
      <c r="M272" s="6"/>
      <c r="N272" s="6"/>
    </row>
    <row r="273" spans="10:14" x14ac:dyDescent="0.2">
      <c r="J273" s="6"/>
      <c r="K273" s="6"/>
      <c r="L273" s="6"/>
      <c r="M273" s="6"/>
      <c r="N273" s="6"/>
    </row>
    <row r="274" spans="10:14" x14ac:dyDescent="0.2">
      <c r="J274" s="6"/>
      <c r="K274" s="6"/>
      <c r="L274" s="6"/>
      <c r="M274" s="6"/>
      <c r="N274" s="6"/>
    </row>
    <row r="275" spans="10:14" x14ac:dyDescent="0.2">
      <c r="J275" s="6"/>
      <c r="K275" s="6"/>
      <c r="L275" s="6"/>
      <c r="M275" s="6"/>
      <c r="N275" s="6"/>
    </row>
    <row r="276" spans="10:14" x14ac:dyDescent="0.2">
      <c r="J276" s="6"/>
      <c r="K276" s="6"/>
      <c r="L276" s="6"/>
      <c r="M276" s="6"/>
      <c r="N276" s="6"/>
    </row>
    <row r="277" spans="10:14" x14ac:dyDescent="0.2">
      <c r="J277" s="6"/>
      <c r="K277" s="6"/>
      <c r="L277" s="6"/>
      <c r="M277" s="6"/>
      <c r="N277" s="6"/>
    </row>
    <row r="278" spans="10:14" x14ac:dyDescent="0.2">
      <c r="J278" s="6"/>
      <c r="K278" s="6"/>
      <c r="L278" s="6"/>
      <c r="M278" s="6"/>
      <c r="N278" s="6"/>
    </row>
    <row r="279" spans="10:14" x14ac:dyDescent="0.2">
      <c r="J279" s="6"/>
      <c r="K279" s="6"/>
      <c r="L279" s="6"/>
      <c r="M279" s="6"/>
      <c r="N279" s="6"/>
    </row>
    <row r="280" spans="10:14" x14ac:dyDescent="0.2">
      <c r="J280" s="6"/>
      <c r="K280" s="6"/>
      <c r="L280" s="6"/>
      <c r="M280" s="6"/>
      <c r="N280" s="6"/>
    </row>
    <row r="281" spans="10:14" x14ac:dyDescent="0.2">
      <c r="J281" s="6"/>
      <c r="K281" s="6"/>
      <c r="L281" s="6"/>
      <c r="M281" s="6"/>
      <c r="N281" s="6"/>
    </row>
    <row r="282" spans="10:14" x14ac:dyDescent="0.2">
      <c r="J282" s="6"/>
      <c r="K282" s="6"/>
      <c r="L282" s="6"/>
      <c r="M282" s="6"/>
      <c r="N282" s="6"/>
    </row>
    <row r="283" spans="10:14" x14ac:dyDescent="0.2">
      <c r="J283" s="6"/>
      <c r="K283" s="6"/>
      <c r="L283" s="6"/>
      <c r="M283" s="6"/>
      <c r="N283" s="6"/>
    </row>
    <row r="284" spans="10:14" x14ac:dyDescent="0.2">
      <c r="J284" s="6"/>
      <c r="K284" s="6"/>
      <c r="L284" s="6"/>
      <c r="M284" s="6"/>
      <c r="N284" s="6"/>
    </row>
    <row r="285" spans="10:14" x14ac:dyDescent="0.2">
      <c r="J285" s="6"/>
      <c r="K285" s="6"/>
      <c r="L285" s="6"/>
      <c r="M285" s="6"/>
      <c r="N285" s="6"/>
    </row>
    <row r="286" spans="10:14" x14ac:dyDescent="0.2">
      <c r="J286" s="6"/>
      <c r="K286" s="6"/>
      <c r="L286" s="6"/>
      <c r="M286" s="6"/>
      <c r="N286" s="6"/>
    </row>
    <row r="287" spans="10:14" x14ac:dyDescent="0.2">
      <c r="J287" s="6"/>
      <c r="K287" s="6"/>
      <c r="L287" s="6"/>
      <c r="M287" s="6"/>
      <c r="N287" s="6"/>
    </row>
    <row r="288" spans="10:14" x14ac:dyDescent="0.2">
      <c r="J288" s="6"/>
      <c r="K288" s="6"/>
      <c r="L288" s="6"/>
      <c r="M288" s="6"/>
      <c r="N288" s="6"/>
    </row>
    <row r="289" spans="10:14" x14ac:dyDescent="0.2">
      <c r="J289" s="6"/>
      <c r="K289" s="6"/>
      <c r="L289" s="6"/>
      <c r="M289" s="6"/>
      <c r="N289" s="6"/>
    </row>
    <row r="290" spans="10:14" x14ac:dyDescent="0.2">
      <c r="J290" s="6"/>
      <c r="K290" s="6"/>
      <c r="L290" s="6"/>
      <c r="M290" s="6"/>
      <c r="N290" s="6"/>
    </row>
    <row r="291" spans="10:14" x14ac:dyDescent="0.2">
      <c r="J291" s="6"/>
      <c r="K291" s="6"/>
      <c r="L291" s="6"/>
      <c r="M291" s="6"/>
      <c r="N291" s="6"/>
    </row>
    <row r="292" spans="10:14" x14ac:dyDescent="0.2">
      <c r="J292" s="6"/>
      <c r="K292" s="6"/>
      <c r="L292" s="6"/>
      <c r="M292" s="6"/>
      <c r="N292" s="6"/>
    </row>
    <row r="293" spans="10:14" x14ac:dyDescent="0.2">
      <c r="J293" s="6"/>
      <c r="K293" s="6"/>
      <c r="L293" s="6"/>
      <c r="M293" s="6"/>
      <c r="N293" s="6"/>
    </row>
    <row r="294" spans="10:14" x14ac:dyDescent="0.2">
      <c r="J294" s="6"/>
      <c r="K294" s="6"/>
      <c r="L294" s="6"/>
      <c r="M294" s="6"/>
      <c r="N294" s="6"/>
    </row>
    <row r="295" spans="10:14" x14ac:dyDescent="0.2">
      <c r="J295" s="6"/>
      <c r="K295" s="6"/>
      <c r="L295" s="6"/>
      <c r="M295" s="6"/>
      <c r="N295" s="6"/>
    </row>
    <row r="296" spans="10:14" x14ac:dyDescent="0.2">
      <c r="J296" s="6"/>
      <c r="K296" s="6"/>
      <c r="L296" s="6"/>
      <c r="M296" s="6"/>
      <c r="N296" s="6"/>
    </row>
    <row r="297" spans="10:14" x14ac:dyDescent="0.2">
      <c r="J297" s="6"/>
      <c r="K297" s="6"/>
      <c r="L297" s="6"/>
      <c r="M297" s="6"/>
      <c r="N297" s="6"/>
    </row>
    <row r="298" spans="10:14" x14ac:dyDescent="0.2">
      <c r="J298" s="6"/>
      <c r="K298" s="6"/>
      <c r="L298" s="6"/>
      <c r="M298" s="6"/>
      <c r="N298" s="6"/>
    </row>
    <row r="299" spans="10:14" x14ac:dyDescent="0.2">
      <c r="J299" s="6"/>
      <c r="K299" s="6"/>
      <c r="L299" s="6"/>
      <c r="M299" s="6"/>
      <c r="N299" s="6"/>
    </row>
    <row r="300" spans="10:14" x14ac:dyDescent="0.2">
      <c r="J300" s="6"/>
      <c r="K300" s="6"/>
      <c r="L300" s="6"/>
      <c r="M300" s="6"/>
      <c r="N300" s="6"/>
    </row>
    <row r="301" spans="10:14" x14ac:dyDescent="0.2">
      <c r="J301" s="6"/>
      <c r="K301" s="6"/>
      <c r="L301" s="6"/>
      <c r="M301" s="6"/>
      <c r="N301" s="6"/>
    </row>
    <row r="302" spans="10:14" x14ac:dyDescent="0.2">
      <c r="J302" s="6"/>
      <c r="K302" s="6"/>
      <c r="L302" s="6"/>
      <c r="M302" s="6"/>
      <c r="N302" s="6"/>
    </row>
    <row r="303" spans="10:14" x14ac:dyDescent="0.2">
      <c r="J303" s="6"/>
      <c r="K303" s="6"/>
      <c r="L303" s="6"/>
      <c r="M303" s="6"/>
      <c r="N303" s="6"/>
    </row>
    <row r="304" spans="10:14" x14ac:dyDescent="0.2">
      <c r="J304" s="6"/>
      <c r="K304" s="6"/>
      <c r="L304" s="6"/>
      <c r="M304" s="6"/>
      <c r="N304" s="6"/>
    </row>
    <row r="305" spans="10:14" x14ac:dyDescent="0.2">
      <c r="J305" s="6"/>
      <c r="K305" s="6"/>
      <c r="L305" s="6"/>
      <c r="M305" s="6"/>
      <c r="N305" s="6"/>
    </row>
    <row r="306" spans="10:14" x14ac:dyDescent="0.2">
      <c r="J306" s="6"/>
      <c r="K306" s="6"/>
      <c r="L306" s="6"/>
      <c r="M306" s="6"/>
      <c r="N306" s="6"/>
    </row>
    <row r="307" spans="10:14" x14ac:dyDescent="0.2">
      <c r="J307" s="6"/>
      <c r="K307" s="6"/>
      <c r="L307" s="6"/>
      <c r="M307" s="6"/>
      <c r="N307" s="6"/>
    </row>
    <row r="308" spans="10:14" x14ac:dyDescent="0.2">
      <c r="J308" s="6"/>
      <c r="K308" s="6"/>
      <c r="L308" s="6"/>
      <c r="M308" s="6"/>
      <c r="N308" s="6"/>
    </row>
    <row r="309" spans="10:14" x14ac:dyDescent="0.2">
      <c r="J309" s="6"/>
      <c r="K309" s="6"/>
      <c r="L309" s="6"/>
      <c r="M309" s="6"/>
      <c r="N309" s="6"/>
    </row>
    <row r="310" spans="10:14" x14ac:dyDescent="0.2">
      <c r="J310" s="6"/>
      <c r="K310" s="6"/>
      <c r="L310" s="6"/>
      <c r="M310" s="6"/>
      <c r="N310" s="6"/>
    </row>
    <row r="311" spans="10:14" x14ac:dyDescent="0.2">
      <c r="J311" s="6"/>
      <c r="K311" s="6"/>
      <c r="L311" s="6"/>
      <c r="M311" s="6"/>
      <c r="N311" s="6"/>
    </row>
    <row r="312" spans="10:14" x14ac:dyDescent="0.2">
      <c r="J312" s="6"/>
      <c r="K312" s="6"/>
      <c r="L312" s="6"/>
      <c r="M312" s="6"/>
      <c r="N312" s="6"/>
    </row>
    <row r="313" spans="10:14" x14ac:dyDescent="0.2">
      <c r="J313" s="6"/>
      <c r="K313" s="6"/>
      <c r="L313" s="6"/>
      <c r="M313" s="6"/>
      <c r="N313" s="6"/>
    </row>
    <row r="314" spans="10:14" x14ac:dyDescent="0.2">
      <c r="J314" s="6"/>
      <c r="K314" s="6"/>
      <c r="L314" s="6"/>
      <c r="M314" s="6"/>
      <c r="N314" s="6"/>
    </row>
    <row r="315" spans="10:14" x14ac:dyDescent="0.2">
      <c r="J315" s="6"/>
      <c r="K315" s="6"/>
      <c r="L315" s="6"/>
      <c r="M315" s="6"/>
      <c r="N315" s="6"/>
    </row>
    <row r="316" spans="10:14" x14ac:dyDescent="0.2">
      <c r="J316" s="6"/>
      <c r="K316" s="6"/>
      <c r="L316" s="6"/>
      <c r="M316" s="6"/>
      <c r="N316" s="6"/>
    </row>
    <row r="317" spans="10:14" x14ac:dyDescent="0.2">
      <c r="J317" s="6"/>
      <c r="K317" s="6"/>
      <c r="L317" s="6"/>
      <c r="M317" s="6"/>
      <c r="N317" s="6"/>
    </row>
  </sheetData>
  <mergeCells count="8">
    <mergeCell ref="A8:B8"/>
    <mergeCell ref="A131:B131"/>
    <mergeCell ref="A1:H1"/>
    <mergeCell ref="A2:H2"/>
    <mergeCell ref="A4:B6"/>
    <mergeCell ref="C4:H4"/>
    <mergeCell ref="C5:E5"/>
    <mergeCell ref="F5:H5"/>
  </mergeCells>
  <printOptions horizontalCentered="1"/>
  <pageMargins left="0.74803149606299213" right="0.74803149606299213" top="0.98425196850393704" bottom="0.98425196850393704" header="0" footer="0"/>
  <pageSetup scale="84" orientation="portrait" r:id="rId1"/>
  <ignoredErrors>
    <ignoredError sqref="C14 F14 C22 F22 F34 F46 C83 F83 C112 F112 C122 F1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2025-11-27T15:13:30Z</cp:lastPrinted>
  <dcterms:created xsi:type="dcterms:W3CDTF">2025-10-03T18:25:51Z</dcterms:created>
  <dcterms:modified xsi:type="dcterms:W3CDTF">2026-02-23T16:44:31Z</dcterms:modified>
</cp:coreProperties>
</file>