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17" sheetId="2" r:id="rId1"/>
  </sheets>
  <definedNames>
    <definedName name="_xlnm.Print_Titles" localSheetId="0">'17'!$1:$11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E17" i="2"/>
  <c r="F17" i="2"/>
  <c r="H17" i="2"/>
  <c r="I17" i="2"/>
  <c r="G17" i="2"/>
  <c r="C75" i="2"/>
  <c r="C17" i="2" l="1"/>
  <c r="C97" i="2"/>
  <c r="C96" i="2"/>
  <c r="C95" i="2"/>
  <c r="I94" i="2"/>
  <c r="H94" i="2"/>
  <c r="G94" i="2"/>
  <c r="F94" i="2"/>
  <c r="E94" i="2"/>
  <c r="D94" i="2"/>
  <c r="C93" i="2"/>
  <c r="C92" i="2"/>
  <c r="C91" i="2"/>
  <c r="C90" i="2"/>
  <c r="C89" i="2"/>
  <c r="C88" i="2"/>
  <c r="C87" i="2"/>
  <c r="C86" i="2"/>
  <c r="C84" i="2"/>
  <c r="C83" i="2"/>
  <c r="I82" i="2"/>
  <c r="H82" i="2"/>
  <c r="G82" i="2"/>
  <c r="F82" i="2"/>
  <c r="E82" i="2"/>
  <c r="D82" i="2"/>
  <c r="C81" i="2"/>
  <c r="C80" i="2"/>
  <c r="C79" i="2"/>
  <c r="C78" i="2"/>
  <c r="C77" i="2"/>
  <c r="C76" i="2"/>
  <c r="C74" i="2"/>
  <c r="C73" i="2"/>
  <c r="C72" i="2"/>
  <c r="C71" i="2"/>
  <c r="C70" i="2"/>
  <c r="C69" i="2"/>
  <c r="C68" i="2"/>
  <c r="C65" i="2"/>
  <c r="C67" i="2"/>
  <c r="C66" i="2"/>
  <c r="C64" i="2"/>
  <c r="C63" i="2"/>
  <c r="I62" i="2"/>
  <c r="H62" i="2"/>
  <c r="G62" i="2"/>
  <c r="F62" i="2"/>
  <c r="E62" i="2"/>
  <c r="D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I32" i="2"/>
  <c r="H32" i="2"/>
  <c r="G32" i="2"/>
  <c r="F32" i="2"/>
  <c r="E32" i="2"/>
  <c r="D32" i="2"/>
  <c r="C31" i="2"/>
  <c r="C30" i="2"/>
  <c r="C29" i="2"/>
  <c r="C28" i="2"/>
  <c r="C27" i="2"/>
  <c r="C25" i="2"/>
  <c r="C26" i="2"/>
  <c r="C24" i="2"/>
  <c r="I23" i="2"/>
  <c r="H23" i="2"/>
  <c r="G23" i="2"/>
  <c r="F23" i="2"/>
  <c r="E23" i="2"/>
  <c r="D23" i="2"/>
  <c r="C20" i="2"/>
  <c r="C19" i="2"/>
  <c r="C21" i="2"/>
  <c r="C18" i="2"/>
  <c r="C16" i="2"/>
  <c r="C15" i="2"/>
  <c r="C14" i="2"/>
  <c r="I13" i="2"/>
  <c r="H13" i="2"/>
  <c r="G13" i="2"/>
  <c r="F13" i="2"/>
  <c r="E13" i="2"/>
  <c r="D13" i="2"/>
  <c r="D12" i="2" l="1"/>
  <c r="C23" i="2"/>
  <c r="C82" i="2"/>
  <c r="I12" i="2"/>
  <c r="C13" i="2"/>
  <c r="C62" i="2"/>
  <c r="C22" i="2"/>
  <c r="F12" i="2"/>
  <c r="C32" i="2"/>
  <c r="C94" i="2"/>
  <c r="G12" i="2"/>
  <c r="E12" i="2"/>
  <c r="H12" i="2"/>
  <c r="C12" i="2" l="1"/>
</calcChain>
</file>

<file path=xl/sharedStrings.xml><?xml version="1.0" encoding="utf-8"?>
<sst xmlns="http://schemas.openxmlformats.org/spreadsheetml/2006/main" count="102" uniqueCount="102">
  <si>
    <t xml:space="preserve"> BALBOA Y CRISTÓBAL, POR MOTIVO DE VIAJE, SEGÚN PAÍS DE </t>
  </si>
  <si>
    <t>DOMICILIO PERMANENTE: AÑO 2024</t>
  </si>
  <si>
    <t>País de domicilio permanente</t>
  </si>
  <si>
    <t xml:space="preserve">                                                 Visitantes</t>
  </si>
  <si>
    <t>Total</t>
  </si>
  <si>
    <t xml:space="preserve">                                 Motivo de viaje</t>
  </si>
  <si>
    <t>Recreo</t>
  </si>
  <si>
    <t>Negocios</t>
  </si>
  <si>
    <t>Conven-
ciones</t>
  </si>
  <si>
    <t>Excursio-nistas</t>
  </si>
  <si>
    <t>Misión oficial</t>
  </si>
  <si>
    <t>Otros          (1)</t>
  </si>
  <si>
    <t xml:space="preserve">                              TOTAL</t>
  </si>
  <si>
    <t>América del Norte</t>
  </si>
  <si>
    <t>Canadá</t>
  </si>
  <si>
    <t>Estados Unidos de América</t>
  </si>
  <si>
    <t>México</t>
  </si>
  <si>
    <t>América Central</t>
  </si>
  <si>
    <t>Costa Rica</t>
  </si>
  <si>
    <t>Guatemala</t>
  </si>
  <si>
    <t>Honduras</t>
  </si>
  <si>
    <t>América del Sur</t>
  </si>
  <si>
    <t>Brasil</t>
  </si>
  <si>
    <t>Chile</t>
  </si>
  <si>
    <t>Colombia</t>
  </si>
  <si>
    <t>Ecuador</t>
  </si>
  <si>
    <t>Perú</t>
  </si>
  <si>
    <t>Surinam</t>
  </si>
  <si>
    <t>Uruguay</t>
  </si>
  <si>
    <t>Venezuela</t>
  </si>
  <si>
    <t>Europa</t>
  </si>
  <si>
    <t>Alemania</t>
  </si>
  <si>
    <t>Andorra</t>
  </si>
  <si>
    <t>Bulgaria</t>
  </si>
  <si>
    <t>Croacia</t>
  </si>
  <si>
    <t>Dinamarca</t>
  </si>
  <si>
    <t>Eslovenia</t>
  </si>
  <si>
    <t>España</t>
  </si>
  <si>
    <t>Europa: (Continuación)</t>
  </si>
  <si>
    <t>Estonia</t>
  </si>
  <si>
    <t>Finlandia</t>
  </si>
  <si>
    <t>Francia</t>
  </si>
  <si>
    <t>Grecia</t>
  </si>
  <si>
    <t>Holanda</t>
  </si>
  <si>
    <t>Hungría</t>
  </si>
  <si>
    <t>Italia</t>
  </si>
  <si>
    <t>Letonia</t>
  </si>
  <si>
    <t>Lituania</t>
  </si>
  <si>
    <t>Montenegro</t>
  </si>
  <si>
    <t>Noruega</t>
  </si>
  <si>
    <t>Polonia</t>
  </si>
  <si>
    <t>Portugal</t>
  </si>
  <si>
    <t>República de Belarús</t>
  </si>
  <si>
    <t>Rumania</t>
  </si>
  <si>
    <t>Rusia</t>
  </si>
  <si>
    <t>Serbia</t>
  </si>
  <si>
    <t>Suecia</t>
  </si>
  <si>
    <t>Ucrania</t>
  </si>
  <si>
    <t>Asia</t>
  </si>
  <si>
    <t>Azerbaiyán</t>
  </si>
  <si>
    <t>Bangladesh</t>
  </si>
  <si>
    <t>China</t>
  </si>
  <si>
    <t>Chipre</t>
  </si>
  <si>
    <t xml:space="preserve">Filipinas </t>
  </si>
  <si>
    <t>Georgia</t>
  </si>
  <si>
    <t>India</t>
  </si>
  <si>
    <t>Indonesia</t>
  </si>
  <si>
    <t>Israel</t>
  </si>
  <si>
    <t>Japón</t>
  </si>
  <si>
    <t>Malasia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</si>
  <si>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</si>
  <si>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</si>
  <si>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</si>
  <si>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</si>
  <si>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</si>
  <si>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</si>
  <si>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</si>
  <si>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</si>
  <si>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</si>
  <si>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Cabo verde</t>
  </si>
  <si>
    <t>Camerún</t>
  </si>
  <si>
    <t>Etiopía</t>
  </si>
  <si>
    <t>Ghana</t>
  </si>
  <si>
    <t>Nigeria</t>
  </si>
  <si>
    <t>República de Sudáfrica</t>
  </si>
  <si>
    <t>Tanzania</t>
  </si>
  <si>
    <t>Oceanía</t>
  </si>
  <si>
    <t>Australia</t>
  </si>
  <si>
    <t>Fiji</t>
  </si>
  <si>
    <t>(1) Incluye los no especificados.</t>
  </si>
  <si>
    <t xml:space="preserve"> - Cantidad nula o cero.      </t>
  </si>
  <si>
    <t>Fuente: Servicio Nacional de Migración.</t>
  </si>
  <si>
    <t>República Checa</t>
  </si>
  <si>
    <t>Reino Unido</t>
  </si>
  <si>
    <t>Islas Salomón</t>
  </si>
  <si>
    <t>República Árabe de Egipto</t>
  </si>
  <si>
    <t>Corea del Sur</t>
  </si>
  <si>
    <t xml:space="preserve">     Cuadro 17. VISITANTES QUE ENTRARON A LA REPÚBLICA POR LOS PUERTOS DE</t>
  </si>
  <si>
    <t>Nicaragua</t>
  </si>
  <si>
    <t>Pakistan</t>
  </si>
  <si>
    <t>África: (Continuación)</t>
  </si>
  <si>
    <t>Antillas (Cuba)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</si>
</sst>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;&quot;-&quot;;&quot;-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3" fillId="0" borderId="0" xfId="1" applyNumberFormat="1" applyFont="1"/>
    <xf numFmtId="0" fontId="2" fillId="0" borderId="2" xfId="1" applyFont="1" applyBorder="1"/>
    <xf numFmtId="0" fontId="3" fillId="0" borderId="2" xfId="1" applyFont="1" applyBorder="1"/>
    <xf numFmtId="164" fontId="3" fillId="0" borderId="2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41" fontId="3" fillId="0" borderId="0" xfId="1" applyNumberFormat="1" applyFont="1" applyBorder="1"/>
    <xf numFmtId="0" fontId="2" fillId="0" borderId="0" xfId="1" applyFont="1"/>
    <xf numFmtId="41" fontId="2" fillId="0" borderId="0" xfId="1" applyNumberFormat="1" applyFont="1" applyBorder="1"/>
    <xf numFmtId="164" fontId="3" fillId="0" borderId="4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0" fontId="3" fillId="0" borderId="5" xfId="1" applyFont="1" applyBorder="1"/>
    <xf numFmtId="3" fontId="2" fillId="0" borderId="6" xfId="1" applyNumberFormat="1" applyFont="1" applyBorder="1"/>
    <xf numFmtId="41" fontId="3" fillId="0" borderId="7" xfId="1" applyNumberFormat="1" applyFont="1" applyBorder="1" applyAlignment="1">
      <alignment horizontal="right"/>
    </xf>
    <xf numFmtId="164" fontId="3" fillId="0" borderId="7" xfId="1" applyNumberFormat="1" applyFont="1" applyBorder="1" applyAlignment="1">
      <alignment horizontal="right"/>
    </xf>
    <xf numFmtId="41" fontId="3" fillId="0" borderId="5" xfId="1" applyNumberFormat="1" applyFont="1" applyBorder="1" applyAlignment="1">
      <alignment horizontal="right"/>
    </xf>
    <xf numFmtId="3" fontId="2" fillId="0" borderId="0" xfId="1" applyNumberFormat="1" applyFont="1"/>
    <xf numFmtId="41" fontId="3" fillId="0" borderId="0" xfId="1" applyNumberFormat="1" applyFont="1" applyAlignment="1">
      <alignment horizontal="right"/>
    </xf>
    <xf numFmtId="0" fontId="1" fillId="0" borderId="0" xfId="1" applyFont="1"/>
    <xf numFmtId="164" fontId="2" fillId="0" borderId="4" xfId="1" applyNumberFormat="1" applyFont="1" applyBorder="1"/>
    <xf numFmtId="0" fontId="2" fillId="0" borderId="0" xfId="1" applyFont="1" applyAlignment="1">
      <alignment horizontal="left"/>
    </xf>
    <xf numFmtId="0" fontId="2" fillId="0" borderId="3" xfId="1" applyFont="1" applyBorder="1" applyAlignment="1">
      <alignment horizontal="left"/>
    </xf>
    <xf numFmtId="49" fontId="3" fillId="0" borderId="0" xfId="1" applyNumberFormat="1" applyFont="1" applyAlignme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wrapText="1"/>
    </xf>
    <xf numFmtId="0" fontId="4" fillId="2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05"/>
  <sheetViews>
    <sheetView tabSelected="1" zoomScaleNormal="100" workbookViewId="0">
      <selection sqref="A1:I1"/>
    </sheetView>
  </sheetViews>
  <sheetFormatPr baseColWidth="10" defaultColWidth="11.42578125" defaultRowHeight="12.75" x14ac:dyDescent="0.2"/>
  <cols>
    <col min="1" max="1" width="1.7109375" style="2" customWidth="1"/>
    <col min="2" max="2" width="35.28515625" style="2" customWidth="1"/>
    <col min="3" max="3" width="13.5703125" style="12" customWidth="1"/>
    <col min="4" max="4" width="9.5703125" style="2" customWidth="1"/>
    <col min="5" max="8" width="9.5703125" style="5" customWidth="1"/>
    <col min="9" max="9" width="9.5703125" style="2" customWidth="1"/>
    <col min="10" max="10" width="11.42578125" style="1"/>
    <col min="11" max="16384" width="11.42578125" style="2"/>
  </cols>
  <sheetData>
    <row r="1" spans="1:13" ht="15.75" customHeight="1" x14ac:dyDescent="0.2">
      <c r="A1" s="32" t="s">
        <v>97</v>
      </c>
      <c r="B1" s="32"/>
      <c r="C1" s="32"/>
      <c r="D1" s="32"/>
      <c r="E1" s="33"/>
      <c r="F1" s="33"/>
      <c r="G1" s="33"/>
      <c r="H1" s="33"/>
      <c r="I1" s="33"/>
    </row>
    <row r="2" spans="1:13" ht="15.75" customHeight="1" x14ac:dyDescent="0.2">
      <c r="A2" s="32" t="s">
        <v>0</v>
      </c>
      <c r="B2" s="34"/>
      <c r="C2" s="34"/>
      <c r="D2" s="34"/>
      <c r="E2" s="35"/>
      <c r="F2" s="35"/>
      <c r="G2" s="35"/>
      <c r="H2" s="35"/>
      <c r="I2" s="35"/>
    </row>
    <row r="3" spans="1:13" ht="15.75" customHeight="1" x14ac:dyDescent="0.2">
      <c r="A3" s="32" t="s">
        <v>1</v>
      </c>
      <c r="B3" s="34"/>
      <c r="C3" s="34"/>
      <c r="D3" s="34"/>
      <c r="E3" s="35"/>
      <c r="F3" s="35"/>
      <c r="G3" s="35"/>
      <c r="H3" s="35"/>
      <c r="I3" s="35"/>
    </row>
    <row r="4" spans="1:13" ht="15.75" customHeight="1" x14ac:dyDescent="0.2">
      <c r="B4" s="3"/>
      <c r="C4" s="4"/>
      <c r="D4" s="3"/>
    </row>
    <row r="5" spans="1:13" ht="18" customHeight="1" x14ac:dyDescent="0.2">
      <c r="A5" s="36" t="s">
        <v>2</v>
      </c>
      <c r="B5" s="37"/>
      <c r="C5" s="38" t="s">
        <v>3</v>
      </c>
      <c r="D5" s="38"/>
      <c r="E5" s="38"/>
      <c r="F5" s="38"/>
      <c r="G5" s="38"/>
      <c r="H5" s="38"/>
      <c r="I5" s="39"/>
    </row>
    <row r="6" spans="1:13" ht="18" customHeight="1" x14ac:dyDescent="0.2">
      <c r="A6" s="37"/>
      <c r="B6" s="37"/>
      <c r="C6" s="36" t="s">
        <v>4</v>
      </c>
      <c r="D6" s="38" t="s">
        <v>5</v>
      </c>
      <c r="E6" s="38"/>
      <c r="F6" s="38"/>
      <c r="G6" s="38"/>
      <c r="H6" s="38"/>
      <c r="I6" s="39"/>
    </row>
    <row r="7" spans="1:13" ht="12.75" customHeight="1" x14ac:dyDescent="0.2">
      <c r="A7" s="37"/>
      <c r="B7" s="37"/>
      <c r="C7" s="36"/>
      <c r="D7" s="36" t="s">
        <v>6</v>
      </c>
      <c r="E7" s="36" t="s">
        <v>7</v>
      </c>
      <c r="F7" s="36" t="s">
        <v>8</v>
      </c>
      <c r="G7" s="36" t="s">
        <v>9</v>
      </c>
      <c r="H7" s="36" t="s">
        <v>10</v>
      </c>
      <c r="I7" s="40" t="s">
        <v>11</v>
      </c>
    </row>
    <row r="8" spans="1:13" ht="12.75" customHeight="1" x14ac:dyDescent="0.2">
      <c r="A8" s="37"/>
      <c r="B8" s="37"/>
      <c r="C8" s="36"/>
      <c r="D8" s="36"/>
      <c r="E8" s="36"/>
      <c r="F8" s="36"/>
      <c r="G8" s="36"/>
      <c r="H8" s="36"/>
      <c r="I8" s="40"/>
    </row>
    <row r="9" spans="1:13" ht="12.75" customHeight="1" x14ac:dyDescent="0.2">
      <c r="A9" s="37"/>
      <c r="B9" s="37"/>
      <c r="C9" s="36"/>
      <c r="D9" s="36"/>
      <c r="E9" s="36"/>
      <c r="F9" s="36"/>
      <c r="G9" s="36"/>
      <c r="H9" s="36"/>
      <c r="I9" s="40"/>
    </row>
    <row r="10" spans="1:13" ht="13.5" customHeight="1" x14ac:dyDescent="0.2">
      <c r="A10" s="37"/>
      <c r="B10" s="37"/>
      <c r="C10" s="36"/>
      <c r="D10" s="36"/>
      <c r="E10" s="36"/>
      <c r="F10" s="36"/>
      <c r="G10" s="36"/>
      <c r="H10" s="36"/>
      <c r="I10" s="40"/>
    </row>
    <row r="11" spans="1:13" ht="12.95" customHeight="1" x14ac:dyDescent="0.2">
      <c r="C11" s="6"/>
      <c r="D11" s="7"/>
      <c r="E11" s="8"/>
      <c r="F11" s="8"/>
      <c r="G11" s="8"/>
      <c r="H11" s="8"/>
    </row>
    <row r="12" spans="1:13" ht="26.25" customHeight="1" x14ac:dyDescent="0.2">
      <c r="A12" s="29" t="s">
        <v>12</v>
      </c>
      <c r="B12" s="30"/>
      <c r="C12" s="9">
        <f>SUM(C13,C17,C22,C23,C32,C62,C82,C94)</f>
        <v>2862</v>
      </c>
      <c r="D12" s="9">
        <f t="shared" ref="D12:I12" si="0">SUM(D13+D17+D22+D23+D32+D62+D82+D94)</f>
        <v>198</v>
      </c>
      <c r="E12" s="9">
        <f t="shared" si="0"/>
        <v>15</v>
      </c>
      <c r="F12" s="9">
        <f t="shared" si="0"/>
        <v>4</v>
      </c>
      <c r="G12" s="9">
        <f t="shared" si="0"/>
        <v>1915</v>
      </c>
      <c r="H12" s="9">
        <f t="shared" si="0"/>
        <v>81</v>
      </c>
      <c r="I12" s="10">
        <f t="shared" si="0"/>
        <v>649</v>
      </c>
      <c r="J12" s="11"/>
    </row>
    <row r="13" spans="1:13" ht="25.5" customHeight="1" x14ac:dyDescent="0.2">
      <c r="A13" s="2" t="s">
        <v>13</v>
      </c>
      <c r="B13" s="12"/>
      <c r="C13" s="9">
        <f>SUM(C14:C16)</f>
        <v>67</v>
      </c>
      <c r="D13" s="9">
        <f>SUM(D14:D16)</f>
        <v>4</v>
      </c>
      <c r="E13" s="9">
        <f>SUM(E14:E16)</f>
        <v>0</v>
      </c>
      <c r="F13" s="9">
        <f t="shared" ref="F13:H13" si="1">SUM(F14:F16)</f>
        <v>0</v>
      </c>
      <c r="G13" s="9">
        <f t="shared" si="1"/>
        <v>48</v>
      </c>
      <c r="H13" s="9">
        <f t="shared" si="1"/>
        <v>0</v>
      </c>
      <c r="I13" s="10">
        <f>SUM(I14:I16)</f>
        <v>15</v>
      </c>
      <c r="J13" s="13"/>
      <c r="K13" s="12"/>
      <c r="L13" s="12"/>
      <c r="M13" s="12"/>
    </row>
    <row r="14" spans="1:13" ht="17.25" customHeight="1" x14ac:dyDescent="0.2">
      <c r="B14" s="2" t="s">
        <v>14</v>
      </c>
      <c r="C14" s="9">
        <f t="shared" ref="C14:C39" si="2">SUM(D14:I14)</f>
        <v>4</v>
      </c>
      <c r="D14" s="14">
        <v>0</v>
      </c>
      <c r="E14" s="14">
        <v>0</v>
      </c>
      <c r="F14" s="14">
        <v>0</v>
      </c>
      <c r="G14" s="14">
        <v>3</v>
      </c>
      <c r="H14" s="14">
        <v>0</v>
      </c>
      <c r="I14" s="14">
        <v>1</v>
      </c>
      <c r="J14" s="11"/>
    </row>
    <row r="15" spans="1:13" ht="17.25" customHeight="1" x14ac:dyDescent="0.2">
      <c r="B15" s="2" t="s">
        <v>15</v>
      </c>
      <c r="C15" s="9">
        <f t="shared" si="2"/>
        <v>41</v>
      </c>
      <c r="D15" s="14">
        <v>2</v>
      </c>
      <c r="E15" s="14">
        <v>0</v>
      </c>
      <c r="F15" s="14">
        <v>0</v>
      </c>
      <c r="G15" s="14">
        <v>32</v>
      </c>
      <c r="H15" s="14">
        <v>0</v>
      </c>
      <c r="I15" s="14">
        <v>7</v>
      </c>
      <c r="J15" s="11"/>
    </row>
    <row r="16" spans="1:13" ht="17.25" customHeight="1" x14ac:dyDescent="0.2">
      <c r="B16" s="2" t="s">
        <v>16</v>
      </c>
      <c r="C16" s="9">
        <f t="shared" si="2"/>
        <v>22</v>
      </c>
      <c r="D16" s="14">
        <v>2</v>
      </c>
      <c r="E16" s="14">
        <v>0</v>
      </c>
      <c r="F16" s="14">
        <v>0</v>
      </c>
      <c r="G16" s="14">
        <v>13</v>
      </c>
      <c r="H16" s="14">
        <v>0</v>
      </c>
      <c r="I16" s="14">
        <v>7</v>
      </c>
      <c r="J16" s="11"/>
      <c r="L16" s="15"/>
    </row>
    <row r="17" spans="1:10" ht="26.25" customHeight="1" x14ac:dyDescent="0.2">
      <c r="A17" s="2" t="s">
        <v>17</v>
      </c>
      <c r="B17" s="12"/>
      <c r="C17" s="9">
        <f>SUM(D17:I17)</f>
        <v>14</v>
      </c>
      <c r="D17" s="9">
        <f t="shared" ref="D17:F17" si="3">SUM(D18:D21)</f>
        <v>0</v>
      </c>
      <c r="E17" s="9">
        <f t="shared" si="3"/>
        <v>0</v>
      </c>
      <c r="F17" s="9">
        <f t="shared" si="3"/>
        <v>0</v>
      </c>
      <c r="G17" s="9">
        <f>SUM(G18:G21)</f>
        <v>8</v>
      </c>
      <c r="H17" s="9">
        <f t="shared" ref="H17:I17" si="4">SUM(H18:H21)</f>
        <v>0</v>
      </c>
      <c r="I17" s="28">
        <f t="shared" si="4"/>
        <v>6</v>
      </c>
      <c r="J17" s="13"/>
    </row>
    <row r="18" spans="1:10" ht="17.25" customHeight="1" x14ac:dyDescent="0.2">
      <c r="B18" s="2" t="s">
        <v>18</v>
      </c>
      <c r="C18" s="9">
        <f t="shared" si="2"/>
        <v>5</v>
      </c>
      <c r="D18" s="14">
        <v>0</v>
      </c>
      <c r="E18" s="14">
        <v>0</v>
      </c>
      <c r="F18" s="14">
        <v>0</v>
      </c>
      <c r="G18" s="14">
        <v>5</v>
      </c>
      <c r="H18" s="14">
        <v>0</v>
      </c>
      <c r="I18" s="14">
        <v>0</v>
      </c>
      <c r="J18" s="11"/>
    </row>
    <row r="19" spans="1:10" ht="17.25" customHeight="1" x14ac:dyDescent="0.2">
      <c r="B19" s="2" t="s">
        <v>19</v>
      </c>
      <c r="C19" s="9">
        <f t="shared" si="2"/>
        <v>6</v>
      </c>
      <c r="D19" s="14">
        <v>0</v>
      </c>
      <c r="E19" s="14">
        <v>0</v>
      </c>
      <c r="F19" s="14">
        <v>0</v>
      </c>
      <c r="G19" s="14">
        <v>1</v>
      </c>
      <c r="H19" s="14">
        <v>0</v>
      </c>
      <c r="I19" s="14">
        <v>5</v>
      </c>
      <c r="J19" s="11"/>
    </row>
    <row r="20" spans="1:10" ht="17.25" customHeight="1" x14ac:dyDescent="0.2">
      <c r="B20" s="2" t="s">
        <v>20</v>
      </c>
      <c r="C20" s="9">
        <f t="shared" si="2"/>
        <v>1</v>
      </c>
      <c r="D20" s="14">
        <v>0</v>
      </c>
      <c r="E20" s="14">
        <v>0</v>
      </c>
      <c r="F20" s="14">
        <v>0</v>
      </c>
      <c r="G20" s="14">
        <v>1</v>
      </c>
      <c r="H20" s="14">
        <v>0</v>
      </c>
      <c r="I20" s="14">
        <v>0</v>
      </c>
      <c r="J20" s="11"/>
    </row>
    <row r="21" spans="1:10" ht="17.25" customHeight="1" x14ac:dyDescent="0.2">
      <c r="B21" s="27" t="s">
        <v>98</v>
      </c>
      <c r="C21" s="9">
        <f>SUM(D21:I21)</f>
        <v>2</v>
      </c>
      <c r="D21" s="14">
        <v>0</v>
      </c>
      <c r="E21" s="14">
        <v>0</v>
      </c>
      <c r="F21" s="14">
        <v>0</v>
      </c>
      <c r="G21" s="14">
        <v>1</v>
      </c>
      <c r="H21" s="14">
        <v>0</v>
      </c>
      <c r="I21" s="14">
        <v>1</v>
      </c>
      <c r="J21" s="11"/>
    </row>
    <row r="22" spans="1:10" ht="25.5" customHeight="1" x14ac:dyDescent="0.2">
      <c r="A22" s="27" t="s">
        <v>101</v>
      </c>
      <c r="B22" s="12"/>
      <c r="C22" s="9">
        <f t="shared" si="2"/>
        <v>18</v>
      </c>
      <c r="D22" s="18">
        <v>0</v>
      </c>
      <c r="E22" s="18">
        <v>0</v>
      </c>
      <c r="F22" s="18">
        <v>0</v>
      </c>
      <c r="G22" s="18">
        <v>18</v>
      </c>
      <c r="H22" s="18">
        <v>0</v>
      </c>
      <c r="I22" s="14">
        <v>0</v>
      </c>
      <c r="J22" s="11"/>
    </row>
    <row r="23" spans="1:10" ht="27.75" customHeight="1" x14ac:dyDescent="0.2">
      <c r="A23" s="2" t="s">
        <v>21</v>
      </c>
      <c r="B23" s="12"/>
      <c r="C23" s="9">
        <f t="shared" si="2"/>
        <v>128</v>
      </c>
      <c r="D23" s="16">
        <f t="shared" ref="D23:I23" si="5">SUM(D24:D31)</f>
        <v>5</v>
      </c>
      <c r="E23" s="16">
        <f t="shared" si="5"/>
        <v>0</v>
      </c>
      <c r="F23" s="16">
        <f t="shared" si="5"/>
        <v>0</v>
      </c>
      <c r="G23" s="16">
        <f t="shared" si="5"/>
        <v>87</v>
      </c>
      <c r="H23" s="16">
        <f t="shared" si="5"/>
        <v>0</v>
      </c>
      <c r="I23" s="19">
        <f t="shared" si="5"/>
        <v>36</v>
      </c>
      <c r="J23" s="11"/>
    </row>
    <row r="24" spans="1:10" ht="17.25" customHeight="1" x14ac:dyDescent="0.2">
      <c r="B24" s="2" t="s">
        <v>22</v>
      </c>
      <c r="C24" s="9">
        <f t="shared" si="2"/>
        <v>2</v>
      </c>
      <c r="D24" s="18">
        <v>0</v>
      </c>
      <c r="E24" s="18">
        <v>0</v>
      </c>
      <c r="F24" s="18">
        <v>0</v>
      </c>
      <c r="G24" s="18">
        <v>1</v>
      </c>
      <c r="H24" s="18">
        <v>0</v>
      </c>
      <c r="I24" s="14">
        <v>1</v>
      </c>
      <c r="J24" s="11"/>
    </row>
    <row r="25" spans="1:10" ht="17.25" customHeight="1" x14ac:dyDescent="0.2">
      <c r="B25" s="2" t="s">
        <v>24</v>
      </c>
      <c r="C25" s="9">
        <f>SUM(D25:I25)</f>
        <v>16</v>
      </c>
      <c r="D25" s="18">
        <v>1</v>
      </c>
      <c r="E25" s="18">
        <v>0</v>
      </c>
      <c r="F25" s="18">
        <v>0</v>
      </c>
      <c r="G25" s="18">
        <v>13</v>
      </c>
      <c r="H25" s="18">
        <v>0</v>
      </c>
      <c r="I25" s="14">
        <v>2</v>
      </c>
      <c r="J25" s="11"/>
    </row>
    <row r="26" spans="1:10" ht="17.25" customHeight="1" x14ac:dyDescent="0.2">
      <c r="B26" s="2" t="s">
        <v>23</v>
      </c>
      <c r="C26" s="9">
        <f>SUM(D26:I26)</f>
        <v>4</v>
      </c>
      <c r="D26" s="18">
        <v>0</v>
      </c>
      <c r="E26" s="18">
        <v>0</v>
      </c>
      <c r="F26" s="18">
        <v>0</v>
      </c>
      <c r="G26" s="18">
        <v>4</v>
      </c>
      <c r="H26" s="18">
        <v>0</v>
      </c>
      <c r="I26" s="14">
        <v>0</v>
      </c>
      <c r="J26" s="11"/>
    </row>
    <row r="27" spans="1:10" ht="17.25" customHeight="1" x14ac:dyDescent="0.2">
      <c r="B27" s="2" t="s">
        <v>25</v>
      </c>
      <c r="C27" s="9">
        <f t="shared" si="2"/>
        <v>56</v>
      </c>
      <c r="D27" s="18">
        <v>4</v>
      </c>
      <c r="E27" s="18">
        <v>0</v>
      </c>
      <c r="F27" s="18">
        <v>0</v>
      </c>
      <c r="G27" s="18">
        <v>29</v>
      </c>
      <c r="H27" s="18">
        <v>0</v>
      </c>
      <c r="I27" s="14">
        <v>23</v>
      </c>
      <c r="J27" s="11"/>
    </row>
    <row r="28" spans="1:10" ht="17.25" customHeight="1" x14ac:dyDescent="0.2">
      <c r="B28" s="2" t="s">
        <v>26</v>
      </c>
      <c r="C28" s="9">
        <f t="shared" si="2"/>
        <v>25</v>
      </c>
      <c r="D28" s="18">
        <v>0</v>
      </c>
      <c r="E28" s="18">
        <v>0</v>
      </c>
      <c r="F28" s="18">
        <v>0</v>
      </c>
      <c r="G28" s="18">
        <v>20</v>
      </c>
      <c r="H28" s="18">
        <v>0</v>
      </c>
      <c r="I28" s="14">
        <v>5</v>
      </c>
      <c r="J28" s="11"/>
    </row>
    <row r="29" spans="1:10" ht="17.25" customHeight="1" x14ac:dyDescent="0.2">
      <c r="B29" s="2" t="s">
        <v>27</v>
      </c>
      <c r="C29" s="9">
        <f t="shared" si="2"/>
        <v>2</v>
      </c>
      <c r="D29" s="18">
        <v>0</v>
      </c>
      <c r="E29" s="18">
        <v>0</v>
      </c>
      <c r="F29" s="18">
        <v>0</v>
      </c>
      <c r="G29" s="18">
        <v>2</v>
      </c>
      <c r="H29" s="18">
        <v>0</v>
      </c>
      <c r="I29" s="14">
        <v>0</v>
      </c>
      <c r="J29" s="11"/>
    </row>
    <row r="30" spans="1:10" ht="17.25" customHeight="1" x14ac:dyDescent="0.2">
      <c r="B30" s="2" t="s">
        <v>28</v>
      </c>
      <c r="C30" s="9">
        <f t="shared" si="2"/>
        <v>1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4">
        <v>1</v>
      </c>
      <c r="J30" s="11"/>
    </row>
    <row r="31" spans="1:10" ht="17.25" customHeight="1" x14ac:dyDescent="0.2">
      <c r="B31" s="2" t="s">
        <v>29</v>
      </c>
      <c r="C31" s="9">
        <f t="shared" si="2"/>
        <v>22</v>
      </c>
      <c r="D31" s="18">
        <v>0</v>
      </c>
      <c r="E31" s="18">
        <v>0</v>
      </c>
      <c r="F31" s="18">
        <v>0</v>
      </c>
      <c r="G31" s="18">
        <v>18</v>
      </c>
      <c r="H31" s="18">
        <v>0</v>
      </c>
      <c r="I31" s="14">
        <v>4</v>
      </c>
      <c r="J31" s="11"/>
    </row>
    <row r="32" spans="1:10" ht="26.25" customHeight="1" x14ac:dyDescent="0.2">
      <c r="A32" s="2" t="s">
        <v>30</v>
      </c>
      <c r="B32" s="12"/>
      <c r="C32" s="9">
        <f t="shared" si="2"/>
        <v>775</v>
      </c>
      <c r="D32" s="16">
        <f t="shared" ref="D32:I32" si="6">SUM(D33:D61)</f>
        <v>42</v>
      </c>
      <c r="E32" s="16">
        <f t="shared" si="6"/>
        <v>2</v>
      </c>
      <c r="F32" s="16">
        <f t="shared" si="6"/>
        <v>0</v>
      </c>
      <c r="G32" s="16">
        <f t="shared" si="6"/>
        <v>492</v>
      </c>
      <c r="H32" s="16">
        <f t="shared" si="6"/>
        <v>0</v>
      </c>
      <c r="I32" s="19">
        <f t="shared" si="6"/>
        <v>239</v>
      </c>
      <c r="J32" s="11"/>
    </row>
    <row r="33" spans="1:10" ht="17.25" customHeight="1" x14ac:dyDescent="0.2">
      <c r="B33" s="2" t="s">
        <v>31</v>
      </c>
      <c r="C33" s="9">
        <f t="shared" si="2"/>
        <v>9</v>
      </c>
      <c r="D33" s="18">
        <v>0</v>
      </c>
      <c r="E33" s="18">
        <v>0</v>
      </c>
      <c r="F33" s="18">
        <v>0</v>
      </c>
      <c r="G33" s="18">
        <v>5</v>
      </c>
      <c r="H33" s="18">
        <v>0</v>
      </c>
      <c r="I33" s="14">
        <v>4</v>
      </c>
      <c r="J33" s="11"/>
    </row>
    <row r="34" spans="1:10" ht="17.25" customHeight="1" x14ac:dyDescent="0.2">
      <c r="B34" s="2" t="s">
        <v>32</v>
      </c>
      <c r="C34" s="9">
        <f t="shared" si="2"/>
        <v>2</v>
      </c>
      <c r="D34" s="18">
        <v>0</v>
      </c>
      <c r="E34" s="18">
        <v>0</v>
      </c>
      <c r="F34" s="18">
        <v>0</v>
      </c>
      <c r="G34" s="18">
        <v>2</v>
      </c>
      <c r="H34" s="18">
        <v>0</v>
      </c>
      <c r="I34" s="14">
        <v>0</v>
      </c>
      <c r="J34" s="11"/>
    </row>
    <row r="35" spans="1:10" ht="17.25" customHeight="1" x14ac:dyDescent="0.2">
      <c r="B35" s="2" t="s">
        <v>33</v>
      </c>
      <c r="C35" s="9">
        <f t="shared" si="2"/>
        <v>14</v>
      </c>
      <c r="D35" s="18">
        <v>0</v>
      </c>
      <c r="E35" s="18">
        <v>0</v>
      </c>
      <c r="F35" s="18">
        <v>0</v>
      </c>
      <c r="G35" s="18">
        <v>8</v>
      </c>
      <c r="H35" s="18">
        <v>0</v>
      </c>
      <c r="I35" s="14">
        <v>6</v>
      </c>
      <c r="J35" s="11"/>
    </row>
    <row r="36" spans="1:10" ht="17.25" customHeight="1" x14ac:dyDescent="0.2">
      <c r="B36" s="2" t="s">
        <v>34</v>
      </c>
      <c r="C36" s="9">
        <f t="shared" si="2"/>
        <v>20</v>
      </c>
      <c r="D36" s="18">
        <v>0</v>
      </c>
      <c r="E36" s="18">
        <v>0</v>
      </c>
      <c r="F36" s="18">
        <v>0</v>
      </c>
      <c r="G36" s="18">
        <v>18</v>
      </c>
      <c r="H36" s="18">
        <v>0</v>
      </c>
      <c r="I36" s="14">
        <v>2</v>
      </c>
      <c r="J36" s="11"/>
    </row>
    <row r="37" spans="1:10" ht="17.25" customHeight="1" x14ac:dyDescent="0.2">
      <c r="B37" s="2" t="s">
        <v>35</v>
      </c>
      <c r="C37" s="9">
        <f t="shared" si="2"/>
        <v>49</v>
      </c>
      <c r="D37" s="18">
        <v>3</v>
      </c>
      <c r="E37" s="18">
        <v>0</v>
      </c>
      <c r="F37" s="18">
        <v>0</v>
      </c>
      <c r="G37" s="18">
        <v>38</v>
      </c>
      <c r="H37" s="18">
        <v>0</v>
      </c>
      <c r="I37" s="14">
        <v>8</v>
      </c>
      <c r="J37" s="11"/>
    </row>
    <row r="38" spans="1:10" ht="17.25" customHeight="1" x14ac:dyDescent="0.2">
      <c r="B38" s="2" t="s">
        <v>36</v>
      </c>
      <c r="C38" s="9">
        <f t="shared" si="2"/>
        <v>1</v>
      </c>
      <c r="D38" s="18">
        <v>1</v>
      </c>
      <c r="E38" s="18">
        <v>0</v>
      </c>
      <c r="F38" s="18">
        <v>0</v>
      </c>
      <c r="G38" s="18">
        <v>0</v>
      </c>
      <c r="H38" s="18">
        <v>0</v>
      </c>
      <c r="I38" s="14">
        <v>0</v>
      </c>
      <c r="J38" s="11"/>
    </row>
    <row r="39" spans="1:10" ht="17.25" customHeight="1" x14ac:dyDescent="0.2">
      <c r="B39" s="2" t="s">
        <v>37</v>
      </c>
      <c r="C39" s="9">
        <f t="shared" si="2"/>
        <v>7</v>
      </c>
      <c r="D39" s="18">
        <v>0</v>
      </c>
      <c r="E39" s="18">
        <v>0</v>
      </c>
      <c r="F39" s="18">
        <v>0</v>
      </c>
      <c r="G39" s="18">
        <v>3</v>
      </c>
      <c r="H39" s="18">
        <v>0</v>
      </c>
      <c r="I39" s="14">
        <v>4</v>
      </c>
      <c r="J39" s="11"/>
    </row>
    <row r="40" spans="1:10" ht="17.25" customHeight="1" x14ac:dyDescent="0.2">
      <c r="B40" s="2" t="s">
        <v>39</v>
      </c>
      <c r="C40" s="9">
        <f t="shared" ref="C40:C75" si="7">SUM(D40:I40)</f>
        <v>4</v>
      </c>
      <c r="D40" s="18">
        <v>1</v>
      </c>
      <c r="E40" s="18">
        <v>0</v>
      </c>
      <c r="F40" s="18">
        <v>0</v>
      </c>
      <c r="G40" s="18">
        <v>1</v>
      </c>
      <c r="H40" s="18">
        <v>0</v>
      </c>
      <c r="I40" s="14">
        <v>2</v>
      </c>
      <c r="J40" s="11"/>
    </row>
    <row r="41" spans="1:10" ht="17.25" customHeight="1" x14ac:dyDescent="0.2">
      <c r="B41" s="2" t="s">
        <v>40</v>
      </c>
      <c r="C41" s="9">
        <f t="shared" si="7"/>
        <v>1</v>
      </c>
      <c r="D41" s="18">
        <v>0</v>
      </c>
      <c r="E41" s="18">
        <v>0</v>
      </c>
      <c r="F41" s="18">
        <v>0</v>
      </c>
      <c r="G41" s="18">
        <v>1</v>
      </c>
      <c r="H41" s="18">
        <v>0</v>
      </c>
      <c r="I41" s="14">
        <v>0</v>
      </c>
      <c r="J41" s="11"/>
    </row>
    <row r="42" spans="1:10" ht="17.25" customHeight="1" x14ac:dyDescent="0.2">
      <c r="B42" s="2" t="s">
        <v>41</v>
      </c>
      <c r="C42" s="9">
        <f t="shared" si="7"/>
        <v>5</v>
      </c>
      <c r="D42" s="18">
        <v>0</v>
      </c>
      <c r="E42" s="18">
        <v>0</v>
      </c>
      <c r="F42" s="18">
        <v>0</v>
      </c>
      <c r="G42" s="18">
        <v>3</v>
      </c>
      <c r="H42" s="18">
        <v>0</v>
      </c>
      <c r="I42" s="14">
        <v>2</v>
      </c>
      <c r="J42" s="11"/>
    </row>
    <row r="43" spans="1:10" ht="17.25" customHeight="1" x14ac:dyDescent="0.2">
      <c r="B43" s="2" t="s">
        <v>42</v>
      </c>
      <c r="C43" s="9">
        <f t="shared" si="7"/>
        <v>66</v>
      </c>
      <c r="D43" s="18">
        <v>2</v>
      </c>
      <c r="E43" s="18">
        <v>0</v>
      </c>
      <c r="F43" s="18">
        <v>0</v>
      </c>
      <c r="G43" s="18">
        <v>32</v>
      </c>
      <c r="H43" s="18">
        <v>0</v>
      </c>
      <c r="I43" s="14">
        <v>32</v>
      </c>
      <c r="J43" s="11"/>
    </row>
    <row r="44" spans="1:10" ht="17.25" customHeight="1" x14ac:dyDescent="0.2">
      <c r="B44" s="2" t="s">
        <v>43</v>
      </c>
      <c r="C44" s="9">
        <f t="shared" si="7"/>
        <v>9</v>
      </c>
      <c r="D44" s="18">
        <v>0</v>
      </c>
      <c r="E44" s="18">
        <v>0</v>
      </c>
      <c r="F44" s="18">
        <v>0</v>
      </c>
      <c r="G44" s="18">
        <v>7</v>
      </c>
      <c r="H44" s="18">
        <v>0</v>
      </c>
      <c r="I44" s="14">
        <v>2</v>
      </c>
      <c r="J44" s="11"/>
    </row>
    <row r="45" spans="1:10" ht="17.25" customHeight="1" x14ac:dyDescent="0.2">
      <c r="B45" s="2" t="s">
        <v>44</v>
      </c>
      <c r="C45" s="9">
        <f t="shared" si="7"/>
        <v>2</v>
      </c>
      <c r="D45" s="18">
        <v>0</v>
      </c>
      <c r="E45" s="18">
        <v>0</v>
      </c>
      <c r="F45" s="18">
        <v>0</v>
      </c>
      <c r="G45" s="18">
        <v>1</v>
      </c>
      <c r="H45" s="18">
        <v>0</v>
      </c>
      <c r="I45" s="14">
        <v>1</v>
      </c>
      <c r="J45" s="11"/>
    </row>
    <row r="46" spans="1:10" ht="17.25" customHeight="1" x14ac:dyDescent="0.2">
      <c r="B46" s="2" t="s">
        <v>45</v>
      </c>
      <c r="C46" s="9">
        <f t="shared" si="7"/>
        <v>3</v>
      </c>
      <c r="D46" s="18">
        <v>1</v>
      </c>
      <c r="E46" s="18">
        <v>0</v>
      </c>
      <c r="F46" s="18">
        <v>0</v>
      </c>
      <c r="G46" s="18">
        <v>2</v>
      </c>
      <c r="H46" s="18">
        <v>0</v>
      </c>
      <c r="I46" s="14">
        <v>0</v>
      </c>
      <c r="J46" s="11"/>
    </row>
    <row r="47" spans="1:10" ht="17.25" customHeight="1" x14ac:dyDescent="0.2">
      <c r="B47" s="2" t="s">
        <v>46</v>
      </c>
      <c r="C47" s="9">
        <f t="shared" si="7"/>
        <v>8</v>
      </c>
      <c r="D47" s="18">
        <v>0</v>
      </c>
      <c r="E47" s="18">
        <v>0</v>
      </c>
      <c r="F47" s="18">
        <v>0</v>
      </c>
      <c r="G47" s="18">
        <v>3</v>
      </c>
      <c r="H47" s="18">
        <v>0</v>
      </c>
      <c r="I47" s="14">
        <v>5</v>
      </c>
      <c r="J47" s="11"/>
    </row>
    <row r="48" spans="1:10" ht="25.5" customHeight="1" x14ac:dyDescent="0.2">
      <c r="A48" s="2" t="s">
        <v>38</v>
      </c>
      <c r="C48" s="9"/>
      <c r="D48" s="18"/>
      <c r="E48" s="18"/>
      <c r="F48" s="18"/>
      <c r="G48" s="18"/>
      <c r="H48" s="18"/>
      <c r="I48" s="14"/>
      <c r="J48" s="11"/>
    </row>
    <row r="49" spans="1:10" ht="17.25" customHeight="1" x14ac:dyDescent="0.2">
      <c r="B49" s="2" t="s">
        <v>47</v>
      </c>
      <c r="C49" s="9">
        <f t="shared" si="7"/>
        <v>11</v>
      </c>
      <c r="D49" s="18">
        <v>0</v>
      </c>
      <c r="E49" s="18">
        <v>0</v>
      </c>
      <c r="F49" s="18">
        <v>0</v>
      </c>
      <c r="G49" s="18">
        <v>9</v>
      </c>
      <c r="H49" s="18">
        <v>0</v>
      </c>
      <c r="I49" s="14">
        <v>2</v>
      </c>
      <c r="J49" s="11"/>
    </row>
    <row r="50" spans="1:10" ht="17.25" customHeight="1" x14ac:dyDescent="0.2">
      <c r="B50" s="2" t="s">
        <v>48</v>
      </c>
      <c r="C50" s="9">
        <f t="shared" si="7"/>
        <v>2</v>
      </c>
      <c r="D50" s="18">
        <v>0</v>
      </c>
      <c r="E50" s="18">
        <v>0</v>
      </c>
      <c r="F50" s="18">
        <v>0</v>
      </c>
      <c r="G50" s="18">
        <v>2</v>
      </c>
      <c r="H50" s="18">
        <v>0</v>
      </c>
      <c r="I50" s="14">
        <v>0</v>
      </c>
      <c r="J50" s="11"/>
    </row>
    <row r="51" spans="1:10" ht="17.25" customHeight="1" x14ac:dyDescent="0.2">
      <c r="B51" s="2" t="s">
        <v>49</v>
      </c>
      <c r="C51" s="9">
        <f t="shared" si="7"/>
        <v>9</v>
      </c>
      <c r="D51" s="18">
        <v>2</v>
      </c>
      <c r="E51" s="18">
        <v>0</v>
      </c>
      <c r="F51" s="18">
        <v>0</v>
      </c>
      <c r="G51" s="18">
        <v>5</v>
      </c>
      <c r="H51" s="18">
        <v>0</v>
      </c>
      <c r="I51" s="14">
        <v>2</v>
      </c>
      <c r="J51" s="11"/>
    </row>
    <row r="52" spans="1:10" ht="17.25" customHeight="1" x14ac:dyDescent="0.2">
      <c r="B52" s="2" t="s">
        <v>50</v>
      </c>
      <c r="C52" s="9">
        <f t="shared" si="7"/>
        <v>68</v>
      </c>
      <c r="D52" s="18">
        <v>1</v>
      </c>
      <c r="E52" s="18">
        <v>0</v>
      </c>
      <c r="F52" s="18">
        <v>0</v>
      </c>
      <c r="G52" s="18">
        <v>50</v>
      </c>
      <c r="H52" s="18">
        <v>0</v>
      </c>
      <c r="I52" s="14">
        <v>17</v>
      </c>
      <c r="J52" s="11"/>
    </row>
    <row r="53" spans="1:10" ht="17.25" customHeight="1" x14ac:dyDescent="0.2">
      <c r="B53" s="2" t="s">
        <v>51</v>
      </c>
      <c r="C53" s="9">
        <f t="shared" si="7"/>
        <v>26</v>
      </c>
      <c r="D53" s="18">
        <v>2</v>
      </c>
      <c r="E53" s="18">
        <v>0</v>
      </c>
      <c r="F53" s="18">
        <v>0</v>
      </c>
      <c r="G53" s="18">
        <v>16</v>
      </c>
      <c r="H53" s="18">
        <v>0</v>
      </c>
      <c r="I53" s="14">
        <v>8</v>
      </c>
      <c r="J53" s="11"/>
    </row>
    <row r="54" spans="1:10" ht="17.25" customHeight="1" x14ac:dyDescent="0.2">
      <c r="B54" s="2" t="s">
        <v>93</v>
      </c>
      <c r="C54" s="9">
        <f t="shared" si="7"/>
        <v>30</v>
      </c>
      <c r="D54" s="18">
        <v>0</v>
      </c>
      <c r="E54" s="18">
        <v>0</v>
      </c>
      <c r="F54" s="18">
        <v>0</v>
      </c>
      <c r="G54" s="18">
        <v>22</v>
      </c>
      <c r="H54" s="18">
        <v>0</v>
      </c>
      <c r="I54" s="14">
        <v>8</v>
      </c>
      <c r="J54" s="11"/>
    </row>
    <row r="55" spans="1:10" ht="17.25" customHeight="1" x14ac:dyDescent="0.2">
      <c r="B55" s="2" t="s">
        <v>92</v>
      </c>
      <c r="C55" s="9">
        <f t="shared" si="7"/>
        <v>2</v>
      </c>
      <c r="D55" s="18">
        <v>0</v>
      </c>
      <c r="E55" s="18">
        <v>0</v>
      </c>
      <c r="F55" s="18">
        <v>0</v>
      </c>
      <c r="G55" s="18">
        <v>2</v>
      </c>
      <c r="H55" s="18">
        <v>0</v>
      </c>
      <c r="I55" s="15">
        <v>0</v>
      </c>
      <c r="J55" s="11"/>
    </row>
    <row r="56" spans="1:10" ht="17.25" customHeight="1" x14ac:dyDescent="0.2">
      <c r="B56" s="2" t="s">
        <v>52</v>
      </c>
      <c r="C56" s="9">
        <f t="shared" si="7"/>
        <v>1</v>
      </c>
      <c r="D56" s="18">
        <v>0</v>
      </c>
      <c r="E56" s="18">
        <v>0</v>
      </c>
      <c r="F56" s="18">
        <v>0</v>
      </c>
      <c r="G56" s="18">
        <v>1</v>
      </c>
      <c r="H56" s="18">
        <v>0</v>
      </c>
      <c r="I56" s="14">
        <v>0</v>
      </c>
      <c r="J56" s="11"/>
    </row>
    <row r="57" spans="1:10" ht="17.25" customHeight="1" x14ac:dyDescent="0.2">
      <c r="B57" s="2" t="s">
        <v>53</v>
      </c>
      <c r="C57" s="9">
        <f t="shared" si="7"/>
        <v>70</v>
      </c>
      <c r="D57" s="18">
        <v>6</v>
      </c>
      <c r="E57" s="18">
        <v>0</v>
      </c>
      <c r="F57" s="18">
        <v>0</v>
      </c>
      <c r="G57" s="18">
        <v>41</v>
      </c>
      <c r="H57" s="18">
        <v>0</v>
      </c>
      <c r="I57" s="14">
        <v>23</v>
      </c>
      <c r="J57" s="11"/>
    </row>
    <row r="58" spans="1:10" ht="17.25" customHeight="1" x14ac:dyDescent="0.2">
      <c r="B58" s="2" t="s">
        <v>54</v>
      </c>
      <c r="C58" s="9">
        <f t="shared" si="7"/>
        <v>71</v>
      </c>
      <c r="D58" s="18">
        <v>4</v>
      </c>
      <c r="E58" s="18">
        <v>1</v>
      </c>
      <c r="F58" s="18">
        <v>0</v>
      </c>
      <c r="G58" s="18">
        <v>43</v>
      </c>
      <c r="H58" s="18">
        <v>0</v>
      </c>
      <c r="I58" s="14">
        <v>23</v>
      </c>
      <c r="J58" s="11"/>
    </row>
    <row r="59" spans="1:10" ht="17.25" customHeight="1" x14ac:dyDescent="0.2">
      <c r="B59" s="2" t="s">
        <v>55</v>
      </c>
      <c r="C59" s="9">
        <f t="shared" si="7"/>
        <v>5</v>
      </c>
      <c r="D59" s="18">
        <v>0</v>
      </c>
      <c r="E59" s="18">
        <v>0</v>
      </c>
      <c r="F59" s="18">
        <v>0</v>
      </c>
      <c r="G59" s="18">
        <v>4</v>
      </c>
      <c r="H59" s="18">
        <v>0</v>
      </c>
      <c r="I59" s="14">
        <v>1</v>
      </c>
      <c r="J59" s="11"/>
    </row>
    <row r="60" spans="1:10" ht="17.25" customHeight="1" x14ac:dyDescent="0.2">
      <c r="B60" s="2" t="s">
        <v>56</v>
      </c>
      <c r="C60" s="9">
        <f t="shared" si="7"/>
        <v>3</v>
      </c>
      <c r="D60" s="18">
        <v>1</v>
      </c>
      <c r="E60" s="18">
        <v>0</v>
      </c>
      <c r="F60" s="18">
        <v>0</v>
      </c>
      <c r="G60" s="18">
        <v>2</v>
      </c>
      <c r="H60" s="18">
        <v>0</v>
      </c>
      <c r="I60" s="14">
        <v>0</v>
      </c>
      <c r="J60" s="11"/>
    </row>
    <row r="61" spans="1:10" ht="17.25" customHeight="1" x14ac:dyDescent="0.2">
      <c r="B61" s="2" t="s">
        <v>57</v>
      </c>
      <c r="C61" s="9">
        <f t="shared" si="7"/>
        <v>277</v>
      </c>
      <c r="D61" s="18">
        <v>18</v>
      </c>
      <c r="E61" s="18">
        <v>1</v>
      </c>
      <c r="F61" s="18">
        <v>0</v>
      </c>
      <c r="G61" s="18">
        <v>171</v>
      </c>
      <c r="H61" s="18">
        <v>0</v>
      </c>
      <c r="I61" s="14">
        <v>87</v>
      </c>
      <c r="J61" s="11"/>
    </row>
    <row r="62" spans="1:10" ht="24" customHeight="1" x14ac:dyDescent="0.2">
      <c r="A62" s="2" t="s">
        <v>58</v>
      </c>
      <c r="B62" s="12"/>
      <c r="C62" s="9">
        <f t="shared" si="7"/>
        <v>1707</v>
      </c>
      <c r="D62" s="9">
        <f t="shared" ref="D62:I62" si="8">SUM(D63:D81)</f>
        <v>144</v>
      </c>
      <c r="E62" s="16">
        <f t="shared" si="8"/>
        <v>12</v>
      </c>
      <c r="F62" s="16">
        <f t="shared" si="8"/>
        <v>3</v>
      </c>
      <c r="G62" s="16">
        <f t="shared" si="8"/>
        <v>1197</v>
      </c>
      <c r="H62" s="16">
        <f t="shared" si="8"/>
        <v>8</v>
      </c>
      <c r="I62" s="19">
        <f t="shared" si="8"/>
        <v>343</v>
      </c>
      <c r="J62" s="11"/>
    </row>
    <row r="63" spans="1:10" ht="18" customHeight="1" x14ac:dyDescent="0.2">
      <c r="B63" s="2" t="s">
        <v>59</v>
      </c>
      <c r="C63" s="9">
        <f t="shared" si="7"/>
        <v>1</v>
      </c>
      <c r="D63" s="18">
        <v>0</v>
      </c>
      <c r="E63" s="18">
        <v>0</v>
      </c>
      <c r="F63" s="18">
        <v>0</v>
      </c>
      <c r="G63" s="18">
        <v>1</v>
      </c>
      <c r="H63" s="18">
        <v>0</v>
      </c>
      <c r="I63" s="14">
        <v>0</v>
      </c>
      <c r="J63" s="11"/>
    </row>
    <row r="64" spans="1:10" ht="18" customHeight="1" x14ac:dyDescent="0.2">
      <c r="B64" s="2" t="s">
        <v>60</v>
      </c>
      <c r="C64" s="9">
        <f t="shared" si="7"/>
        <v>11</v>
      </c>
      <c r="D64" s="18">
        <v>0</v>
      </c>
      <c r="E64" s="18">
        <v>0</v>
      </c>
      <c r="F64" s="18">
        <v>0</v>
      </c>
      <c r="G64" s="18">
        <v>9</v>
      </c>
      <c r="H64" s="18">
        <v>0</v>
      </c>
      <c r="I64" s="14">
        <v>2</v>
      </c>
      <c r="J64" s="11"/>
    </row>
    <row r="65" spans="2:10" ht="18" customHeight="1" x14ac:dyDescent="0.2">
      <c r="B65" s="2" t="s">
        <v>96</v>
      </c>
      <c r="C65" s="9">
        <f>SUM(D65:I65)</f>
        <v>41</v>
      </c>
      <c r="D65" s="18">
        <v>4</v>
      </c>
      <c r="E65" s="18">
        <v>0</v>
      </c>
      <c r="F65" s="18">
        <v>0</v>
      </c>
      <c r="G65" s="18">
        <v>29</v>
      </c>
      <c r="H65" s="18">
        <v>0</v>
      </c>
      <c r="I65" s="14">
        <v>8</v>
      </c>
      <c r="J65" s="11"/>
    </row>
    <row r="66" spans="2:10" ht="18" customHeight="1" x14ac:dyDescent="0.2">
      <c r="B66" s="2" t="s">
        <v>61</v>
      </c>
      <c r="C66" s="9">
        <f t="shared" si="7"/>
        <v>33</v>
      </c>
      <c r="D66" s="18">
        <v>1</v>
      </c>
      <c r="E66" s="18">
        <v>0</v>
      </c>
      <c r="F66" s="18">
        <v>3</v>
      </c>
      <c r="G66" s="18">
        <v>21</v>
      </c>
      <c r="H66" s="18">
        <v>8</v>
      </c>
      <c r="I66" s="14">
        <v>0</v>
      </c>
      <c r="J66" s="11"/>
    </row>
    <row r="67" spans="2:10" ht="18" customHeight="1" x14ac:dyDescent="0.2">
      <c r="B67" s="2" t="s">
        <v>62</v>
      </c>
      <c r="C67" s="9">
        <f t="shared" si="7"/>
        <v>1</v>
      </c>
      <c r="D67" s="18">
        <v>0</v>
      </c>
      <c r="E67" s="18">
        <v>0</v>
      </c>
      <c r="F67" s="18">
        <v>0</v>
      </c>
      <c r="G67" s="18">
        <v>1</v>
      </c>
      <c r="H67" s="18">
        <v>0</v>
      </c>
      <c r="I67" s="14">
        <v>0</v>
      </c>
      <c r="J67" s="11"/>
    </row>
    <row r="68" spans="2:10" ht="18" customHeight="1" x14ac:dyDescent="0.2">
      <c r="B68" s="2" t="s">
        <v>63</v>
      </c>
      <c r="C68" s="9">
        <f t="shared" si="7"/>
        <v>820</v>
      </c>
      <c r="D68" s="18">
        <v>71</v>
      </c>
      <c r="E68" s="18">
        <v>8</v>
      </c>
      <c r="F68" s="18">
        <v>0</v>
      </c>
      <c r="G68" s="18">
        <v>558</v>
      </c>
      <c r="H68" s="18">
        <v>0</v>
      </c>
      <c r="I68" s="14">
        <v>183</v>
      </c>
      <c r="J68" s="11"/>
    </row>
    <row r="69" spans="2:10" ht="18" customHeight="1" x14ac:dyDescent="0.2">
      <c r="B69" s="2" t="s">
        <v>64</v>
      </c>
      <c r="C69" s="9">
        <f t="shared" si="7"/>
        <v>6</v>
      </c>
      <c r="D69" s="18">
        <v>0</v>
      </c>
      <c r="E69" s="18">
        <v>0</v>
      </c>
      <c r="F69" s="18">
        <v>0</v>
      </c>
      <c r="G69" s="18">
        <v>4</v>
      </c>
      <c r="H69" s="18">
        <v>0</v>
      </c>
      <c r="I69" s="14">
        <v>2</v>
      </c>
      <c r="J69" s="11"/>
    </row>
    <row r="70" spans="2:10" ht="18" customHeight="1" x14ac:dyDescent="0.2">
      <c r="B70" s="2" t="s">
        <v>65</v>
      </c>
      <c r="C70" s="9">
        <f t="shared" si="7"/>
        <v>508</v>
      </c>
      <c r="D70" s="18">
        <v>19</v>
      </c>
      <c r="E70" s="18">
        <v>4</v>
      </c>
      <c r="F70" s="18">
        <v>0</v>
      </c>
      <c r="G70" s="18">
        <v>379</v>
      </c>
      <c r="H70" s="18">
        <v>0</v>
      </c>
      <c r="I70" s="14">
        <v>106</v>
      </c>
      <c r="J70" s="11"/>
    </row>
    <row r="71" spans="2:10" ht="18" customHeight="1" x14ac:dyDescent="0.2">
      <c r="B71" s="2" t="s">
        <v>66</v>
      </c>
      <c r="C71" s="9">
        <f t="shared" si="7"/>
        <v>45</v>
      </c>
      <c r="D71" s="18">
        <v>0</v>
      </c>
      <c r="E71" s="18">
        <v>0</v>
      </c>
      <c r="F71" s="18">
        <v>0</v>
      </c>
      <c r="G71" s="18">
        <v>33</v>
      </c>
      <c r="H71" s="18">
        <v>0</v>
      </c>
      <c r="I71" s="14">
        <v>12</v>
      </c>
      <c r="J71" s="11"/>
    </row>
    <row r="72" spans="2:10" ht="18" customHeight="1" x14ac:dyDescent="0.2">
      <c r="B72" s="2" t="s">
        <v>67</v>
      </c>
      <c r="C72" s="9">
        <f t="shared" si="7"/>
        <v>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4">
        <v>1</v>
      </c>
      <c r="J72" s="11"/>
    </row>
    <row r="73" spans="2:10" ht="18" customHeight="1" x14ac:dyDescent="0.2">
      <c r="B73" s="2" t="s">
        <v>68</v>
      </c>
      <c r="C73" s="9">
        <f t="shared" si="7"/>
        <v>2</v>
      </c>
      <c r="D73" s="18">
        <v>1</v>
      </c>
      <c r="E73" s="18">
        <v>0</v>
      </c>
      <c r="F73" s="18">
        <v>0</v>
      </c>
      <c r="G73" s="18">
        <v>1</v>
      </c>
      <c r="H73" s="18">
        <v>0</v>
      </c>
      <c r="I73" s="14">
        <v>0</v>
      </c>
      <c r="J73" s="11"/>
    </row>
    <row r="74" spans="2:10" ht="18" customHeight="1" x14ac:dyDescent="0.2">
      <c r="B74" s="2" t="s">
        <v>69</v>
      </c>
      <c r="C74" s="9">
        <f t="shared" si="7"/>
        <v>8</v>
      </c>
      <c r="D74" s="18">
        <v>2</v>
      </c>
      <c r="E74" s="18">
        <v>0</v>
      </c>
      <c r="F74" s="18">
        <v>0</v>
      </c>
      <c r="G74" s="18">
        <v>6</v>
      </c>
      <c r="H74" s="18">
        <v>0</v>
      </c>
      <c r="I74" s="14">
        <v>0</v>
      </c>
      <c r="J74" s="11"/>
    </row>
    <row r="75" spans="2:10" ht="18" customHeight="1" x14ac:dyDescent="0.2">
      <c r="B75" s="27" t="s">
        <v>99</v>
      </c>
      <c r="C75" s="9">
        <f t="shared" si="7"/>
        <v>6</v>
      </c>
      <c r="D75" s="18">
        <v>0</v>
      </c>
      <c r="E75" s="18">
        <v>0</v>
      </c>
      <c r="F75" s="18">
        <v>0</v>
      </c>
      <c r="G75" s="18">
        <v>5</v>
      </c>
      <c r="H75" s="18">
        <v>0</v>
      </c>
      <c r="I75" s="14">
        <v>1</v>
      </c>
      <c r="J75" s="11"/>
    </row>
    <row r="76" spans="2:10" ht="18" customHeight="1" x14ac:dyDescent="0.2">
      <c r="B76" s="2" t="s">
        <v>70</v>
      </c>
      <c r="C76" s="9">
        <f t="shared" ref="C76:C97" si="9">SUM(D76:I76)</f>
        <v>13</v>
      </c>
      <c r="D76" s="18">
        <v>1</v>
      </c>
      <c r="E76" s="18">
        <v>0</v>
      </c>
      <c r="F76" s="18">
        <v>0</v>
      </c>
      <c r="G76" s="18">
        <v>10</v>
      </c>
      <c r="H76" s="18">
        <v>0</v>
      </c>
      <c r="I76" s="14">
        <v>2</v>
      </c>
      <c r="J76" s="11"/>
    </row>
    <row r="77" spans="2:10" ht="18" customHeight="1" x14ac:dyDescent="0.2">
      <c r="B77" s="2" t="s">
        <v>71</v>
      </c>
      <c r="C77" s="9">
        <f t="shared" si="9"/>
        <v>15</v>
      </c>
      <c r="D77" s="18">
        <v>0</v>
      </c>
      <c r="E77" s="18">
        <v>0</v>
      </c>
      <c r="F77" s="18">
        <v>0</v>
      </c>
      <c r="G77" s="18">
        <v>9</v>
      </c>
      <c r="H77" s="18">
        <v>0</v>
      </c>
      <c r="I77" s="14">
        <v>6</v>
      </c>
      <c r="J77" s="11"/>
    </row>
    <row r="78" spans="2:10" ht="18" customHeight="1" x14ac:dyDescent="0.2">
      <c r="B78" s="2" t="s">
        <v>72</v>
      </c>
      <c r="C78" s="9">
        <f>SUM(D78:I78)</f>
        <v>12</v>
      </c>
      <c r="D78" s="18">
        <v>0</v>
      </c>
      <c r="E78" s="18">
        <v>0</v>
      </c>
      <c r="F78" s="18">
        <v>0</v>
      </c>
      <c r="G78" s="18">
        <v>12</v>
      </c>
      <c r="H78" s="18">
        <v>0</v>
      </c>
      <c r="I78" s="14">
        <v>0</v>
      </c>
      <c r="J78" s="11"/>
    </row>
    <row r="79" spans="2:10" ht="18" customHeight="1" x14ac:dyDescent="0.2">
      <c r="B79" s="2" t="s">
        <v>73</v>
      </c>
      <c r="C79" s="9">
        <f>SUM(D79:I79)</f>
        <v>161</v>
      </c>
      <c r="D79" s="18">
        <v>34</v>
      </c>
      <c r="E79" s="18">
        <v>0</v>
      </c>
      <c r="F79" s="18">
        <v>0</v>
      </c>
      <c r="G79" s="18">
        <v>108</v>
      </c>
      <c r="H79" s="18">
        <v>0</v>
      </c>
      <c r="I79" s="14">
        <v>19</v>
      </c>
      <c r="J79" s="11"/>
    </row>
    <row r="80" spans="2:10" ht="18" customHeight="1" x14ac:dyDescent="0.2">
      <c r="B80" s="2" t="s">
        <v>74</v>
      </c>
      <c r="C80" s="9">
        <f t="shared" si="9"/>
        <v>1</v>
      </c>
      <c r="D80" s="18">
        <v>0</v>
      </c>
      <c r="E80" s="18">
        <v>0</v>
      </c>
      <c r="F80" s="18">
        <v>0</v>
      </c>
      <c r="G80" s="18">
        <v>1</v>
      </c>
      <c r="H80" s="18">
        <v>0</v>
      </c>
      <c r="I80" s="14">
        <v>0</v>
      </c>
      <c r="J80" s="11"/>
    </row>
    <row r="81" spans="1:10" ht="18" customHeight="1" x14ac:dyDescent="0.2">
      <c r="B81" s="2" t="s">
        <v>75</v>
      </c>
      <c r="C81" s="9">
        <f t="shared" si="9"/>
        <v>22</v>
      </c>
      <c r="D81" s="18">
        <v>11</v>
      </c>
      <c r="E81" s="18">
        <v>0</v>
      </c>
      <c r="F81" s="18">
        <v>0</v>
      </c>
      <c r="G81" s="18">
        <v>10</v>
      </c>
      <c r="H81" s="18">
        <v>0</v>
      </c>
      <c r="I81" s="14">
        <v>1</v>
      </c>
      <c r="J81" s="11"/>
    </row>
    <row r="82" spans="1:10" ht="25.5" customHeight="1" x14ac:dyDescent="0.2">
      <c r="A82" s="2" t="s">
        <v>76</v>
      </c>
      <c r="B82" s="12"/>
      <c r="C82" s="9">
        <f t="shared" si="9"/>
        <v>149</v>
      </c>
      <c r="D82" s="9">
        <f t="shared" ref="D82:I82" si="10">SUM(D83:D93)</f>
        <v>3</v>
      </c>
      <c r="E82" s="9">
        <f t="shared" si="10"/>
        <v>1</v>
      </c>
      <c r="F82" s="9">
        <f t="shared" si="10"/>
        <v>1</v>
      </c>
      <c r="G82" s="9">
        <f t="shared" si="10"/>
        <v>62</v>
      </c>
      <c r="H82" s="9">
        <f t="shared" si="10"/>
        <v>73</v>
      </c>
      <c r="I82" s="10">
        <f t="shared" si="10"/>
        <v>9</v>
      </c>
      <c r="J82" s="11"/>
    </row>
    <row r="83" spans="1:10" ht="20.100000000000001" customHeight="1" x14ac:dyDescent="0.2">
      <c r="B83" s="2" t="s">
        <v>77</v>
      </c>
      <c r="C83" s="9">
        <f t="shared" si="9"/>
        <v>1</v>
      </c>
      <c r="D83" s="18">
        <v>0</v>
      </c>
      <c r="E83" s="18">
        <v>0</v>
      </c>
      <c r="F83" s="18">
        <v>0</v>
      </c>
      <c r="G83" s="18">
        <v>1</v>
      </c>
      <c r="H83" s="18">
        <v>0</v>
      </c>
      <c r="I83" s="14">
        <v>0</v>
      </c>
      <c r="J83" s="11"/>
    </row>
    <row r="84" spans="1:10" ht="18" customHeight="1" x14ac:dyDescent="0.2">
      <c r="B84" s="2" t="s">
        <v>78</v>
      </c>
      <c r="C84" s="9">
        <f t="shared" si="9"/>
        <v>2</v>
      </c>
      <c r="D84" s="18">
        <v>0</v>
      </c>
      <c r="E84" s="18">
        <v>0</v>
      </c>
      <c r="F84" s="18">
        <v>0</v>
      </c>
      <c r="G84" s="18">
        <v>1</v>
      </c>
      <c r="H84" s="18">
        <v>0</v>
      </c>
      <c r="I84" s="14">
        <v>1</v>
      </c>
      <c r="J84" s="11"/>
    </row>
    <row r="85" spans="1:10" ht="25.5" customHeight="1" x14ac:dyDescent="0.2">
      <c r="A85" s="27" t="s">
        <v>100</v>
      </c>
      <c r="C85" s="9"/>
      <c r="D85" s="18"/>
      <c r="E85" s="18"/>
      <c r="F85" s="18"/>
      <c r="G85" s="18"/>
      <c r="H85" s="18"/>
      <c r="I85" s="14"/>
      <c r="J85" s="11"/>
    </row>
    <row r="86" spans="1:10" ht="18" customHeight="1" x14ac:dyDescent="0.2">
      <c r="B86" s="2" t="s">
        <v>79</v>
      </c>
      <c r="C86" s="9">
        <f t="shared" si="9"/>
        <v>7</v>
      </c>
      <c r="D86" s="18">
        <v>0</v>
      </c>
      <c r="E86" s="18">
        <v>0</v>
      </c>
      <c r="F86" s="18">
        <v>0</v>
      </c>
      <c r="G86" s="18">
        <v>3</v>
      </c>
      <c r="H86" s="18">
        <v>0</v>
      </c>
      <c r="I86" s="14">
        <v>4</v>
      </c>
      <c r="J86" s="11"/>
    </row>
    <row r="87" spans="1:10" ht="18" customHeight="1" x14ac:dyDescent="0.2">
      <c r="B87" s="2" t="s">
        <v>80</v>
      </c>
      <c r="C87" s="9">
        <f t="shared" si="9"/>
        <v>1</v>
      </c>
      <c r="D87" s="18">
        <v>0</v>
      </c>
      <c r="E87" s="18">
        <v>0</v>
      </c>
      <c r="F87" s="18">
        <v>0</v>
      </c>
      <c r="G87" s="18">
        <v>1</v>
      </c>
      <c r="H87" s="18">
        <v>0</v>
      </c>
      <c r="I87" s="14">
        <v>0</v>
      </c>
      <c r="J87" s="11"/>
    </row>
    <row r="88" spans="1:10" ht="18" customHeight="1" x14ac:dyDescent="0.2">
      <c r="B88" s="2" t="s">
        <v>81</v>
      </c>
      <c r="C88" s="9">
        <f t="shared" si="9"/>
        <v>3</v>
      </c>
      <c r="D88" s="18">
        <v>0</v>
      </c>
      <c r="E88" s="18">
        <v>0</v>
      </c>
      <c r="F88" s="18">
        <v>0</v>
      </c>
      <c r="G88" s="18">
        <v>2</v>
      </c>
      <c r="H88" s="18">
        <v>0</v>
      </c>
      <c r="I88" s="14">
        <v>1</v>
      </c>
      <c r="J88" s="11"/>
    </row>
    <row r="89" spans="1:10" ht="18" customHeight="1" x14ac:dyDescent="0.2">
      <c r="B89" s="2" t="s">
        <v>82</v>
      </c>
      <c r="C89" s="9">
        <f t="shared" si="9"/>
        <v>6</v>
      </c>
      <c r="D89" s="18">
        <v>0</v>
      </c>
      <c r="E89" s="18">
        <v>1</v>
      </c>
      <c r="F89" s="18">
        <v>0</v>
      </c>
      <c r="G89" s="18">
        <v>3</v>
      </c>
      <c r="H89" s="18">
        <v>0</v>
      </c>
      <c r="I89" s="14">
        <v>2</v>
      </c>
      <c r="J89" s="11"/>
    </row>
    <row r="90" spans="1:10" ht="18" customHeight="1" x14ac:dyDescent="0.2">
      <c r="B90" s="2" t="s">
        <v>83</v>
      </c>
      <c r="C90" s="9">
        <f t="shared" si="9"/>
        <v>1</v>
      </c>
      <c r="D90" s="18">
        <v>0</v>
      </c>
      <c r="E90" s="18">
        <v>0</v>
      </c>
      <c r="F90" s="18">
        <v>0</v>
      </c>
      <c r="G90" s="18">
        <v>1</v>
      </c>
      <c r="H90" s="18">
        <v>0</v>
      </c>
      <c r="I90" s="14">
        <v>0</v>
      </c>
      <c r="J90" s="11"/>
    </row>
    <row r="91" spans="1:10" ht="18" customHeight="1" x14ac:dyDescent="0.2">
      <c r="B91" s="2" t="s">
        <v>95</v>
      </c>
      <c r="C91" s="9">
        <f t="shared" si="9"/>
        <v>4</v>
      </c>
      <c r="D91" s="18">
        <v>1</v>
      </c>
      <c r="E91" s="18">
        <v>0</v>
      </c>
      <c r="F91" s="18">
        <v>0</v>
      </c>
      <c r="G91" s="18">
        <v>2</v>
      </c>
      <c r="H91" s="18">
        <v>0</v>
      </c>
      <c r="I91" s="14">
        <v>1</v>
      </c>
      <c r="J91" s="11"/>
    </row>
    <row r="92" spans="1:10" ht="18" customHeight="1" x14ac:dyDescent="0.2">
      <c r="B92" s="2" t="s">
        <v>84</v>
      </c>
      <c r="C92" s="9">
        <f t="shared" si="9"/>
        <v>119</v>
      </c>
      <c r="D92" s="18">
        <v>2</v>
      </c>
      <c r="E92" s="18">
        <v>0</v>
      </c>
      <c r="F92" s="18">
        <v>1</v>
      </c>
      <c r="G92" s="18">
        <v>43</v>
      </c>
      <c r="H92" s="18">
        <v>73</v>
      </c>
      <c r="I92" s="14">
        <v>0</v>
      </c>
      <c r="J92" s="11"/>
    </row>
    <row r="93" spans="1:10" ht="18" customHeight="1" x14ac:dyDescent="0.2">
      <c r="B93" s="2" t="s">
        <v>85</v>
      </c>
      <c r="C93" s="9">
        <f t="shared" si="9"/>
        <v>5</v>
      </c>
      <c r="D93" s="18">
        <v>0</v>
      </c>
      <c r="E93" s="18">
        <v>0</v>
      </c>
      <c r="F93" s="18">
        <v>0</v>
      </c>
      <c r="G93" s="18">
        <v>5</v>
      </c>
      <c r="H93" s="18">
        <v>0</v>
      </c>
      <c r="I93" s="14">
        <v>0</v>
      </c>
      <c r="J93" s="11"/>
    </row>
    <row r="94" spans="1:10" ht="24.75" customHeight="1" x14ac:dyDescent="0.2">
      <c r="A94" s="2" t="s">
        <v>86</v>
      </c>
      <c r="B94" s="12"/>
      <c r="C94" s="9">
        <f t="shared" si="9"/>
        <v>4</v>
      </c>
      <c r="D94" s="16">
        <f>SUM(D95:D97)</f>
        <v>0</v>
      </c>
      <c r="E94" s="16">
        <f t="shared" ref="E94:I94" si="11">SUM(E95:E97)</f>
        <v>0</v>
      </c>
      <c r="F94" s="16">
        <f t="shared" si="11"/>
        <v>0</v>
      </c>
      <c r="G94" s="16">
        <f t="shared" si="11"/>
        <v>3</v>
      </c>
      <c r="H94" s="16">
        <f t="shared" si="11"/>
        <v>0</v>
      </c>
      <c r="I94" s="17">
        <f t="shared" si="11"/>
        <v>1</v>
      </c>
      <c r="J94" s="11"/>
    </row>
    <row r="95" spans="1:10" ht="18" customHeight="1" x14ac:dyDescent="0.2">
      <c r="B95" s="2" t="s">
        <v>87</v>
      </c>
      <c r="C95" s="9">
        <f t="shared" si="9"/>
        <v>1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4">
        <v>1</v>
      </c>
      <c r="J95" s="11"/>
    </row>
    <row r="96" spans="1:10" ht="18" customHeight="1" x14ac:dyDescent="0.2">
      <c r="B96" s="2" t="s">
        <v>88</v>
      </c>
      <c r="C96" s="9">
        <f t="shared" si="9"/>
        <v>1</v>
      </c>
      <c r="D96" s="18">
        <v>0</v>
      </c>
      <c r="E96" s="18">
        <v>0</v>
      </c>
      <c r="F96" s="18">
        <v>0</v>
      </c>
      <c r="G96" s="18">
        <v>1</v>
      </c>
      <c r="H96" s="18">
        <v>0</v>
      </c>
      <c r="I96" s="14">
        <v>0</v>
      </c>
      <c r="J96" s="11"/>
    </row>
    <row r="97" spans="1:10" ht="18" customHeight="1" x14ac:dyDescent="0.2">
      <c r="B97" s="2" t="s">
        <v>94</v>
      </c>
      <c r="C97" s="9">
        <f t="shared" si="9"/>
        <v>2</v>
      </c>
      <c r="D97" s="18">
        <v>0</v>
      </c>
      <c r="E97" s="18">
        <v>0</v>
      </c>
      <c r="F97" s="18">
        <v>0</v>
      </c>
      <c r="G97" s="18">
        <v>2</v>
      </c>
      <c r="H97" s="18">
        <v>0</v>
      </c>
      <c r="I97" s="14">
        <v>0</v>
      </c>
      <c r="J97" s="11"/>
    </row>
    <row r="98" spans="1:10" ht="12.75" customHeight="1" x14ac:dyDescent="0.2">
      <c r="A98" s="20"/>
      <c r="B98" s="20"/>
      <c r="C98" s="21"/>
      <c r="D98" s="22"/>
      <c r="E98" s="23"/>
      <c r="F98" s="23"/>
      <c r="G98" s="23"/>
      <c r="H98" s="23"/>
      <c r="I98" s="24"/>
    </row>
    <row r="99" spans="1:10" ht="12.75" customHeight="1" x14ac:dyDescent="0.2">
      <c r="C99" s="25"/>
      <c r="D99" s="26"/>
      <c r="E99" s="15"/>
      <c r="F99" s="15"/>
      <c r="G99" s="15"/>
      <c r="H99" s="15"/>
      <c r="I99" s="26"/>
    </row>
    <row r="100" spans="1:10" ht="15" customHeight="1" x14ac:dyDescent="0.2">
      <c r="A100" s="2" t="s">
        <v>89</v>
      </c>
    </row>
    <row r="101" spans="1:10" ht="15" customHeight="1" x14ac:dyDescent="0.2">
      <c r="A101" s="31" t="s">
        <v>90</v>
      </c>
      <c r="B101" s="31"/>
    </row>
    <row r="102" spans="1:10" ht="15" customHeight="1" x14ac:dyDescent="0.2">
      <c r="A102" s="2" t="s">
        <v>91</v>
      </c>
    </row>
    <row r="105" spans="1:10" x14ac:dyDescent="0.2">
      <c r="D105" s="12"/>
      <c r="E105" s="10"/>
      <c r="F105" s="10"/>
      <c r="G105" s="10"/>
      <c r="H105" s="10"/>
      <c r="I105" s="12"/>
    </row>
  </sheetData>
  <mergeCells count="15">
    <mergeCell ref="A12:B12"/>
    <mergeCell ref="A101:B101"/>
    <mergeCell ref="A1:I1"/>
    <mergeCell ref="A2:I2"/>
    <mergeCell ref="A3:I3"/>
    <mergeCell ref="A5:B10"/>
    <mergeCell ref="C5:I5"/>
    <mergeCell ref="C6:C10"/>
    <mergeCell ref="D6:I6"/>
    <mergeCell ref="D7:D10"/>
    <mergeCell ref="E7:E10"/>
    <mergeCell ref="F7:F10"/>
    <mergeCell ref="G7:G10"/>
    <mergeCell ref="H7:H10"/>
    <mergeCell ref="I7:I10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D17:I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2026-01-26T15:14:01Z</cp:lastPrinted>
  <dcterms:created xsi:type="dcterms:W3CDTF">2025-10-03T18:38:29Z</dcterms:created>
  <dcterms:modified xsi:type="dcterms:W3CDTF">2026-02-23T16:45:17Z</dcterms:modified>
</cp:coreProperties>
</file>