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29" i="1" l="1"/>
  <c r="E29" i="1"/>
  <c r="D29" i="1"/>
  <c r="C2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C7" i="1" s="1"/>
  <c r="F9" i="1"/>
  <c r="F7" i="1" s="1"/>
  <c r="E9" i="1"/>
  <c r="E7" i="1" s="1"/>
  <c r="D9" i="1"/>
  <c r="D7" i="1" s="1"/>
  <c r="C9" i="1"/>
  <c r="F8" i="1"/>
  <c r="E8" i="1"/>
  <c r="D8" i="1"/>
  <c r="C8" i="1"/>
  <c r="G11" i="1" l="1"/>
  <c r="G10" i="1"/>
  <c r="G13" i="1" l="1"/>
  <c r="G14" i="1"/>
  <c r="G15" i="1"/>
  <c r="G16" i="1"/>
  <c r="G17" i="1"/>
  <c r="G12" i="1"/>
  <c r="G9" i="1" l="1"/>
  <c r="G7" i="1" l="1"/>
  <c r="G29" i="1" l="1"/>
  <c r="G18" i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VICTIMAS.odc" keepAlive="1" name="PAIRCA-PAN01_SQL2008 SOCIALES18 VVICTIMAS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2" odcFile="C:\Users\libatista\Documents\Mis archivos de origen de datos\PAIRCA-PAN01_SQL2008 SOCIALES19 VACCIDENTE.odc" keepAlive="1" name="PAIRCA-PAN01_SQL2008 SOCIALES19 VACCIDENTE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ACCIDENTE&quot;" commandType="3"/>
  </connection>
  <connection id="3" odcFile="C:\Users\libatista\Documents\Mis archivos de origen de datos\PAIRCA-PAN01_SQL2008 SOCIALES19 VVICTIMAS.odc" keepAlive="1" name="PAIRCA-PAN01_SQL2008 SOCIALES19 VVICTIMAS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4" odcFile="C:\Users\libatista\Documents\Mis archivos de origen de datos\PAIRCA-PAN01_SQL2008 SOCIALES20 VVICTIMAS.odc" keepAlive="1" name="PAIRCA-PAN01_SQL2008 SOCIALES20 VVICTIMAS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VICTIMAS&quot;" commandType="3"/>
  </connection>
  <connection id="5" odcFile="C:\Users\libatista\Documents\Mis archivos de origen de datos\PAIRCA-PAN01_SQL2008 SOCIALES21 VVICTIMAS.odc" keepAlive="1" name="PAIRCA-PAN01_SQL2008 SOCIALES21 VVICTIMAS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6" odcFile="C:\Users\libatista\Documents\Mis archivos de origen de datos\PAIRCA-PAN01_SQL2008 SOCIALES22 VACCIDENTE.odc" keepAlive="1" name="PAIRCA-PAN01_SQL2008 SOCIALES22 VACCIDENTE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ACCIDENTE&quot;" commandType="3"/>
  </connection>
  <connection id="7" odcFile="C:\Users\libatista\Documents\Mis archivos de origen de datos\PAIRCA-PAN01_SQL2008 SOCIALES22 VVICTIMAS.odc" keepAlive="1" name="PAIRCA-PAN01_SQL2008 SOCIALES22 VVICTIMAS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VICTIMAS&quot;" commandType="3"/>
  </connection>
  <connection id="8" odcFile="C:\Users\libatista\Documents\Mis archivos de origen de datos\PAIRCA-PAN01_SQL2008 SOCIALES23 VVICTIMAS.odc" keepAlive="1" name="PAIRCA-PAN01_SQL2008 SOCIALES23 VVICTIMAS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VICTIMAS&quot;" commandType="3"/>
  </connection>
  <connection id="9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10" odcFile="C:\Users\libatista\Documents\Mis archivos de origen de datos\PAIRCA-PAN01_SQL2008 SOCIALES25 VVICTIMAS.odc" keepAlive="1" name="PAIRCA-PAN01_SQL2008 SOCIALES25 VVICTIMAS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VICTIMAS&quot;" commandType="3"/>
  </connection>
  <connection id="11" odcFile="C:\Users\libatista\Documents\Mis archivos de origen de datos\SV_SIEGPA SOCIALES17 VVICTIMAS.odc" keepAlive="1" name="SV_SIEGPA SOCIALES17 VVICTIMAS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VICTIMAS&quot;" commandType="3"/>
  </connection>
</connections>
</file>

<file path=xl/sharedStrings.xml><?xml version="1.0" encoding="utf-8"?>
<sst xmlns="http://schemas.openxmlformats.org/spreadsheetml/2006/main" count="53" uniqueCount="23">
  <si>
    <t>TOTAL</t>
  </si>
  <si>
    <t>Muertos</t>
  </si>
  <si>
    <t>Colisión</t>
  </si>
  <si>
    <t>Atropello</t>
  </si>
  <si>
    <t>Vuelco</t>
  </si>
  <si>
    <t>Colisión y atropello</t>
  </si>
  <si>
    <t>Heridos</t>
  </si>
  <si>
    <t>-</t>
  </si>
  <si>
    <t>Fuente: Departamento de Operaciones del Tránsito de la Policía Nacional.</t>
  </si>
  <si>
    <t>Accidentes de tránsito</t>
  </si>
  <si>
    <t>Colisión con objeto fijo</t>
  </si>
  <si>
    <t>Colisión y vuelco</t>
  </si>
  <si>
    <t>Clase y víctima</t>
  </si>
  <si>
    <t>Cuadro 14. ACCIDENTES DE TRÁNSITO EN LA REPÚBLICA, SEGÚN</t>
  </si>
  <si>
    <t>Atropello y colisión</t>
  </si>
  <si>
    <t>Atropello y vuelco</t>
  </si>
  <si>
    <t>Atropello y fuga (1)</t>
  </si>
  <si>
    <t>…</t>
  </si>
  <si>
    <t>… Información no disponible.</t>
  </si>
  <si>
    <t>-    Cantidad nula o cero.</t>
  </si>
  <si>
    <t>(1) Incluye atropello y fuga con base en los casos registrados por denuncias.</t>
  </si>
  <si>
    <t>Caída de persona o cosa del vehículo en marcha</t>
  </si>
  <si>
    <t>CLASE Y VÍCTIMA: AÑOS 2021-25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</si>
</sst>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1" fillId="0" borderId="1" xfId="0" applyFont="1" applyFill="1" applyBorder="1"/>
    <xf numFmtId="0" fontId="1" fillId="0" borderId="3" xfId="0" applyFont="1" applyFill="1" applyBorder="1"/>
    <xf numFmtId="3" fontId="1" fillId="0" borderId="0" xfId="0" applyNumberFormat="1" applyFont="1" applyFill="1"/>
    <xf numFmtId="0" fontId="1" fillId="0" borderId="0" xfId="0" applyFont="1" applyFill="1" applyAlignment="1">
      <alignment horizontal="right"/>
    </xf>
    <xf numFmtId="1" fontId="2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/>
    <xf numFmtId="49" fontId="0" fillId="0" borderId="0" xfId="0" quotePrefix="1" applyNumberFormat="1" applyFont="1" applyAlignment="1">
      <alignment horizontal="left"/>
    </xf>
    <xf numFmtId="164" fontId="2" fillId="0" borderId="2" xfId="0" applyNumberFormat="1" applyFont="1" applyFill="1" applyBorder="1"/>
    <xf numFmtId="164" fontId="2" fillId="0" borderId="0" xfId="0" applyNumberFormat="1" applyFont="1" applyFill="1" applyBorder="1"/>
    <xf numFmtId="164" fontId="3" fillId="0" borderId="2" xfId="0" applyNumberFormat="1" applyFont="1" applyFill="1" applyBorder="1"/>
    <xf numFmtId="164" fontId="1" fillId="0" borderId="2" xfId="0" applyNumberFormat="1" applyFont="1" applyFill="1" applyBorder="1"/>
    <xf numFmtId="164" fontId="1" fillId="0" borderId="0" xfId="0" applyNumberFormat="1" applyFont="1" applyFill="1" applyBorder="1"/>
    <xf numFmtId="164" fontId="2" fillId="0" borderId="2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0" fontId="4" fillId="0" borderId="2" xfId="0" applyFont="1" applyBorder="1" applyAlignment="1">
      <alignment horizontal="right"/>
    </xf>
    <xf numFmtId="164" fontId="2" fillId="0" borderId="4" xfId="0" applyNumberFormat="1" applyFont="1" applyFill="1" applyBorder="1"/>
    <xf numFmtId="164" fontId="3" fillId="0" borderId="4" xfId="0" applyNumberFormat="1" applyFont="1" applyFill="1" applyBorder="1"/>
    <xf numFmtId="164" fontId="1" fillId="0" borderId="4" xfId="0" applyNumberFormat="1" applyFont="1" applyFill="1" applyBorder="1"/>
    <xf numFmtId="164" fontId="1" fillId="0" borderId="4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/>
    <xf numFmtId="0" fontId="2" fillId="0" borderId="0" xfId="0" applyFont="1" applyFill="1" applyAlignment="1">
      <alignment horizontal="center"/>
    </xf>
    <xf numFmtId="3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zoomScaleNormal="100" workbookViewId="0">
      <selection sqref="A1:G1"/>
    </sheetView>
  </sheetViews>
  <sheetFormatPr baseColWidth="10" defaultRowHeight="18" customHeight="1" x14ac:dyDescent="0.2"/>
  <cols>
    <col min="1" max="1" width="2.7109375" style="1" customWidth="1"/>
    <col min="2" max="2" width="44" style="1" customWidth="1"/>
    <col min="3" max="6" width="12.140625" style="5" customWidth="1"/>
    <col min="7" max="7" width="12.140625" style="1" customWidth="1"/>
    <col min="8" max="8" width="11.42578125" style="2"/>
    <col min="9" max="198" width="11.42578125" style="1"/>
    <col min="199" max="199" width="31.7109375" style="1" customWidth="1"/>
    <col min="200" max="205" width="9.7109375" style="1" customWidth="1"/>
    <col min="206" max="454" width="11.42578125" style="1"/>
    <col min="455" max="455" width="31.7109375" style="1" customWidth="1"/>
    <col min="456" max="461" width="9.7109375" style="1" customWidth="1"/>
    <col min="462" max="710" width="11.42578125" style="1"/>
    <col min="711" max="711" width="31.7109375" style="1" customWidth="1"/>
    <col min="712" max="717" width="9.7109375" style="1" customWidth="1"/>
    <col min="718" max="966" width="11.42578125" style="1"/>
    <col min="967" max="967" width="31.7109375" style="1" customWidth="1"/>
    <col min="968" max="973" width="9.7109375" style="1" customWidth="1"/>
    <col min="974" max="1222" width="11.42578125" style="1"/>
    <col min="1223" max="1223" width="31.7109375" style="1" customWidth="1"/>
    <col min="1224" max="1229" width="9.7109375" style="1" customWidth="1"/>
    <col min="1230" max="1478" width="11.42578125" style="1"/>
    <col min="1479" max="1479" width="31.7109375" style="1" customWidth="1"/>
    <col min="1480" max="1485" width="9.7109375" style="1" customWidth="1"/>
    <col min="1486" max="1734" width="11.42578125" style="1"/>
    <col min="1735" max="1735" width="31.7109375" style="1" customWidth="1"/>
    <col min="1736" max="1741" width="9.7109375" style="1" customWidth="1"/>
    <col min="1742" max="1990" width="11.42578125" style="1"/>
    <col min="1991" max="1991" width="31.7109375" style="1" customWidth="1"/>
    <col min="1992" max="1997" width="9.7109375" style="1" customWidth="1"/>
    <col min="1998" max="2246" width="11.42578125" style="1"/>
    <col min="2247" max="2247" width="31.7109375" style="1" customWidth="1"/>
    <col min="2248" max="2253" width="9.7109375" style="1" customWidth="1"/>
    <col min="2254" max="2502" width="11.42578125" style="1"/>
    <col min="2503" max="2503" width="31.7109375" style="1" customWidth="1"/>
    <col min="2504" max="2509" width="9.7109375" style="1" customWidth="1"/>
    <col min="2510" max="2758" width="11.42578125" style="1"/>
    <col min="2759" max="2759" width="31.7109375" style="1" customWidth="1"/>
    <col min="2760" max="2765" width="9.7109375" style="1" customWidth="1"/>
    <col min="2766" max="3014" width="11.42578125" style="1"/>
    <col min="3015" max="3015" width="31.7109375" style="1" customWidth="1"/>
    <col min="3016" max="3021" width="9.7109375" style="1" customWidth="1"/>
    <col min="3022" max="3270" width="11.42578125" style="1"/>
    <col min="3271" max="3271" width="31.7109375" style="1" customWidth="1"/>
    <col min="3272" max="3277" width="9.7109375" style="1" customWidth="1"/>
    <col min="3278" max="3526" width="11.42578125" style="1"/>
    <col min="3527" max="3527" width="31.7109375" style="1" customWidth="1"/>
    <col min="3528" max="3533" width="9.7109375" style="1" customWidth="1"/>
    <col min="3534" max="3782" width="11.42578125" style="1"/>
    <col min="3783" max="3783" width="31.7109375" style="1" customWidth="1"/>
    <col min="3784" max="3789" width="9.7109375" style="1" customWidth="1"/>
    <col min="3790" max="4038" width="11.42578125" style="1"/>
    <col min="4039" max="4039" width="31.7109375" style="1" customWidth="1"/>
    <col min="4040" max="4045" width="9.7109375" style="1" customWidth="1"/>
    <col min="4046" max="4294" width="11.42578125" style="1"/>
    <col min="4295" max="4295" width="31.7109375" style="1" customWidth="1"/>
    <col min="4296" max="4301" width="9.7109375" style="1" customWidth="1"/>
    <col min="4302" max="4550" width="11.42578125" style="1"/>
    <col min="4551" max="4551" width="31.7109375" style="1" customWidth="1"/>
    <col min="4552" max="4557" width="9.7109375" style="1" customWidth="1"/>
    <col min="4558" max="4806" width="11.42578125" style="1"/>
    <col min="4807" max="4807" width="31.7109375" style="1" customWidth="1"/>
    <col min="4808" max="4813" width="9.7109375" style="1" customWidth="1"/>
    <col min="4814" max="5062" width="11.42578125" style="1"/>
    <col min="5063" max="5063" width="31.7109375" style="1" customWidth="1"/>
    <col min="5064" max="5069" width="9.7109375" style="1" customWidth="1"/>
    <col min="5070" max="5318" width="11.42578125" style="1"/>
    <col min="5319" max="5319" width="31.7109375" style="1" customWidth="1"/>
    <col min="5320" max="5325" width="9.7109375" style="1" customWidth="1"/>
    <col min="5326" max="5574" width="11.42578125" style="1"/>
    <col min="5575" max="5575" width="31.7109375" style="1" customWidth="1"/>
    <col min="5576" max="5581" width="9.7109375" style="1" customWidth="1"/>
    <col min="5582" max="5830" width="11.42578125" style="1"/>
    <col min="5831" max="5831" width="31.7109375" style="1" customWidth="1"/>
    <col min="5832" max="5837" width="9.7109375" style="1" customWidth="1"/>
    <col min="5838" max="6086" width="11.42578125" style="1"/>
    <col min="6087" max="6087" width="31.7109375" style="1" customWidth="1"/>
    <col min="6088" max="6093" width="9.7109375" style="1" customWidth="1"/>
    <col min="6094" max="6342" width="11.42578125" style="1"/>
    <col min="6343" max="6343" width="31.7109375" style="1" customWidth="1"/>
    <col min="6344" max="6349" width="9.7109375" style="1" customWidth="1"/>
    <col min="6350" max="6598" width="11.42578125" style="1"/>
    <col min="6599" max="6599" width="31.7109375" style="1" customWidth="1"/>
    <col min="6600" max="6605" width="9.7109375" style="1" customWidth="1"/>
    <col min="6606" max="6854" width="11.42578125" style="1"/>
    <col min="6855" max="6855" width="31.7109375" style="1" customWidth="1"/>
    <col min="6856" max="6861" width="9.7109375" style="1" customWidth="1"/>
    <col min="6862" max="7110" width="11.42578125" style="1"/>
    <col min="7111" max="7111" width="31.7109375" style="1" customWidth="1"/>
    <col min="7112" max="7117" width="9.7109375" style="1" customWidth="1"/>
    <col min="7118" max="7366" width="11.42578125" style="1"/>
    <col min="7367" max="7367" width="31.7109375" style="1" customWidth="1"/>
    <col min="7368" max="7373" width="9.7109375" style="1" customWidth="1"/>
    <col min="7374" max="7622" width="11.42578125" style="1"/>
    <col min="7623" max="7623" width="31.7109375" style="1" customWidth="1"/>
    <col min="7624" max="7629" width="9.7109375" style="1" customWidth="1"/>
    <col min="7630" max="7878" width="11.42578125" style="1"/>
    <col min="7879" max="7879" width="31.7109375" style="1" customWidth="1"/>
    <col min="7880" max="7885" width="9.7109375" style="1" customWidth="1"/>
    <col min="7886" max="8134" width="11.42578125" style="1"/>
    <col min="8135" max="8135" width="31.7109375" style="1" customWidth="1"/>
    <col min="8136" max="8141" width="9.7109375" style="1" customWidth="1"/>
    <col min="8142" max="8390" width="11.42578125" style="1"/>
    <col min="8391" max="8391" width="31.7109375" style="1" customWidth="1"/>
    <col min="8392" max="8397" width="9.7109375" style="1" customWidth="1"/>
    <col min="8398" max="8646" width="11.42578125" style="1"/>
    <col min="8647" max="8647" width="31.7109375" style="1" customWidth="1"/>
    <col min="8648" max="8653" width="9.7109375" style="1" customWidth="1"/>
    <col min="8654" max="8902" width="11.42578125" style="1"/>
    <col min="8903" max="8903" width="31.7109375" style="1" customWidth="1"/>
    <col min="8904" max="8909" width="9.7109375" style="1" customWidth="1"/>
    <col min="8910" max="9158" width="11.42578125" style="1"/>
    <col min="9159" max="9159" width="31.7109375" style="1" customWidth="1"/>
    <col min="9160" max="9165" width="9.7109375" style="1" customWidth="1"/>
    <col min="9166" max="9414" width="11.42578125" style="1"/>
    <col min="9415" max="9415" width="31.7109375" style="1" customWidth="1"/>
    <col min="9416" max="9421" width="9.7109375" style="1" customWidth="1"/>
    <col min="9422" max="9670" width="11.42578125" style="1"/>
    <col min="9671" max="9671" width="31.7109375" style="1" customWidth="1"/>
    <col min="9672" max="9677" width="9.7109375" style="1" customWidth="1"/>
    <col min="9678" max="9926" width="11.42578125" style="1"/>
    <col min="9927" max="9927" width="31.7109375" style="1" customWidth="1"/>
    <col min="9928" max="9933" width="9.7109375" style="1" customWidth="1"/>
    <col min="9934" max="10182" width="11.42578125" style="1"/>
    <col min="10183" max="10183" width="31.7109375" style="1" customWidth="1"/>
    <col min="10184" max="10189" width="9.7109375" style="1" customWidth="1"/>
    <col min="10190" max="10438" width="11.42578125" style="1"/>
    <col min="10439" max="10439" width="31.7109375" style="1" customWidth="1"/>
    <col min="10440" max="10445" width="9.7109375" style="1" customWidth="1"/>
    <col min="10446" max="10694" width="11.42578125" style="1"/>
    <col min="10695" max="10695" width="31.7109375" style="1" customWidth="1"/>
    <col min="10696" max="10701" width="9.7109375" style="1" customWidth="1"/>
    <col min="10702" max="10950" width="11.42578125" style="1"/>
    <col min="10951" max="10951" width="31.7109375" style="1" customWidth="1"/>
    <col min="10952" max="10957" width="9.7109375" style="1" customWidth="1"/>
    <col min="10958" max="11206" width="11.42578125" style="1"/>
    <col min="11207" max="11207" width="31.7109375" style="1" customWidth="1"/>
    <col min="11208" max="11213" width="9.7109375" style="1" customWidth="1"/>
    <col min="11214" max="11462" width="11.42578125" style="1"/>
    <col min="11463" max="11463" width="31.7109375" style="1" customWidth="1"/>
    <col min="11464" max="11469" width="9.7109375" style="1" customWidth="1"/>
    <col min="11470" max="11718" width="11.42578125" style="1"/>
    <col min="11719" max="11719" width="31.7109375" style="1" customWidth="1"/>
    <col min="11720" max="11725" width="9.7109375" style="1" customWidth="1"/>
    <col min="11726" max="11974" width="11.42578125" style="1"/>
    <col min="11975" max="11975" width="31.7109375" style="1" customWidth="1"/>
    <col min="11976" max="11981" width="9.7109375" style="1" customWidth="1"/>
    <col min="11982" max="12230" width="11.42578125" style="1"/>
    <col min="12231" max="12231" width="31.7109375" style="1" customWidth="1"/>
    <col min="12232" max="12237" width="9.7109375" style="1" customWidth="1"/>
    <col min="12238" max="12486" width="11.42578125" style="1"/>
    <col min="12487" max="12487" width="31.7109375" style="1" customWidth="1"/>
    <col min="12488" max="12493" width="9.7109375" style="1" customWidth="1"/>
    <col min="12494" max="12742" width="11.42578125" style="1"/>
    <col min="12743" max="12743" width="31.7109375" style="1" customWidth="1"/>
    <col min="12744" max="12749" width="9.7109375" style="1" customWidth="1"/>
    <col min="12750" max="12998" width="11.42578125" style="1"/>
    <col min="12999" max="12999" width="31.7109375" style="1" customWidth="1"/>
    <col min="13000" max="13005" width="9.7109375" style="1" customWidth="1"/>
    <col min="13006" max="13254" width="11.42578125" style="1"/>
    <col min="13255" max="13255" width="31.7109375" style="1" customWidth="1"/>
    <col min="13256" max="13261" width="9.7109375" style="1" customWidth="1"/>
    <col min="13262" max="13510" width="11.42578125" style="1"/>
    <col min="13511" max="13511" width="31.7109375" style="1" customWidth="1"/>
    <col min="13512" max="13517" width="9.7109375" style="1" customWidth="1"/>
    <col min="13518" max="13766" width="11.42578125" style="1"/>
    <col min="13767" max="13767" width="31.7109375" style="1" customWidth="1"/>
    <col min="13768" max="13773" width="9.7109375" style="1" customWidth="1"/>
    <col min="13774" max="14022" width="11.42578125" style="1"/>
    <col min="14023" max="14023" width="31.7109375" style="1" customWidth="1"/>
    <col min="14024" max="14029" width="9.7109375" style="1" customWidth="1"/>
    <col min="14030" max="14278" width="11.42578125" style="1"/>
    <col min="14279" max="14279" width="31.7109375" style="1" customWidth="1"/>
    <col min="14280" max="14285" width="9.7109375" style="1" customWidth="1"/>
    <col min="14286" max="14534" width="11.42578125" style="1"/>
    <col min="14535" max="14535" width="31.7109375" style="1" customWidth="1"/>
    <col min="14536" max="14541" width="9.7109375" style="1" customWidth="1"/>
    <col min="14542" max="14790" width="11.42578125" style="1"/>
    <col min="14791" max="14791" width="31.7109375" style="1" customWidth="1"/>
    <col min="14792" max="14797" width="9.7109375" style="1" customWidth="1"/>
    <col min="14798" max="15046" width="11.42578125" style="1"/>
    <col min="15047" max="15047" width="31.7109375" style="1" customWidth="1"/>
    <col min="15048" max="15053" width="9.7109375" style="1" customWidth="1"/>
    <col min="15054" max="15302" width="11.42578125" style="1"/>
    <col min="15303" max="15303" width="31.7109375" style="1" customWidth="1"/>
    <col min="15304" max="15309" width="9.7109375" style="1" customWidth="1"/>
    <col min="15310" max="15558" width="11.42578125" style="1"/>
    <col min="15559" max="15559" width="31.7109375" style="1" customWidth="1"/>
    <col min="15560" max="15565" width="9.7109375" style="1" customWidth="1"/>
    <col min="15566" max="15814" width="11.42578125" style="1"/>
    <col min="15815" max="15815" width="31.7109375" style="1" customWidth="1"/>
    <col min="15816" max="15821" width="9.7109375" style="1" customWidth="1"/>
    <col min="15822" max="16070" width="11.42578125" style="1"/>
    <col min="16071" max="16071" width="31.7109375" style="1" customWidth="1"/>
    <col min="16072" max="16077" width="9.7109375" style="1" customWidth="1"/>
    <col min="16078" max="16384" width="11.42578125" style="1"/>
  </cols>
  <sheetData>
    <row r="1" spans="1:7" ht="20.100000000000001" customHeight="1" x14ac:dyDescent="0.2">
      <c r="A1" s="27" t="s">
        <v>13</v>
      </c>
      <c r="B1" s="27"/>
      <c r="C1" s="27"/>
      <c r="D1" s="27"/>
      <c r="E1" s="27"/>
      <c r="F1" s="27"/>
      <c r="G1" s="27"/>
    </row>
    <row r="2" spans="1:7" ht="20.100000000000001" customHeight="1" x14ac:dyDescent="0.2">
      <c r="A2" s="27" t="s">
        <v>22</v>
      </c>
      <c r="B2" s="27"/>
      <c r="C2" s="27"/>
      <c r="D2" s="27"/>
      <c r="E2" s="27"/>
      <c r="F2" s="27"/>
      <c r="G2" s="27"/>
    </row>
    <row r="3" spans="1:7" ht="5.0999999999999996" customHeight="1" x14ac:dyDescent="0.2">
      <c r="A3" s="31"/>
      <c r="B3" s="31"/>
      <c r="C3" s="31"/>
      <c r="D3" s="31"/>
      <c r="E3" s="31"/>
      <c r="F3" s="31"/>
      <c r="G3" s="31"/>
    </row>
    <row r="4" spans="1:7" ht="26.25" customHeight="1" x14ac:dyDescent="0.2">
      <c r="A4" s="29" t="s">
        <v>12</v>
      </c>
      <c r="B4" s="30"/>
      <c r="C4" s="28" t="s">
        <v>9</v>
      </c>
      <c r="D4" s="28"/>
      <c r="E4" s="28"/>
      <c r="F4" s="28"/>
      <c r="G4" s="28"/>
    </row>
    <row r="5" spans="1:7" ht="26.25" customHeight="1" x14ac:dyDescent="0.2">
      <c r="A5" s="29"/>
      <c r="B5" s="30"/>
      <c r="C5" s="25">
        <v>2021</v>
      </c>
      <c r="D5" s="25">
        <v>2022</v>
      </c>
      <c r="E5" s="25">
        <v>2023</v>
      </c>
      <c r="F5" s="25">
        <v>2024</v>
      </c>
      <c r="G5" s="25">
        <v>2025</v>
      </c>
    </row>
    <row r="6" spans="1:7" ht="5.0999999999999996" customHeight="1" x14ac:dyDescent="0.2">
      <c r="C6" s="23"/>
      <c r="D6" s="23"/>
      <c r="E6" s="23"/>
      <c r="F6" s="24"/>
      <c r="G6" s="7"/>
    </row>
    <row r="7" spans="1:7" ht="18" customHeight="1" x14ac:dyDescent="0.2">
      <c r="A7" s="27" t="s">
        <v>0</v>
      </c>
      <c r="B7" s="27"/>
      <c r="C7" s="10">
        <f>SUM(C8:C17)</f>
        <v>12490</v>
      </c>
      <c r="D7" s="10">
        <f>SUM(D8:D17)</f>
        <v>13917</v>
      </c>
      <c r="E7" s="10">
        <f>SUM(E8:E17)</f>
        <v>14608</v>
      </c>
      <c r="F7" s="19">
        <f>SUM(F8:F17)</f>
        <v>16181</v>
      </c>
      <c r="G7" s="11">
        <f>SUM(G8:G17)</f>
        <v>17765</v>
      </c>
    </row>
    <row r="8" spans="1:7" ht="18" customHeight="1" x14ac:dyDescent="0.2">
      <c r="B8" s="1" t="s">
        <v>2</v>
      </c>
      <c r="C8" s="12">
        <f t="shared" ref="C8:G14" si="0">SUM(C19,C30)</f>
        <v>8599</v>
      </c>
      <c r="D8" s="12">
        <f t="shared" si="0"/>
        <v>9496</v>
      </c>
      <c r="E8" s="12">
        <f t="shared" si="0"/>
        <v>9818</v>
      </c>
      <c r="F8" s="20">
        <f t="shared" si="0"/>
        <v>11072</v>
      </c>
      <c r="G8" s="17">
        <f t="shared" si="0"/>
        <v>12390</v>
      </c>
    </row>
    <row r="9" spans="1:7" ht="18" customHeight="1" x14ac:dyDescent="0.2">
      <c r="B9" s="1" t="s">
        <v>10</v>
      </c>
      <c r="C9" s="12">
        <f t="shared" si="0"/>
        <v>1423</v>
      </c>
      <c r="D9" s="12">
        <f t="shared" si="0"/>
        <v>1642</v>
      </c>
      <c r="E9" s="12">
        <f t="shared" si="0"/>
        <v>1762</v>
      </c>
      <c r="F9" s="20">
        <f t="shared" si="0"/>
        <v>1246</v>
      </c>
      <c r="G9" s="17">
        <f t="shared" si="0"/>
        <v>2031</v>
      </c>
    </row>
    <row r="10" spans="1:7" ht="18" customHeight="1" x14ac:dyDescent="0.2">
      <c r="B10" s="1" t="s">
        <v>4</v>
      </c>
      <c r="C10" s="12">
        <f t="shared" si="0"/>
        <v>1078</v>
      </c>
      <c r="D10" s="12">
        <f t="shared" si="0"/>
        <v>1084</v>
      </c>
      <c r="E10" s="12">
        <f t="shared" si="0"/>
        <v>1086</v>
      </c>
      <c r="F10" s="20">
        <f t="shared" si="0"/>
        <v>1709</v>
      </c>
      <c r="G10" s="17">
        <f t="shared" si="0"/>
        <v>1128</v>
      </c>
    </row>
    <row r="11" spans="1:7" ht="18" customHeight="1" x14ac:dyDescent="0.2">
      <c r="B11" s="1" t="s">
        <v>3</v>
      </c>
      <c r="C11" s="12">
        <f t="shared" si="0"/>
        <v>858</v>
      </c>
      <c r="D11" s="12">
        <f t="shared" si="0"/>
        <v>1116</v>
      </c>
      <c r="E11" s="12">
        <f t="shared" si="0"/>
        <v>1282</v>
      </c>
      <c r="F11" s="20">
        <f t="shared" si="0"/>
        <v>1336</v>
      </c>
      <c r="G11" s="17">
        <f t="shared" si="0"/>
        <v>1310</v>
      </c>
    </row>
    <row r="12" spans="1:7" ht="18" customHeight="1" x14ac:dyDescent="0.2">
      <c r="B12" s="1" t="s">
        <v>21</v>
      </c>
      <c r="C12" s="12">
        <f t="shared" si="0"/>
        <v>39</v>
      </c>
      <c r="D12" s="12">
        <f t="shared" si="0"/>
        <v>53</v>
      </c>
      <c r="E12" s="12">
        <f t="shared" si="0"/>
        <v>33</v>
      </c>
      <c r="F12" s="20">
        <f t="shared" si="0"/>
        <v>81</v>
      </c>
      <c r="G12" s="17">
        <f t="shared" si="0"/>
        <v>97</v>
      </c>
    </row>
    <row r="13" spans="1:7" ht="18" customHeight="1" x14ac:dyDescent="0.2">
      <c r="B13" s="1" t="s">
        <v>11</v>
      </c>
      <c r="C13" s="12">
        <f t="shared" si="0"/>
        <v>409</v>
      </c>
      <c r="D13" s="12">
        <f t="shared" si="0"/>
        <v>382</v>
      </c>
      <c r="E13" s="12">
        <f t="shared" si="0"/>
        <v>476</v>
      </c>
      <c r="F13" s="20">
        <f t="shared" si="0"/>
        <v>533</v>
      </c>
      <c r="G13" s="17">
        <f t="shared" si="0"/>
        <v>543</v>
      </c>
    </row>
    <row r="14" spans="1:7" ht="18" customHeight="1" x14ac:dyDescent="0.2">
      <c r="B14" s="1" t="s">
        <v>5</v>
      </c>
      <c r="C14" s="12">
        <f t="shared" si="0"/>
        <v>52</v>
      </c>
      <c r="D14" s="12">
        <f t="shared" si="0"/>
        <v>112</v>
      </c>
      <c r="E14" s="12">
        <f t="shared" si="0"/>
        <v>106</v>
      </c>
      <c r="F14" s="20">
        <f t="shared" si="0"/>
        <v>114</v>
      </c>
      <c r="G14" s="17">
        <f t="shared" si="0"/>
        <v>116</v>
      </c>
    </row>
    <row r="15" spans="1:7" ht="18" customHeight="1" x14ac:dyDescent="0.2">
      <c r="B15" s="1" t="s">
        <v>16</v>
      </c>
      <c r="C15" s="18" t="s">
        <v>17</v>
      </c>
      <c r="D15" s="18" t="s">
        <v>17</v>
      </c>
      <c r="E15" s="18" t="s">
        <v>17</v>
      </c>
      <c r="F15" s="20">
        <f t="shared" ref="F15:G17" si="1">SUM(F26,F37)</f>
        <v>29</v>
      </c>
      <c r="G15" s="17">
        <f t="shared" si="1"/>
        <v>32</v>
      </c>
    </row>
    <row r="16" spans="1:7" ht="18" customHeight="1" x14ac:dyDescent="0.2">
      <c r="B16" s="1" t="s">
        <v>14</v>
      </c>
      <c r="C16" s="12">
        <f t="shared" ref="C16:E17" si="2">SUM(C27,C38)</f>
        <v>18</v>
      </c>
      <c r="D16" s="12">
        <f t="shared" si="2"/>
        <v>31</v>
      </c>
      <c r="E16" s="12">
        <f t="shared" si="2"/>
        <v>25</v>
      </c>
      <c r="F16" s="20">
        <f t="shared" si="1"/>
        <v>32</v>
      </c>
      <c r="G16" s="17">
        <f t="shared" si="1"/>
        <v>38</v>
      </c>
    </row>
    <row r="17" spans="1:7" ht="18" customHeight="1" x14ac:dyDescent="0.2">
      <c r="B17" s="1" t="s">
        <v>15</v>
      </c>
      <c r="C17" s="12">
        <f t="shared" si="2"/>
        <v>14</v>
      </c>
      <c r="D17" s="12">
        <f t="shared" si="2"/>
        <v>1</v>
      </c>
      <c r="E17" s="12">
        <f t="shared" si="2"/>
        <v>20</v>
      </c>
      <c r="F17" s="20">
        <f t="shared" si="1"/>
        <v>29</v>
      </c>
      <c r="G17" s="17">
        <f t="shared" si="1"/>
        <v>80</v>
      </c>
    </row>
    <row r="18" spans="1:7" ht="18" customHeight="1" x14ac:dyDescent="0.2">
      <c r="A18" s="1" t="s">
        <v>6</v>
      </c>
      <c r="C18" s="10">
        <f>SUM(C19:C28)</f>
        <v>12230</v>
      </c>
      <c r="D18" s="10">
        <f>SUM(D19:D28)</f>
        <v>13608</v>
      </c>
      <c r="E18" s="10">
        <f>SUM(E19:E28)</f>
        <v>14246</v>
      </c>
      <c r="F18" s="19">
        <f>SUM(F19:F28)</f>
        <v>15825</v>
      </c>
      <c r="G18" s="11">
        <f>SUM(G19:G28)</f>
        <v>17405</v>
      </c>
    </row>
    <row r="19" spans="1:7" ht="18" customHeight="1" x14ac:dyDescent="0.2">
      <c r="B19" s="1" t="s">
        <v>2</v>
      </c>
      <c r="C19" s="13">
        <v>8522</v>
      </c>
      <c r="D19" s="13">
        <v>9404</v>
      </c>
      <c r="E19" s="13">
        <v>9724</v>
      </c>
      <c r="F19" s="21">
        <v>10996</v>
      </c>
      <c r="G19" s="14">
        <v>12293</v>
      </c>
    </row>
    <row r="20" spans="1:7" ht="18" customHeight="1" x14ac:dyDescent="0.2">
      <c r="B20" s="1" t="s">
        <v>10</v>
      </c>
      <c r="C20" s="13">
        <v>1380</v>
      </c>
      <c r="D20" s="13">
        <v>1591</v>
      </c>
      <c r="E20" s="13">
        <v>1682</v>
      </c>
      <c r="F20" s="21">
        <v>1200</v>
      </c>
      <c r="G20" s="14">
        <v>1968</v>
      </c>
    </row>
    <row r="21" spans="1:7" ht="18" customHeight="1" x14ac:dyDescent="0.2">
      <c r="B21" s="1" t="s">
        <v>4</v>
      </c>
      <c r="C21" s="13">
        <v>1051</v>
      </c>
      <c r="D21" s="13">
        <v>1058</v>
      </c>
      <c r="E21" s="13">
        <v>1059</v>
      </c>
      <c r="F21" s="21">
        <v>1660</v>
      </c>
      <c r="G21" s="14">
        <v>1099</v>
      </c>
    </row>
    <row r="22" spans="1:7" ht="18" customHeight="1" x14ac:dyDescent="0.2">
      <c r="B22" s="1" t="s">
        <v>3</v>
      </c>
      <c r="C22" s="13">
        <v>768</v>
      </c>
      <c r="D22" s="13">
        <v>1005</v>
      </c>
      <c r="E22" s="13">
        <v>1144</v>
      </c>
      <c r="F22" s="21">
        <v>1214</v>
      </c>
      <c r="G22" s="14">
        <v>1208</v>
      </c>
    </row>
    <row r="23" spans="1:7" ht="18" customHeight="1" x14ac:dyDescent="0.2">
      <c r="B23" s="1" t="s">
        <v>21</v>
      </c>
      <c r="C23" s="13">
        <v>36</v>
      </c>
      <c r="D23" s="13">
        <v>48</v>
      </c>
      <c r="E23" s="13">
        <v>31</v>
      </c>
      <c r="F23" s="21">
        <v>77</v>
      </c>
      <c r="G23" s="14">
        <v>94</v>
      </c>
    </row>
    <row r="24" spans="1:7" ht="18" customHeight="1" x14ac:dyDescent="0.2">
      <c r="B24" s="1" t="s">
        <v>11</v>
      </c>
      <c r="C24" s="13">
        <v>395</v>
      </c>
      <c r="D24" s="13">
        <v>372</v>
      </c>
      <c r="E24" s="13">
        <v>458</v>
      </c>
      <c r="F24" s="21">
        <v>510</v>
      </c>
      <c r="G24" s="14">
        <v>515</v>
      </c>
    </row>
    <row r="25" spans="1:7" ht="18" customHeight="1" x14ac:dyDescent="0.2">
      <c r="B25" s="1" t="s">
        <v>5</v>
      </c>
      <c r="C25" s="13">
        <v>49</v>
      </c>
      <c r="D25" s="13">
        <v>100</v>
      </c>
      <c r="E25" s="13">
        <v>103</v>
      </c>
      <c r="F25" s="21">
        <v>106</v>
      </c>
      <c r="G25" s="14">
        <v>112</v>
      </c>
    </row>
    <row r="26" spans="1:7" ht="18" customHeight="1" x14ac:dyDescent="0.2">
      <c r="B26" s="1" t="s">
        <v>16</v>
      </c>
      <c r="C26" s="18" t="s">
        <v>17</v>
      </c>
      <c r="D26" s="18" t="s">
        <v>17</v>
      </c>
      <c r="E26" s="18" t="s">
        <v>17</v>
      </c>
      <c r="F26" s="21">
        <v>4</v>
      </c>
      <c r="G26" s="14">
        <v>4</v>
      </c>
    </row>
    <row r="27" spans="1:7" ht="18" customHeight="1" x14ac:dyDescent="0.2">
      <c r="B27" s="1" t="s">
        <v>14</v>
      </c>
      <c r="C27" s="13">
        <v>17</v>
      </c>
      <c r="D27" s="13">
        <v>29</v>
      </c>
      <c r="E27" s="13">
        <v>25</v>
      </c>
      <c r="F27" s="21">
        <v>30</v>
      </c>
      <c r="G27" s="14">
        <v>35</v>
      </c>
    </row>
    <row r="28" spans="1:7" ht="18" customHeight="1" x14ac:dyDescent="0.2">
      <c r="B28" s="1" t="s">
        <v>15</v>
      </c>
      <c r="C28" s="13">
        <v>12</v>
      </c>
      <c r="D28" s="13">
        <v>1</v>
      </c>
      <c r="E28" s="13">
        <v>20</v>
      </c>
      <c r="F28" s="21">
        <v>28</v>
      </c>
      <c r="G28" s="14">
        <v>77</v>
      </c>
    </row>
    <row r="29" spans="1:7" ht="18" customHeight="1" x14ac:dyDescent="0.2">
      <c r="A29" s="1" t="s">
        <v>1</v>
      </c>
      <c r="C29" s="10">
        <f>SUM(C30:C39)</f>
        <v>260</v>
      </c>
      <c r="D29" s="10">
        <f>SUM(D30:D39)</f>
        <v>309</v>
      </c>
      <c r="E29" s="10">
        <f t="shared" ref="E29" si="3">SUM(E30:E39)</f>
        <v>362</v>
      </c>
      <c r="F29" s="19">
        <f>SUM(F30:F39)</f>
        <v>356</v>
      </c>
      <c r="G29" s="11">
        <f>SUM(G30:G39)</f>
        <v>360</v>
      </c>
    </row>
    <row r="30" spans="1:7" ht="18" customHeight="1" x14ac:dyDescent="0.2">
      <c r="B30" s="1" t="s">
        <v>2</v>
      </c>
      <c r="C30" s="13">
        <v>77</v>
      </c>
      <c r="D30" s="13">
        <v>92</v>
      </c>
      <c r="E30" s="13">
        <v>94</v>
      </c>
      <c r="F30" s="21">
        <v>76</v>
      </c>
      <c r="G30" s="14">
        <v>97</v>
      </c>
    </row>
    <row r="31" spans="1:7" ht="18" customHeight="1" x14ac:dyDescent="0.2">
      <c r="B31" s="1" t="s">
        <v>10</v>
      </c>
      <c r="C31" s="13">
        <v>43</v>
      </c>
      <c r="D31" s="13">
        <v>51</v>
      </c>
      <c r="E31" s="13">
        <v>80</v>
      </c>
      <c r="F31" s="21">
        <v>46</v>
      </c>
      <c r="G31" s="14">
        <v>63</v>
      </c>
    </row>
    <row r="32" spans="1:7" ht="18" customHeight="1" x14ac:dyDescent="0.2">
      <c r="B32" s="1" t="s">
        <v>4</v>
      </c>
      <c r="C32" s="13">
        <v>27</v>
      </c>
      <c r="D32" s="13">
        <v>26</v>
      </c>
      <c r="E32" s="13">
        <v>27</v>
      </c>
      <c r="F32" s="21">
        <v>49</v>
      </c>
      <c r="G32" s="14">
        <v>29</v>
      </c>
    </row>
    <row r="33" spans="1:7" ht="18" customHeight="1" x14ac:dyDescent="0.2">
      <c r="B33" s="1" t="s">
        <v>3</v>
      </c>
      <c r="C33" s="13">
        <v>90</v>
      </c>
      <c r="D33" s="13">
        <v>111</v>
      </c>
      <c r="E33" s="13">
        <v>138</v>
      </c>
      <c r="F33" s="21">
        <v>122</v>
      </c>
      <c r="G33" s="14">
        <v>102</v>
      </c>
    </row>
    <row r="34" spans="1:7" ht="18" customHeight="1" x14ac:dyDescent="0.2">
      <c r="B34" s="1" t="s">
        <v>21</v>
      </c>
      <c r="C34" s="13">
        <v>3</v>
      </c>
      <c r="D34" s="13">
        <v>5</v>
      </c>
      <c r="E34" s="13">
        <v>2</v>
      </c>
      <c r="F34" s="21">
        <v>4</v>
      </c>
      <c r="G34" s="14">
        <v>3</v>
      </c>
    </row>
    <row r="35" spans="1:7" ht="18" customHeight="1" x14ac:dyDescent="0.2">
      <c r="B35" s="1" t="s">
        <v>11</v>
      </c>
      <c r="C35" s="13">
        <v>14</v>
      </c>
      <c r="D35" s="13">
        <v>10</v>
      </c>
      <c r="E35" s="13">
        <v>18</v>
      </c>
      <c r="F35" s="21">
        <v>23</v>
      </c>
      <c r="G35" s="14">
        <v>28</v>
      </c>
    </row>
    <row r="36" spans="1:7" ht="18" customHeight="1" x14ac:dyDescent="0.2">
      <c r="B36" s="1" t="s">
        <v>5</v>
      </c>
      <c r="C36" s="13">
        <v>3</v>
      </c>
      <c r="D36" s="13">
        <v>12</v>
      </c>
      <c r="E36" s="13">
        <v>3</v>
      </c>
      <c r="F36" s="21">
        <v>8</v>
      </c>
      <c r="G36" s="14">
        <v>4</v>
      </c>
    </row>
    <row r="37" spans="1:7" ht="18" customHeight="1" x14ac:dyDescent="0.2">
      <c r="B37" s="1" t="s">
        <v>16</v>
      </c>
      <c r="C37" s="18" t="s">
        <v>17</v>
      </c>
      <c r="D37" s="18" t="s">
        <v>17</v>
      </c>
      <c r="E37" s="18" t="s">
        <v>17</v>
      </c>
      <c r="F37" s="21">
        <v>25</v>
      </c>
      <c r="G37" s="14">
        <v>28</v>
      </c>
    </row>
    <row r="38" spans="1:7" ht="18" customHeight="1" x14ac:dyDescent="0.2">
      <c r="B38" s="1" t="s">
        <v>14</v>
      </c>
      <c r="C38" s="13">
        <v>1</v>
      </c>
      <c r="D38" s="13">
        <v>2</v>
      </c>
      <c r="E38" s="15" t="s">
        <v>7</v>
      </c>
      <c r="F38" s="22">
        <v>2</v>
      </c>
      <c r="G38" s="16">
        <v>3</v>
      </c>
    </row>
    <row r="39" spans="1:7" ht="18" customHeight="1" x14ac:dyDescent="0.2">
      <c r="B39" s="1" t="s">
        <v>15</v>
      </c>
      <c r="C39" s="13">
        <v>2</v>
      </c>
      <c r="D39" s="15" t="s">
        <v>7</v>
      </c>
      <c r="E39" s="15" t="s">
        <v>7</v>
      </c>
      <c r="F39" s="22">
        <v>1</v>
      </c>
      <c r="G39" s="16">
        <v>3</v>
      </c>
    </row>
    <row r="40" spans="1:7" ht="5.0999999999999996" customHeight="1" x14ac:dyDescent="0.2">
      <c r="A40" s="3"/>
      <c r="B40" s="3"/>
      <c r="C40" s="4"/>
      <c r="D40" s="4"/>
      <c r="E40" s="4"/>
      <c r="F40" s="4"/>
      <c r="G40" s="3"/>
    </row>
    <row r="41" spans="1:7" ht="6" customHeight="1" x14ac:dyDescent="0.2">
      <c r="C41" s="8"/>
      <c r="D41" s="2"/>
      <c r="E41" s="2"/>
      <c r="F41" s="2"/>
      <c r="G41" s="2"/>
    </row>
    <row r="42" spans="1:7" ht="13.5" customHeight="1" x14ac:dyDescent="0.2">
      <c r="A42" s="26" t="s">
        <v>20</v>
      </c>
      <c r="B42" s="26"/>
      <c r="C42" s="26"/>
      <c r="D42" s="26"/>
      <c r="E42" s="26"/>
      <c r="F42" s="26"/>
      <c r="G42" s="26"/>
    </row>
    <row r="43" spans="1:7" ht="13.5" customHeight="1" x14ac:dyDescent="0.2">
      <c r="A43" s="26" t="s">
        <v>18</v>
      </c>
      <c r="B43" s="26"/>
      <c r="C43" s="26"/>
      <c r="D43" s="26"/>
      <c r="E43" s="26"/>
      <c r="F43" s="26"/>
      <c r="G43" s="26"/>
    </row>
    <row r="44" spans="1:7" ht="13.5" customHeight="1" x14ac:dyDescent="0.2">
      <c r="A44" s="9" t="s">
        <v>19</v>
      </c>
      <c r="B44" s="9"/>
      <c r="C44" s="2"/>
      <c r="D44" s="2"/>
      <c r="E44" s="6"/>
      <c r="F44" s="6"/>
    </row>
    <row r="45" spans="1:7" ht="13.5" customHeight="1" x14ac:dyDescent="0.2">
      <c r="A45" s="1" t="s">
        <v>8</v>
      </c>
    </row>
  </sheetData>
  <mergeCells count="8">
    <mergeCell ref="A43:G43"/>
    <mergeCell ref="A42:G42"/>
    <mergeCell ref="A1:G1"/>
    <mergeCell ref="A2:G2"/>
    <mergeCell ref="A7:B7"/>
    <mergeCell ref="C4:G4"/>
    <mergeCell ref="A4:B5"/>
    <mergeCell ref="A3:G3"/>
  </mergeCells>
  <printOptions horizontalCentered="1"/>
  <pageMargins left="0.74803149606299213" right="0.74803149606299213" top="0.98425196850393704" bottom="0.98425196850393704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451-14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ENISEL PADILLA</cp:lastModifiedBy>
  <cp:lastPrinted>2026-03-02T18:28:20Z</cp:lastPrinted>
  <dcterms:created xsi:type="dcterms:W3CDTF">2017-11-21T17:38:29Z</dcterms:created>
  <dcterms:modified xsi:type="dcterms:W3CDTF">2026-04-10T19:39:32Z</dcterms:modified>
</cp:coreProperties>
</file>