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nec_nas_01\Sociales\SALUD\Preparacion de cuadros para el boletin\2025\Boletín\"/>
    </mc:Choice>
  </mc:AlternateContent>
  <bookViews>
    <workbookView xWindow="0" yWindow="0" windowWidth="21600" windowHeight="9135"/>
  </bookViews>
  <sheets>
    <sheet name="Cuadro 1" sheetId="1" r:id="rId1"/>
  </sheets>
  <definedNames>
    <definedName name="_xlnm.Print_Titles" localSheetId="0">'Cuadro 1'!$1:$6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5" i="1" l="1"/>
  <c r="C107" i="1" l="1"/>
  <c r="C106" i="1"/>
  <c r="C105" i="1"/>
  <c r="C104" i="1"/>
  <c r="C103" i="1"/>
  <c r="C102" i="1"/>
  <c r="C101" i="1"/>
  <c r="C100" i="1"/>
  <c r="C99" i="1"/>
  <c r="F98" i="1"/>
  <c r="E98" i="1"/>
  <c r="C97" i="1"/>
  <c r="C96" i="1"/>
  <c r="C94" i="1"/>
  <c r="C93" i="1"/>
  <c r="C92" i="1"/>
  <c r="C91" i="1"/>
  <c r="C90" i="1"/>
  <c r="C88" i="1"/>
  <c r="C87" i="1"/>
  <c r="C86" i="1"/>
  <c r="C85" i="1"/>
  <c r="C84" i="1"/>
  <c r="C83" i="1"/>
  <c r="C82" i="1"/>
  <c r="C81" i="1"/>
  <c r="F80" i="1"/>
  <c r="E80" i="1"/>
  <c r="D80" i="1"/>
  <c r="C79" i="1"/>
  <c r="C78" i="1"/>
  <c r="C77" i="1"/>
  <c r="C76" i="1"/>
  <c r="C75" i="1"/>
  <c r="F74" i="1"/>
  <c r="E74" i="1"/>
  <c r="D74" i="1"/>
  <c r="C74" i="1"/>
  <c r="C73" i="1"/>
  <c r="C72" i="1"/>
  <c r="C71" i="1"/>
  <c r="C70" i="1"/>
  <c r="C69" i="1"/>
  <c r="C68" i="1"/>
  <c r="F67" i="1"/>
  <c r="E67" i="1"/>
  <c r="D67" i="1"/>
  <c r="C66" i="1"/>
  <c r="C65" i="1"/>
  <c r="C64" i="1"/>
  <c r="C63" i="1"/>
  <c r="C62" i="1"/>
  <c r="C61" i="1"/>
  <c r="C60" i="1"/>
  <c r="F59" i="1"/>
  <c r="E59" i="1"/>
  <c r="D59" i="1"/>
  <c r="C59" i="1"/>
  <c r="C58" i="1"/>
  <c r="C57" i="1"/>
  <c r="C56" i="1"/>
  <c r="C55" i="1"/>
  <c r="C54" i="1"/>
  <c r="C53" i="1"/>
  <c r="C52" i="1"/>
  <c r="F51" i="1"/>
  <c r="E51" i="1"/>
  <c r="D51" i="1"/>
  <c r="C50" i="1"/>
  <c r="C49" i="1"/>
  <c r="C48" i="1"/>
  <c r="F47" i="1"/>
  <c r="E47" i="1"/>
  <c r="D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F32" i="1"/>
  <c r="E32" i="1"/>
  <c r="D32" i="1"/>
  <c r="C31" i="1"/>
  <c r="C30" i="1"/>
  <c r="C29" i="1"/>
  <c r="C28" i="1"/>
  <c r="C27" i="1"/>
  <c r="C26" i="1"/>
  <c r="F25" i="1"/>
  <c r="E25" i="1"/>
  <c r="E11" i="1" s="1"/>
  <c r="D25" i="1"/>
  <c r="C24" i="1"/>
  <c r="C23" i="1"/>
  <c r="C22" i="1"/>
  <c r="C21" i="1"/>
  <c r="C20" i="1"/>
  <c r="C19" i="1"/>
  <c r="F18" i="1"/>
  <c r="E18" i="1"/>
  <c r="D18" i="1"/>
  <c r="C18" i="1"/>
  <c r="C17" i="1"/>
  <c r="C16" i="1"/>
  <c r="C15" i="1"/>
  <c r="C14" i="1"/>
  <c r="F13" i="1"/>
  <c r="E13" i="1"/>
  <c r="D13" i="1"/>
  <c r="C10" i="1"/>
  <c r="C9" i="1"/>
  <c r="C8" i="1"/>
  <c r="C7" i="1"/>
  <c r="C95" i="1" l="1"/>
  <c r="C51" i="1"/>
  <c r="F11" i="1"/>
  <c r="D11" i="1"/>
  <c r="C32" i="1"/>
  <c r="C13" i="1"/>
  <c r="C25" i="1"/>
  <c r="C47" i="1"/>
  <c r="C98" i="1"/>
  <c r="C80" i="1"/>
  <c r="C67" i="1"/>
  <c r="C11" i="1" l="1"/>
  <c r="D12" i="1" s="1"/>
  <c r="F12" i="1" l="1"/>
  <c r="E12" i="1"/>
  <c r="C12" i="1" l="1"/>
</calcChain>
</file>

<file path=xl/sharedStrings.xml><?xml version="1.0" encoding="utf-8"?>
<sst xmlns="http://schemas.openxmlformats.org/spreadsheetml/2006/main" count="182" uniqueCount="109">
  <si>
    <t xml:space="preserve">Cuadro 1. INSTALACIONES DE SALUD EN LA REPÚBLICA, SEGÚN PROVINCIA, </t>
  </si>
  <si>
    <t xml:space="preserve"> COMARCA INDÍGENA Y DISTRITO: AÑOS 2021-24 Y 2025</t>
  </si>
  <si>
    <t xml:space="preserve">Años, provincia, comarca indígena y distrito                                    </t>
  </si>
  <si>
    <t>Instalaciones de salud</t>
  </si>
  <si>
    <t>Total</t>
  </si>
  <si>
    <t xml:space="preserve">Hospitales  </t>
  </si>
  <si>
    <t>Centros de salud y policlínicas (1)</t>
  </si>
  <si>
    <t>Subcentros y puestos de salud (2)</t>
  </si>
  <si>
    <t>Porcentaje (3)</t>
  </si>
  <si>
    <t>Bocas del Toro</t>
  </si>
  <si>
    <t>Changuinola</t>
  </si>
  <si>
    <t>Chiriquí Grande</t>
  </si>
  <si>
    <t>Almirante</t>
  </si>
  <si>
    <t>Coclé</t>
  </si>
  <si>
    <t>Aguadulce</t>
  </si>
  <si>
    <t>Antón</t>
  </si>
  <si>
    <t>La Pintada</t>
  </si>
  <si>
    <t>Natá</t>
  </si>
  <si>
    <t>Olá</t>
  </si>
  <si>
    <t>Penonomé</t>
  </si>
  <si>
    <t>Colón</t>
  </si>
  <si>
    <t>Chagres</t>
  </si>
  <si>
    <t>Donoso</t>
  </si>
  <si>
    <t>Portobelo</t>
  </si>
  <si>
    <t>Santa Isabel</t>
  </si>
  <si>
    <t>Omar Torrijos Herrera</t>
  </si>
  <si>
    <t>Chiriquí</t>
  </si>
  <si>
    <t>Alanje</t>
  </si>
  <si>
    <t>Barú</t>
  </si>
  <si>
    <t>Boquerón</t>
  </si>
  <si>
    <t>Boquete</t>
  </si>
  <si>
    <t>Bugaba</t>
  </si>
  <si>
    <t>David</t>
  </si>
  <si>
    <t>Dolega</t>
  </si>
  <si>
    <t>Gualaca</t>
  </si>
  <si>
    <t>Remedios</t>
  </si>
  <si>
    <t>Renacimiento</t>
  </si>
  <si>
    <t>San Félix</t>
  </si>
  <si>
    <t>San Lorenzo</t>
  </si>
  <si>
    <t>Tolé</t>
  </si>
  <si>
    <t>Tierras Altas</t>
  </si>
  <si>
    <t>Darién</t>
  </si>
  <si>
    <t>Chepigana</t>
  </si>
  <si>
    <t>Pinogana</t>
  </si>
  <si>
    <t>Santa Fe</t>
  </si>
  <si>
    <t>Herrera</t>
  </si>
  <si>
    <t>Chitré</t>
  </si>
  <si>
    <t>Las Minas</t>
  </si>
  <si>
    <t>Los Pozos</t>
  </si>
  <si>
    <t>Ocú</t>
  </si>
  <si>
    <t>Parita</t>
  </si>
  <si>
    <t>Pesé</t>
  </si>
  <si>
    <t>Santa María</t>
  </si>
  <si>
    <t>Los Santos</t>
  </si>
  <si>
    <t>Guararé</t>
  </si>
  <si>
    <t>Las Tablas</t>
  </si>
  <si>
    <t>Macaracas</t>
  </si>
  <si>
    <t>Pedasí</t>
  </si>
  <si>
    <t>Pocrí</t>
  </si>
  <si>
    <t>Tonosí</t>
  </si>
  <si>
    <t>Panamá</t>
  </si>
  <si>
    <t>Balboa</t>
  </si>
  <si>
    <t>Chepo</t>
  </si>
  <si>
    <t>Chimán</t>
  </si>
  <si>
    <t>San Miguelito</t>
  </si>
  <si>
    <t>Taboga</t>
  </si>
  <si>
    <t>Panamá Oeste</t>
  </si>
  <si>
    <t>Arraiján</t>
  </si>
  <si>
    <t>Capira</t>
  </si>
  <si>
    <t>Chame</t>
  </si>
  <si>
    <t>La Chorrera</t>
  </si>
  <si>
    <t>San Carlos</t>
  </si>
  <si>
    <t>Veraguas</t>
  </si>
  <si>
    <t>Atalaya</t>
  </si>
  <si>
    <t>Calobre</t>
  </si>
  <si>
    <t>Cañazas</t>
  </si>
  <si>
    <t>La Mesa</t>
  </si>
  <si>
    <t>Las Palmas</t>
  </si>
  <si>
    <t>Mariato</t>
  </si>
  <si>
    <t>Montijo</t>
  </si>
  <si>
    <t>Río de Jesús</t>
  </si>
  <si>
    <t>Veraguas: (Continuación)</t>
  </si>
  <si>
    <t>San Francisco</t>
  </si>
  <si>
    <t>Santiago</t>
  </si>
  <si>
    <t>Soná</t>
  </si>
  <si>
    <t>Comarca Kuna Yala</t>
  </si>
  <si>
    <t>Comarca Emberá</t>
  </si>
  <si>
    <t>-</t>
  </si>
  <si>
    <t>Cémaco</t>
  </si>
  <si>
    <t>Sambú</t>
  </si>
  <si>
    <t>Comarca Ngäbe Buglé</t>
  </si>
  <si>
    <t>Besiko</t>
  </si>
  <si>
    <t>Jirondai</t>
  </si>
  <si>
    <t>Kankintú</t>
  </si>
  <si>
    <t>Kusapín</t>
  </si>
  <si>
    <t>Mironó</t>
  </si>
  <si>
    <t>Müna</t>
  </si>
  <si>
    <t>Nole Duima</t>
  </si>
  <si>
    <t>Ñürüm</t>
  </si>
  <si>
    <t>Santa Catalina o Calovébora (Bledeshia)</t>
  </si>
  <si>
    <t xml:space="preserve">NOTA: En el Hospital General de San Félix Oriente Chiricano se atiende la población de la Comarca Ngäbe Buglé. </t>
  </si>
  <si>
    <t>(1) Incluyen los Policentros de Salud y los Minsa-Capsi del Ministerio de Salud; las Unidades Locales de</t>
  </si>
  <si>
    <t>Atención Primaria de Salud (ULAPS) y los Centros de Atención, Prevención y Promoción de la Salud (CAPPS),</t>
  </si>
  <si>
    <t>que incluyen los dispensarios (los cuales fueron habilitados como CAPPS) de la Caja de Seguro Social.</t>
  </si>
  <si>
    <t>(2) Incluyen las Clínicas Satélites de la Caja de Seguro Social.</t>
  </si>
  <si>
    <t>(3) De existir diferencia entre el total y los parciales, se debe al redondeo.</t>
  </si>
  <si>
    <t>- Cantidad nula o cero.</t>
  </si>
  <si>
    <t xml:space="preserve"> </t>
  </si>
  <si>
    <t>Fuente: Departamento de Planificación del Ministerio de Salud y Caja de Seguro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</si>
</sst>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Courier"/>
      <family val="3"/>
    </font>
    <font>
      <b/>
      <sz val="10"/>
      <color theme="0"/>
      <name val="Arial"/>
      <family val="2"/>
    </font>
    <font>
      <sz val="10"/>
      <name val="Courier"/>
      <family val="3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1" fillId="0" borderId="2" xfId="1" applyFont="1" applyFill="1" applyBorder="1" applyAlignment="1" applyProtection="1">
      <alignment horizontal="center" vertical="center" wrapText="1"/>
    </xf>
    <xf numFmtId="0" fontId="1" fillId="0" borderId="0" xfId="1" applyFont="1" applyFill="1" applyBorder="1" applyAlignment="1" applyProtection="1">
      <alignment horizontal="center" vertical="center" wrapText="1"/>
    </xf>
    <xf numFmtId="0" fontId="1" fillId="0" borderId="0" xfId="1" applyFont="1" applyFill="1" applyBorder="1" applyAlignment="1">
      <alignment horizontal="left"/>
    </xf>
    <xf numFmtId="0" fontId="2" fillId="0" borderId="2" xfId="1" applyFont="1" applyFill="1" applyBorder="1" applyAlignment="1">
      <alignment horizontal="right"/>
    </xf>
    <xf numFmtId="0" fontId="1" fillId="0" borderId="2" xfId="0" applyFont="1" applyFill="1" applyBorder="1"/>
    <xf numFmtId="0" fontId="1" fillId="0" borderId="0" xfId="0" applyFont="1" applyAlignment="1">
      <alignment horizontal="left"/>
    </xf>
    <xf numFmtId="0" fontId="1" fillId="0" borderId="2" xfId="0" applyFont="1" applyBorder="1"/>
    <xf numFmtId="0" fontId="2" fillId="0" borderId="3" xfId="1" applyFont="1" applyFill="1" applyBorder="1" applyAlignment="1">
      <alignment horizontal="right"/>
    </xf>
    <xf numFmtId="164" fontId="2" fillId="0" borderId="2" xfId="1" applyNumberFormat="1" applyFont="1" applyFill="1" applyBorder="1" applyAlignment="1">
      <alignment horizontal="right"/>
    </xf>
    <xf numFmtId="164" fontId="2" fillId="0" borderId="0" xfId="1" applyNumberFormat="1" applyFont="1" applyFill="1" applyBorder="1" applyAlignment="1">
      <alignment horizontal="right"/>
    </xf>
    <xf numFmtId="164" fontId="2" fillId="0" borderId="3" xfId="1" applyNumberFormat="1" applyFont="1" applyFill="1" applyBorder="1" applyAlignment="1">
      <alignment horizontal="right"/>
    </xf>
    <xf numFmtId="0" fontId="1" fillId="0" borderId="0" xfId="1" applyFont="1" applyBorder="1" applyAlignment="1" applyProtection="1">
      <alignment horizontal="left"/>
    </xf>
    <xf numFmtId="0" fontId="2" fillId="0" borderId="2" xfId="1" applyFont="1" applyFill="1" applyBorder="1" applyProtection="1"/>
    <xf numFmtId="0" fontId="2" fillId="0" borderId="3" xfId="1" applyFont="1" applyFill="1" applyBorder="1" applyProtection="1"/>
    <xf numFmtId="0" fontId="1" fillId="0" borderId="0" xfId="1" applyFont="1" applyFill="1" applyBorder="1" applyAlignment="1" applyProtection="1">
      <alignment horizontal="left"/>
    </xf>
    <xf numFmtId="0" fontId="1" fillId="0" borderId="2" xfId="1" applyFont="1" applyFill="1" applyBorder="1" applyProtection="1"/>
    <xf numFmtId="0" fontId="1" fillId="0" borderId="2" xfId="1" applyFont="1" applyFill="1" applyBorder="1" applyAlignment="1" applyProtection="1">
      <alignment horizontal="right"/>
    </xf>
    <xf numFmtId="0" fontId="1" fillId="0" borderId="0" xfId="1" applyFont="1" applyFill="1" applyBorder="1" applyAlignment="1" applyProtection="1">
      <alignment horizontal="right"/>
    </xf>
    <xf numFmtId="0" fontId="1" fillId="0" borderId="0" xfId="1" applyFont="1" applyFill="1" applyBorder="1" applyProtection="1"/>
    <xf numFmtId="0" fontId="1" fillId="0" borderId="3" xfId="1" applyFont="1" applyFill="1" applyBorder="1" applyAlignment="1" applyProtection="1">
      <alignment horizontal="right"/>
    </xf>
    <xf numFmtId="0" fontId="1" fillId="0" borderId="3" xfId="0" applyFont="1" applyFill="1" applyBorder="1"/>
    <xf numFmtId="0" fontId="1" fillId="0" borderId="3" xfId="1" applyFont="1" applyFill="1" applyBorder="1" applyProtection="1"/>
    <xf numFmtId="0" fontId="1" fillId="0" borderId="0" xfId="1" applyFont="1" applyFill="1" applyBorder="1" applyAlignment="1" applyProtection="1"/>
    <xf numFmtId="0" fontId="1" fillId="0" borderId="0" xfId="1" applyFont="1" applyFill="1" applyBorder="1"/>
    <xf numFmtId="0" fontId="1" fillId="0" borderId="2" xfId="1" applyFont="1" applyFill="1" applyBorder="1"/>
    <xf numFmtId="0" fontId="2" fillId="0" borderId="2" xfId="1" applyFont="1" applyFill="1" applyBorder="1" applyAlignment="1" applyProtection="1">
      <alignment horizontal="right"/>
    </xf>
    <xf numFmtId="0" fontId="6" fillId="0" borderId="2" xfId="1" applyFont="1" applyFill="1" applyBorder="1" applyAlignment="1" applyProtection="1">
      <alignment horizontal="right"/>
    </xf>
    <xf numFmtId="0" fontId="6" fillId="0" borderId="3" xfId="1" applyFont="1" applyFill="1" applyBorder="1" applyAlignment="1" applyProtection="1">
      <alignment horizontal="right"/>
    </xf>
    <xf numFmtId="0" fontId="1" fillId="0" borderId="0" xfId="0" applyFont="1" applyFill="1"/>
    <xf numFmtId="0" fontId="1" fillId="0" borderId="3" xfId="1" applyFont="1" applyFill="1" applyBorder="1" applyAlignment="1" applyProtection="1"/>
    <xf numFmtId="0" fontId="7" fillId="0" borderId="2" xfId="1" applyFont="1" applyFill="1" applyBorder="1" applyProtection="1"/>
    <xf numFmtId="0" fontId="7" fillId="0" borderId="2" xfId="1" applyFont="1" applyFill="1" applyBorder="1" applyAlignment="1" applyProtection="1">
      <alignment horizontal="right"/>
    </xf>
    <xf numFmtId="0" fontId="7" fillId="0" borderId="0" xfId="1" applyFont="1" applyFill="1" applyBorder="1" applyProtection="1"/>
    <xf numFmtId="0" fontId="2" fillId="0" borderId="3" xfId="1" applyFont="1" applyFill="1" applyBorder="1" applyAlignment="1" applyProtection="1">
      <alignment horizontal="right"/>
    </xf>
    <xf numFmtId="0" fontId="7" fillId="0" borderId="0" xfId="1" applyFont="1" applyFill="1" applyBorder="1" applyAlignment="1" applyProtection="1">
      <alignment horizontal="left"/>
    </xf>
    <xf numFmtId="0" fontId="6" fillId="0" borderId="2" xfId="1" applyFont="1" applyFill="1" applyBorder="1" applyProtection="1"/>
    <xf numFmtId="0" fontId="1" fillId="0" borderId="5" xfId="0" applyFont="1" applyBorder="1"/>
    <xf numFmtId="0" fontId="1" fillId="0" borderId="5" xfId="1" applyFont="1" applyFill="1" applyBorder="1" applyAlignment="1" applyProtection="1">
      <alignment horizontal="left"/>
    </xf>
    <xf numFmtId="0" fontId="1" fillId="0" borderId="6" xfId="1" applyFont="1" applyFill="1" applyBorder="1" applyProtection="1"/>
    <xf numFmtId="0" fontId="1" fillId="0" borderId="6" xfId="1" applyFont="1" applyFill="1" applyBorder="1" applyAlignment="1" applyProtection="1">
      <alignment horizontal="right"/>
    </xf>
    <xf numFmtId="0" fontId="1" fillId="0" borderId="5" xfId="1" applyFont="1" applyFill="1" applyBorder="1" applyProtection="1"/>
    <xf numFmtId="0" fontId="1" fillId="0" borderId="0" xfId="0" applyFont="1" applyAlignment="1">
      <alignment horizontal="left" justifyLastLine="1"/>
    </xf>
    <xf numFmtId="0" fontId="1" fillId="0" borderId="0" xfId="0" applyFont="1" applyAlignment="1">
      <alignment justifyLastLine="1"/>
    </xf>
    <xf numFmtId="0" fontId="1" fillId="0" borderId="0" xfId="1" applyFont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Alignment="1" applyProtection="1">
      <alignment horizontal="left"/>
    </xf>
    <xf numFmtId="0" fontId="0" fillId="0" borderId="0" xfId="1" applyFont="1" applyFill="1" applyBorder="1" applyAlignment="1" applyProtection="1">
      <alignment horizontal="right"/>
    </xf>
    <xf numFmtId="0" fontId="0" fillId="0" borderId="2" xfId="1" applyFont="1" applyFill="1" applyBorder="1" applyAlignment="1" applyProtection="1">
      <alignment horizontal="right"/>
    </xf>
    <xf numFmtId="0" fontId="0" fillId="0" borderId="3" xfId="1" applyFont="1" applyFill="1" applyBorder="1" applyAlignment="1" applyProtection="1">
      <alignment horizontal="right"/>
    </xf>
    <xf numFmtId="0" fontId="0" fillId="0" borderId="2" xfId="1" applyFont="1" applyFill="1" applyBorder="1" applyAlignment="1">
      <alignment horizontal="right"/>
    </xf>
    <xf numFmtId="0" fontId="1" fillId="0" borderId="0" xfId="0" applyFont="1" applyAlignment="1">
      <alignment horizontal="distributed" wrapText="1"/>
    </xf>
    <xf numFmtId="0" fontId="1" fillId="0" borderId="0" xfId="0" applyFont="1" applyAlignment="1">
      <alignment horizontal="distributed" wrapText="1" justifyLastLine="1"/>
    </xf>
    <xf numFmtId="0" fontId="1" fillId="0" borderId="0" xfId="1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/>
    </xf>
    <xf numFmtId="0" fontId="1" fillId="0" borderId="4" xfId="1" applyFont="1" applyFill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2">
    <cellStyle name="Normal" xfId="0" builtinId="0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"/>
  <sheetViews>
    <sheetView tabSelected="1" zoomScaleNormal="100" workbookViewId="0">
      <selection sqref="A1:F1"/>
    </sheetView>
  </sheetViews>
  <sheetFormatPr baseColWidth="10" defaultRowHeight="12.75" x14ac:dyDescent="0.2"/>
  <cols>
    <col min="1" max="1" width="1.85546875" style="1" customWidth="1"/>
    <col min="2" max="2" width="34.140625" style="1" customWidth="1"/>
    <col min="3" max="3" width="14.7109375" style="1" customWidth="1"/>
    <col min="4" max="5" width="14.7109375" style="34" customWidth="1"/>
    <col min="6" max="6" width="14.7109375" style="1" customWidth="1"/>
    <col min="7" max="16384" width="11.42578125" style="1"/>
  </cols>
  <sheetData>
    <row r="1" spans="1:8" ht="15.75" customHeight="1" x14ac:dyDescent="0.2">
      <c r="A1" s="60" t="s">
        <v>0</v>
      </c>
      <c r="B1" s="60"/>
      <c r="C1" s="60"/>
      <c r="D1" s="60"/>
      <c r="E1" s="60"/>
      <c r="F1" s="60"/>
    </row>
    <row r="2" spans="1:8" ht="15.75" customHeight="1" x14ac:dyDescent="0.2">
      <c r="A2" s="60" t="s">
        <v>1</v>
      </c>
      <c r="B2" s="60"/>
      <c r="C2" s="60"/>
      <c r="D2" s="60"/>
      <c r="E2" s="60"/>
      <c r="F2" s="60"/>
    </row>
    <row r="3" spans="1:8" ht="12.2" customHeight="1" x14ac:dyDescent="0.2">
      <c r="A3" s="2"/>
      <c r="B3" s="3"/>
      <c r="C3" s="3"/>
      <c r="D3" s="3"/>
      <c r="E3" s="3"/>
      <c r="F3" s="3"/>
    </row>
    <row r="4" spans="1:8" ht="22.5" customHeight="1" x14ac:dyDescent="0.2">
      <c r="A4" s="61" t="s">
        <v>2</v>
      </c>
      <c r="B4" s="61"/>
      <c r="C4" s="62" t="s">
        <v>3</v>
      </c>
      <c r="D4" s="62"/>
      <c r="E4" s="62"/>
      <c r="F4" s="62"/>
    </row>
    <row r="5" spans="1:8" ht="40.5" customHeight="1" x14ac:dyDescent="0.2">
      <c r="A5" s="61"/>
      <c r="B5" s="61"/>
      <c r="C5" s="4" t="s">
        <v>4</v>
      </c>
      <c r="D5" s="4" t="s">
        <v>5</v>
      </c>
      <c r="E5" s="4" t="s">
        <v>6</v>
      </c>
      <c r="F5" s="4" t="s">
        <v>7</v>
      </c>
    </row>
    <row r="6" spans="1:8" ht="12.2" customHeight="1" x14ac:dyDescent="0.2">
      <c r="B6" s="5"/>
      <c r="C6" s="6"/>
      <c r="D6" s="6"/>
      <c r="E6" s="6"/>
      <c r="F6" s="7"/>
    </row>
    <row r="7" spans="1:8" ht="15" customHeight="1" x14ac:dyDescent="0.2">
      <c r="A7" s="8"/>
      <c r="B7" s="8">
        <v>2021</v>
      </c>
      <c r="C7" s="9">
        <f t="shared" ref="C7:C10" si="0">SUM(D7:F7)</f>
        <v>755</v>
      </c>
      <c r="D7" s="10">
        <v>62</v>
      </c>
      <c r="E7" s="10">
        <v>270</v>
      </c>
      <c r="F7" s="1">
        <v>423</v>
      </c>
    </row>
    <row r="8" spans="1:8" ht="15" customHeight="1" x14ac:dyDescent="0.2">
      <c r="A8" s="8"/>
      <c r="B8" s="8">
        <v>2022</v>
      </c>
      <c r="C8" s="9">
        <f t="shared" si="0"/>
        <v>753</v>
      </c>
      <c r="D8" s="10">
        <v>62</v>
      </c>
      <c r="E8" s="10">
        <v>272</v>
      </c>
      <c r="F8" s="1">
        <v>419</v>
      </c>
    </row>
    <row r="9" spans="1:8" ht="15" customHeight="1" x14ac:dyDescent="0.2">
      <c r="A9" s="8"/>
      <c r="B9" s="8">
        <v>2023</v>
      </c>
      <c r="C9" s="9">
        <f t="shared" si="0"/>
        <v>778</v>
      </c>
      <c r="D9" s="10">
        <v>62</v>
      </c>
      <c r="E9" s="10">
        <v>276</v>
      </c>
      <c r="F9" s="1">
        <v>440</v>
      </c>
    </row>
    <row r="10" spans="1:8" ht="15" customHeight="1" x14ac:dyDescent="0.2">
      <c r="A10" s="8"/>
      <c r="B10" s="11">
        <v>2024</v>
      </c>
      <c r="C10" s="9">
        <f t="shared" si="0"/>
        <v>952</v>
      </c>
      <c r="D10" s="12">
        <v>61</v>
      </c>
      <c r="E10" s="12">
        <v>295</v>
      </c>
      <c r="F10" s="1">
        <v>596</v>
      </c>
    </row>
    <row r="11" spans="1:8" ht="15" customHeight="1" x14ac:dyDescent="0.2">
      <c r="A11" s="8"/>
      <c r="B11" s="8">
        <v>2025</v>
      </c>
      <c r="C11" s="9">
        <f>SUM(C13,C18,C25,C32,C47,C51,C59,C67,C74,C80,C94,C95,C98)</f>
        <v>777</v>
      </c>
      <c r="D11" s="9">
        <f>SUM(D13,D18,D25,D32,D47,D51,D59,D67,D74,D80,D94,D95,D98)</f>
        <v>62</v>
      </c>
      <c r="E11" s="9">
        <f>SUM(E13,E18,E25,E32,E47,E51,E59,E67,E74,E80,E94,E95,E98)</f>
        <v>286</v>
      </c>
      <c r="F11" s="13">
        <f>SUM(F13,F18,F25,F32,F47,F51,F59,F67,F74,F80,F94,F95,F98)</f>
        <v>429</v>
      </c>
      <c r="G11" s="15"/>
      <c r="H11" s="15"/>
    </row>
    <row r="12" spans="1:8" ht="20.25" customHeight="1" x14ac:dyDescent="0.2">
      <c r="A12" s="63" t="s">
        <v>8</v>
      </c>
      <c r="B12" s="64"/>
      <c r="C12" s="14">
        <f>SUM(D12:F12)</f>
        <v>100</v>
      </c>
      <c r="D12" s="15">
        <f>D11/C11*100</f>
        <v>7.9794079794079789</v>
      </c>
      <c r="E12" s="14">
        <f>E11/C11*100</f>
        <v>36.808236808236813</v>
      </c>
      <c r="F12" s="16">
        <f>F11/C11*100</f>
        <v>55.212355212355213</v>
      </c>
    </row>
    <row r="13" spans="1:8" ht="17.100000000000001" customHeight="1" x14ac:dyDescent="0.2">
      <c r="A13" s="17" t="s">
        <v>9</v>
      </c>
      <c r="B13" s="17"/>
      <c r="C13" s="18">
        <f>SUM(C14:C17)</f>
        <v>36</v>
      </c>
      <c r="D13" s="19">
        <f>SUM(D14:D17)</f>
        <v>4</v>
      </c>
      <c r="E13" s="19">
        <f>SUM(E14:E17)</f>
        <v>19</v>
      </c>
      <c r="F13" s="19">
        <f>SUM(F14:F17)</f>
        <v>13</v>
      </c>
    </row>
    <row r="14" spans="1:8" ht="15" customHeight="1" x14ac:dyDescent="0.2">
      <c r="B14" s="20" t="s">
        <v>9</v>
      </c>
      <c r="C14" s="18">
        <f>SUM(D14:F14)</f>
        <v>5</v>
      </c>
      <c r="D14" s="21">
        <v>1</v>
      </c>
      <c r="E14" s="22">
        <v>4</v>
      </c>
      <c r="F14" s="53" t="s">
        <v>87</v>
      </c>
    </row>
    <row r="15" spans="1:8" ht="15" customHeight="1" x14ac:dyDescent="0.2">
      <c r="B15" s="20" t="s">
        <v>10</v>
      </c>
      <c r="C15" s="18">
        <f>SUM(D15:F15)</f>
        <v>21</v>
      </c>
      <c r="D15" s="21">
        <v>1</v>
      </c>
      <c r="E15" s="21">
        <v>11</v>
      </c>
      <c r="F15" s="24">
        <v>9</v>
      </c>
    </row>
    <row r="16" spans="1:8" ht="15" customHeight="1" x14ac:dyDescent="0.2">
      <c r="B16" s="20" t="s">
        <v>11</v>
      </c>
      <c r="C16" s="18">
        <f>SUM(D16:F16)</f>
        <v>4</v>
      </c>
      <c r="D16" s="22">
        <v>1</v>
      </c>
      <c r="E16" s="21">
        <v>3</v>
      </c>
      <c r="F16" s="53" t="s">
        <v>87</v>
      </c>
    </row>
    <row r="17" spans="1:6" ht="15" customHeight="1" x14ac:dyDescent="0.2">
      <c r="B17" s="20" t="s">
        <v>12</v>
      </c>
      <c r="C17" s="18">
        <f>SUM(D17:F17)</f>
        <v>6</v>
      </c>
      <c r="D17" s="25">
        <v>1</v>
      </c>
      <c r="E17" s="21">
        <v>1</v>
      </c>
      <c r="F17" s="23">
        <v>4</v>
      </c>
    </row>
    <row r="18" spans="1:6" ht="17.100000000000001" customHeight="1" x14ac:dyDescent="0.2">
      <c r="A18" s="20" t="s">
        <v>13</v>
      </c>
      <c r="B18" s="20"/>
      <c r="C18" s="19">
        <f>SUM(C19:C24)</f>
        <v>70</v>
      </c>
      <c r="D18" s="19">
        <f>SUM(D19:D24)</f>
        <v>3</v>
      </c>
      <c r="E18" s="19">
        <f>SUM(E19:E24)</f>
        <v>23</v>
      </c>
      <c r="F18" s="19">
        <f>SUM(F19:F24)</f>
        <v>44</v>
      </c>
    </row>
    <row r="19" spans="1:6" ht="15" customHeight="1" x14ac:dyDescent="0.2">
      <c r="B19" s="20" t="s">
        <v>14</v>
      </c>
      <c r="C19" s="18">
        <f t="shared" ref="C19:C24" si="1">SUM(D19:F19)</f>
        <v>10</v>
      </c>
      <c r="D19" s="21">
        <v>2</v>
      </c>
      <c r="E19" s="21">
        <v>7</v>
      </c>
      <c r="F19" s="24">
        <v>1</v>
      </c>
    </row>
    <row r="20" spans="1:6" ht="15" customHeight="1" x14ac:dyDescent="0.2">
      <c r="B20" s="20" t="s">
        <v>15</v>
      </c>
      <c r="C20" s="18">
        <f t="shared" si="1"/>
        <v>11</v>
      </c>
      <c r="D20" s="54" t="s">
        <v>87</v>
      </c>
      <c r="E20" s="21">
        <v>4</v>
      </c>
      <c r="F20" s="24">
        <v>7</v>
      </c>
    </row>
    <row r="21" spans="1:6" ht="15" customHeight="1" x14ac:dyDescent="0.2">
      <c r="B21" s="20" t="s">
        <v>16</v>
      </c>
      <c r="C21" s="18">
        <f t="shared" si="1"/>
        <v>16</v>
      </c>
      <c r="D21" s="54" t="s">
        <v>87</v>
      </c>
      <c r="E21" s="21">
        <v>3</v>
      </c>
      <c r="F21" s="24">
        <v>13</v>
      </c>
    </row>
    <row r="22" spans="1:6" ht="15" customHeight="1" x14ac:dyDescent="0.2">
      <c r="B22" s="20" t="s">
        <v>17</v>
      </c>
      <c r="C22" s="18">
        <f t="shared" si="1"/>
        <v>9</v>
      </c>
      <c r="D22" s="54" t="s">
        <v>87</v>
      </c>
      <c r="E22" s="21">
        <v>2</v>
      </c>
      <c r="F22" s="24">
        <v>7</v>
      </c>
    </row>
    <row r="23" spans="1:6" ht="15" customHeight="1" x14ac:dyDescent="0.2">
      <c r="B23" s="20" t="s">
        <v>18</v>
      </c>
      <c r="C23" s="18">
        <f t="shared" si="1"/>
        <v>4</v>
      </c>
      <c r="D23" s="54" t="s">
        <v>87</v>
      </c>
      <c r="E23" s="21">
        <v>1</v>
      </c>
      <c r="F23" s="24">
        <v>3</v>
      </c>
    </row>
    <row r="24" spans="1:6" ht="15" customHeight="1" x14ac:dyDescent="0.2">
      <c r="B24" s="20" t="s">
        <v>19</v>
      </c>
      <c r="C24" s="18">
        <f t="shared" si="1"/>
        <v>20</v>
      </c>
      <c r="D24" s="21">
        <v>1</v>
      </c>
      <c r="E24" s="21">
        <v>6</v>
      </c>
      <c r="F24" s="24">
        <v>13</v>
      </c>
    </row>
    <row r="25" spans="1:6" ht="17.100000000000001" customHeight="1" x14ac:dyDescent="0.2">
      <c r="A25" s="1" t="s">
        <v>20</v>
      </c>
      <c r="B25" s="20"/>
      <c r="C25" s="19">
        <f>SUM(C26:C31)</f>
        <v>61</v>
      </c>
      <c r="D25" s="19">
        <f>SUM(D26:D31)</f>
        <v>4</v>
      </c>
      <c r="E25" s="19">
        <f>SUM(E26:E31)</f>
        <v>16</v>
      </c>
      <c r="F25" s="19">
        <f>SUM(F26:F31)</f>
        <v>41</v>
      </c>
    </row>
    <row r="26" spans="1:6" ht="15" customHeight="1" x14ac:dyDescent="0.2">
      <c r="B26" s="20" t="s">
        <v>20</v>
      </c>
      <c r="C26" s="18">
        <f t="shared" ref="C26:C31" si="2">SUM(D26:F26)</f>
        <v>22</v>
      </c>
      <c r="D26" s="21">
        <v>4</v>
      </c>
      <c r="E26" s="21">
        <v>9</v>
      </c>
      <c r="F26" s="24">
        <v>9</v>
      </c>
    </row>
    <row r="27" spans="1:6" ht="15" customHeight="1" x14ac:dyDescent="0.2">
      <c r="B27" s="20" t="s">
        <v>21</v>
      </c>
      <c r="C27" s="18">
        <f t="shared" si="2"/>
        <v>11</v>
      </c>
      <c r="D27" s="54" t="s">
        <v>87</v>
      </c>
      <c r="E27" s="21">
        <v>2</v>
      </c>
      <c r="F27" s="24">
        <v>9</v>
      </c>
    </row>
    <row r="28" spans="1:6" ht="15" customHeight="1" x14ac:dyDescent="0.2">
      <c r="B28" s="20" t="s">
        <v>22</v>
      </c>
      <c r="C28" s="18">
        <f t="shared" si="2"/>
        <v>10</v>
      </c>
      <c r="D28" s="54" t="s">
        <v>87</v>
      </c>
      <c r="E28" s="22">
        <v>1</v>
      </c>
      <c r="F28" s="24">
        <v>9</v>
      </c>
    </row>
    <row r="29" spans="1:6" ht="15" customHeight="1" x14ac:dyDescent="0.2">
      <c r="B29" s="20" t="s">
        <v>23</v>
      </c>
      <c r="C29" s="18">
        <f t="shared" si="2"/>
        <v>9</v>
      </c>
      <c r="D29" s="54" t="s">
        <v>87</v>
      </c>
      <c r="E29" s="21">
        <v>2</v>
      </c>
      <c r="F29" s="24">
        <v>7</v>
      </c>
    </row>
    <row r="30" spans="1:6" ht="15" customHeight="1" x14ac:dyDescent="0.2">
      <c r="B30" s="20" t="s">
        <v>24</v>
      </c>
      <c r="C30" s="18">
        <f t="shared" si="2"/>
        <v>7</v>
      </c>
      <c r="D30" s="54" t="s">
        <v>87</v>
      </c>
      <c r="E30" s="21">
        <v>1</v>
      </c>
      <c r="F30" s="23">
        <v>6</v>
      </c>
    </row>
    <row r="31" spans="1:6" ht="15" customHeight="1" x14ac:dyDescent="0.2">
      <c r="B31" s="20" t="s">
        <v>25</v>
      </c>
      <c r="C31" s="18">
        <f t="shared" si="2"/>
        <v>2</v>
      </c>
      <c r="D31" s="55" t="s">
        <v>87</v>
      </c>
      <c r="E31" s="21">
        <v>1</v>
      </c>
      <c r="F31" s="24">
        <v>1</v>
      </c>
    </row>
    <row r="32" spans="1:6" ht="17.100000000000001" customHeight="1" x14ac:dyDescent="0.2">
      <c r="A32" s="1" t="s">
        <v>26</v>
      </c>
      <c r="B32" s="20"/>
      <c r="C32" s="19">
        <f>SUM(C33:C46)</f>
        <v>98</v>
      </c>
      <c r="D32" s="19">
        <f>SUM(D33:D46)</f>
        <v>8</v>
      </c>
      <c r="E32" s="19">
        <f>SUM(E33:E46)</f>
        <v>48</v>
      </c>
      <c r="F32" s="19">
        <f>SUM(F33:F46)</f>
        <v>42</v>
      </c>
    </row>
    <row r="33" spans="1:6" ht="15" customHeight="1" x14ac:dyDescent="0.2">
      <c r="B33" s="20" t="s">
        <v>27</v>
      </c>
      <c r="C33" s="18">
        <f t="shared" ref="C33:C46" si="3">SUM(D33:F33)</f>
        <v>8</v>
      </c>
      <c r="D33" s="54" t="s">
        <v>87</v>
      </c>
      <c r="E33" s="10">
        <v>2</v>
      </c>
      <c r="F33" s="26">
        <v>6</v>
      </c>
    </row>
    <row r="34" spans="1:6" ht="15" customHeight="1" x14ac:dyDescent="0.2">
      <c r="B34" s="20" t="s">
        <v>28</v>
      </c>
      <c r="C34" s="18">
        <f t="shared" si="3"/>
        <v>18</v>
      </c>
      <c r="D34" s="22">
        <v>1</v>
      </c>
      <c r="E34" s="21">
        <v>11</v>
      </c>
      <c r="F34" s="27">
        <v>6</v>
      </c>
    </row>
    <row r="35" spans="1:6" ht="15" customHeight="1" x14ac:dyDescent="0.2">
      <c r="B35" s="20" t="s">
        <v>29</v>
      </c>
      <c r="C35" s="18">
        <f t="shared" si="3"/>
        <v>2</v>
      </c>
      <c r="D35" s="54" t="s">
        <v>87</v>
      </c>
      <c r="E35" s="21">
        <v>1</v>
      </c>
      <c r="F35" s="27">
        <v>1</v>
      </c>
    </row>
    <row r="36" spans="1:6" ht="15" customHeight="1" x14ac:dyDescent="0.2">
      <c r="B36" s="20" t="s">
        <v>30</v>
      </c>
      <c r="C36" s="18">
        <f t="shared" si="3"/>
        <v>4</v>
      </c>
      <c r="D36" s="54" t="s">
        <v>87</v>
      </c>
      <c r="E36" s="21">
        <v>4</v>
      </c>
      <c r="F36" s="55" t="s">
        <v>87</v>
      </c>
    </row>
    <row r="37" spans="1:6" ht="15" customHeight="1" x14ac:dyDescent="0.2">
      <c r="B37" s="20" t="s">
        <v>31</v>
      </c>
      <c r="C37" s="18">
        <f t="shared" si="3"/>
        <v>15</v>
      </c>
      <c r="D37" s="54" t="s">
        <v>87</v>
      </c>
      <c r="E37" s="21">
        <v>7</v>
      </c>
      <c r="F37" s="27">
        <v>8</v>
      </c>
    </row>
    <row r="38" spans="1:6" ht="15" customHeight="1" x14ac:dyDescent="0.2">
      <c r="B38" s="20" t="s">
        <v>32</v>
      </c>
      <c r="C38" s="18">
        <f t="shared" si="3"/>
        <v>17</v>
      </c>
      <c r="D38" s="21">
        <v>6</v>
      </c>
      <c r="E38" s="21">
        <v>8</v>
      </c>
      <c r="F38" s="27">
        <v>3</v>
      </c>
    </row>
    <row r="39" spans="1:6" ht="15" customHeight="1" x14ac:dyDescent="0.2">
      <c r="B39" s="20" t="s">
        <v>33</v>
      </c>
      <c r="C39" s="18">
        <f t="shared" si="3"/>
        <v>5</v>
      </c>
      <c r="D39" s="54" t="s">
        <v>87</v>
      </c>
      <c r="E39" s="21">
        <v>4</v>
      </c>
      <c r="F39" s="27">
        <v>1</v>
      </c>
    </row>
    <row r="40" spans="1:6" ht="15" customHeight="1" x14ac:dyDescent="0.2">
      <c r="B40" s="20" t="s">
        <v>34</v>
      </c>
      <c r="C40" s="18">
        <f t="shared" si="3"/>
        <v>1</v>
      </c>
      <c r="D40" s="54" t="s">
        <v>87</v>
      </c>
      <c r="E40" s="21">
        <v>1</v>
      </c>
      <c r="F40" s="55" t="s">
        <v>87</v>
      </c>
    </row>
    <row r="41" spans="1:6" ht="15" customHeight="1" x14ac:dyDescent="0.2">
      <c r="B41" s="20" t="s">
        <v>35</v>
      </c>
      <c r="C41" s="18">
        <f t="shared" si="3"/>
        <v>2</v>
      </c>
      <c r="D41" s="54" t="s">
        <v>87</v>
      </c>
      <c r="E41" s="21">
        <v>1</v>
      </c>
      <c r="F41" s="25">
        <v>1</v>
      </c>
    </row>
    <row r="42" spans="1:6" ht="15" customHeight="1" x14ac:dyDescent="0.2">
      <c r="B42" s="20" t="s">
        <v>36</v>
      </c>
      <c r="C42" s="18">
        <f>SUM(D42:F42)</f>
        <v>8</v>
      </c>
      <c r="D42" s="54" t="s">
        <v>87</v>
      </c>
      <c r="E42" s="21">
        <v>1</v>
      </c>
      <c r="F42" s="27">
        <v>7</v>
      </c>
    </row>
    <row r="43" spans="1:6" ht="15.95" customHeight="1" x14ac:dyDescent="0.2">
      <c r="B43" s="20" t="s">
        <v>37</v>
      </c>
      <c r="C43" s="18">
        <f t="shared" si="3"/>
        <v>4</v>
      </c>
      <c r="D43" s="22">
        <v>1</v>
      </c>
      <c r="E43" s="21">
        <v>2</v>
      </c>
      <c r="F43" s="27">
        <v>1</v>
      </c>
    </row>
    <row r="44" spans="1:6" ht="14.25" customHeight="1" x14ac:dyDescent="0.2">
      <c r="B44" s="20" t="s">
        <v>38</v>
      </c>
      <c r="C44" s="18">
        <f t="shared" si="3"/>
        <v>4</v>
      </c>
      <c r="D44" s="54" t="s">
        <v>87</v>
      </c>
      <c r="E44" s="21">
        <v>2</v>
      </c>
      <c r="F44" s="27">
        <v>2</v>
      </c>
    </row>
    <row r="45" spans="1:6" ht="14.25" customHeight="1" x14ac:dyDescent="0.2">
      <c r="B45" s="20" t="s">
        <v>39</v>
      </c>
      <c r="C45" s="18">
        <f>SUM(D45:F45)</f>
        <v>7</v>
      </c>
      <c r="D45" s="54" t="s">
        <v>87</v>
      </c>
      <c r="E45" s="21">
        <v>1</v>
      </c>
      <c r="F45" s="27">
        <v>6</v>
      </c>
    </row>
    <row r="46" spans="1:6" ht="14.25" customHeight="1" x14ac:dyDescent="0.2">
      <c r="B46" s="20" t="s">
        <v>40</v>
      </c>
      <c r="C46" s="18">
        <f t="shared" si="3"/>
        <v>3</v>
      </c>
      <c r="D46" s="55" t="s">
        <v>87</v>
      </c>
      <c r="E46" s="27">
        <v>3</v>
      </c>
      <c r="F46" s="55" t="s">
        <v>87</v>
      </c>
    </row>
    <row r="47" spans="1:6" ht="18" customHeight="1" x14ac:dyDescent="0.2">
      <c r="A47" s="1" t="s">
        <v>41</v>
      </c>
      <c r="B47" s="20"/>
      <c r="C47" s="19">
        <f>SUM(C48:C50)</f>
        <v>36</v>
      </c>
      <c r="D47" s="19">
        <f>SUM(D48:D50)</f>
        <v>3</v>
      </c>
      <c r="E47" s="19">
        <f>SUM(E48:E50)</f>
        <v>7</v>
      </c>
      <c r="F47" s="19">
        <f>SUM(F48:F50)</f>
        <v>26</v>
      </c>
    </row>
    <row r="48" spans="1:6" ht="14.25" customHeight="1" x14ac:dyDescent="0.2">
      <c r="B48" s="20" t="s">
        <v>42</v>
      </c>
      <c r="C48" s="18">
        <f>SUM(D48:F48)</f>
        <v>17</v>
      </c>
      <c r="D48" s="22">
        <v>1</v>
      </c>
      <c r="E48" s="21">
        <v>3</v>
      </c>
      <c r="F48" s="27">
        <v>13</v>
      </c>
    </row>
    <row r="49" spans="1:6" ht="14.25" customHeight="1" x14ac:dyDescent="0.2">
      <c r="B49" s="20" t="s">
        <v>43</v>
      </c>
      <c r="C49" s="18">
        <f>SUM(D49:F49)</f>
        <v>11</v>
      </c>
      <c r="D49" s="22">
        <v>2</v>
      </c>
      <c r="E49" s="21">
        <v>3</v>
      </c>
      <c r="F49" s="27">
        <v>6</v>
      </c>
    </row>
    <row r="50" spans="1:6" ht="14.25" customHeight="1" x14ac:dyDescent="0.2">
      <c r="B50" s="20" t="s">
        <v>44</v>
      </c>
      <c r="C50" s="18">
        <f>SUM(D50:F50)</f>
        <v>8</v>
      </c>
      <c r="D50" s="54" t="s">
        <v>87</v>
      </c>
      <c r="E50" s="21">
        <v>1</v>
      </c>
      <c r="F50" s="27">
        <v>7</v>
      </c>
    </row>
    <row r="51" spans="1:6" ht="20.100000000000001" customHeight="1" x14ac:dyDescent="0.2">
      <c r="A51" s="1" t="s">
        <v>45</v>
      </c>
      <c r="B51" s="20"/>
      <c r="C51" s="19">
        <f>SUM(C52:C58)</f>
        <v>41</v>
      </c>
      <c r="D51" s="19">
        <f>SUM(D52:D58)</f>
        <v>6</v>
      </c>
      <c r="E51" s="19">
        <f>SUM(E52:E58)</f>
        <v>19</v>
      </c>
      <c r="F51" s="19">
        <f>SUM(F52:F58)</f>
        <v>16</v>
      </c>
    </row>
    <row r="52" spans="1:6" ht="14.25" customHeight="1" x14ac:dyDescent="0.2">
      <c r="B52" s="20" t="s">
        <v>46</v>
      </c>
      <c r="C52" s="18">
        <f t="shared" ref="C52:C58" si="4">SUM(D52:F52)</f>
        <v>12</v>
      </c>
      <c r="D52" s="21">
        <v>5</v>
      </c>
      <c r="E52" s="21">
        <v>6</v>
      </c>
      <c r="F52" s="23">
        <v>1</v>
      </c>
    </row>
    <row r="53" spans="1:6" ht="14.25" customHeight="1" x14ac:dyDescent="0.2">
      <c r="B53" s="20" t="s">
        <v>47</v>
      </c>
      <c r="C53" s="18">
        <f t="shared" si="4"/>
        <v>3</v>
      </c>
      <c r="D53" s="54" t="s">
        <v>87</v>
      </c>
      <c r="E53" s="21">
        <v>2</v>
      </c>
      <c r="F53" s="24">
        <v>1</v>
      </c>
    </row>
    <row r="54" spans="1:6" ht="14.25" customHeight="1" x14ac:dyDescent="0.2">
      <c r="B54" s="20" t="s">
        <v>48</v>
      </c>
      <c r="C54" s="18">
        <f t="shared" si="4"/>
        <v>5</v>
      </c>
      <c r="D54" s="54" t="s">
        <v>87</v>
      </c>
      <c r="E54" s="21">
        <v>2</v>
      </c>
      <c r="F54" s="24">
        <v>3</v>
      </c>
    </row>
    <row r="55" spans="1:6" ht="14.25" customHeight="1" x14ac:dyDescent="0.2">
      <c r="B55" s="20" t="s">
        <v>49</v>
      </c>
      <c r="C55" s="18">
        <f t="shared" si="4"/>
        <v>6</v>
      </c>
      <c r="D55" s="21">
        <v>1</v>
      </c>
      <c r="E55" s="22">
        <v>2</v>
      </c>
      <c r="F55" s="24">
        <v>3</v>
      </c>
    </row>
    <row r="56" spans="1:6" ht="14.25" customHeight="1" x14ac:dyDescent="0.2">
      <c r="B56" s="20" t="s">
        <v>50</v>
      </c>
      <c r="C56" s="18">
        <f t="shared" si="4"/>
        <v>6</v>
      </c>
      <c r="D56" s="54" t="s">
        <v>87</v>
      </c>
      <c r="E56" s="21">
        <v>1</v>
      </c>
      <c r="F56" s="24">
        <v>5</v>
      </c>
    </row>
    <row r="57" spans="1:6" ht="14.25" customHeight="1" x14ac:dyDescent="0.2">
      <c r="B57" s="20" t="s">
        <v>51</v>
      </c>
      <c r="C57" s="18">
        <f t="shared" si="4"/>
        <v>5</v>
      </c>
      <c r="D57" s="54" t="s">
        <v>87</v>
      </c>
      <c r="E57" s="21">
        <v>3</v>
      </c>
      <c r="F57" s="24">
        <v>2</v>
      </c>
    </row>
    <row r="58" spans="1:6" ht="14.25" customHeight="1" x14ac:dyDescent="0.2">
      <c r="B58" s="20" t="s">
        <v>52</v>
      </c>
      <c r="C58" s="18">
        <f t="shared" si="4"/>
        <v>4</v>
      </c>
      <c r="D58" s="54" t="s">
        <v>87</v>
      </c>
      <c r="E58" s="21">
        <v>3</v>
      </c>
      <c r="F58" s="23">
        <v>1</v>
      </c>
    </row>
    <row r="59" spans="1:6" ht="18" customHeight="1" x14ac:dyDescent="0.2">
      <c r="A59" s="1" t="s">
        <v>53</v>
      </c>
      <c r="B59" s="20"/>
      <c r="C59" s="19">
        <f>SUM(C60:C66)</f>
        <v>43</v>
      </c>
      <c r="D59" s="19">
        <f>SUM(D60:D66)</f>
        <v>3</v>
      </c>
      <c r="E59" s="19">
        <f>SUM(E60:E66)</f>
        <v>19</v>
      </c>
      <c r="F59" s="19">
        <f>SUM(F60:F66)</f>
        <v>21</v>
      </c>
    </row>
    <row r="60" spans="1:6" ht="14.25" customHeight="1" x14ac:dyDescent="0.2">
      <c r="B60" s="20" t="s">
        <v>54</v>
      </c>
      <c r="C60" s="18">
        <f t="shared" ref="C60:C66" si="5">SUM(D60:F60)</f>
        <v>3</v>
      </c>
      <c r="D60" s="54" t="s">
        <v>87</v>
      </c>
      <c r="E60" s="21">
        <v>2</v>
      </c>
      <c r="F60" s="24">
        <v>1</v>
      </c>
    </row>
    <row r="61" spans="1:6" ht="14.25" customHeight="1" x14ac:dyDescent="0.2">
      <c r="B61" s="20" t="s">
        <v>55</v>
      </c>
      <c r="C61" s="18">
        <f t="shared" si="5"/>
        <v>11</v>
      </c>
      <c r="D61" s="21">
        <v>1</v>
      </c>
      <c r="E61" s="21">
        <v>6</v>
      </c>
      <c r="F61" s="28">
        <v>4</v>
      </c>
    </row>
    <row r="62" spans="1:6" ht="14.25" customHeight="1" x14ac:dyDescent="0.2">
      <c r="B62" s="20" t="s">
        <v>53</v>
      </c>
      <c r="C62" s="18">
        <f t="shared" si="5"/>
        <v>12</v>
      </c>
      <c r="D62" s="21">
        <v>1</v>
      </c>
      <c r="E62" s="21">
        <v>4</v>
      </c>
      <c r="F62" s="24">
        <v>7</v>
      </c>
    </row>
    <row r="63" spans="1:6" ht="14.25" customHeight="1" x14ac:dyDescent="0.2">
      <c r="B63" s="29" t="s">
        <v>56</v>
      </c>
      <c r="C63" s="18">
        <f t="shared" si="5"/>
        <v>4</v>
      </c>
      <c r="D63" s="56" t="s">
        <v>87</v>
      </c>
      <c r="E63" s="30">
        <v>2</v>
      </c>
      <c r="F63" s="29">
        <v>2</v>
      </c>
    </row>
    <row r="64" spans="1:6" ht="14.25" customHeight="1" x14ac:dyDescent="0.2">
      <c r="B64" s="20" t="s">
        <v>57</v>
      </c>
      <c r="C64" s="18">
        <f t="shared" si="5"/>
        <v>3</v>
      </c>
      <c r="D64" s="54" t="s">
        <v>87</v>
      </c>
      <c r="E64" s="21">
        <v>1</v>
      </c>
      <c r="F64" s="23">
        <v>2</v>
      </c>
    </row>
    <row r="65" spans="1:6" ht="14.25" customHeight="1" x14ac:dyDescent="0.2">
      <c r="B65" s="20" t="s">
        <v>58</v>
      </c>
      <c r="C65" s="18">
        <f t="shared" si="5"/>
        <v>4</v>
      </c>
      <c r="D65" s="54" t="s">
        <v>87</v>
      </c>
      <c r="E65" s="21">
        <v>2</v>
      </c>
      <c r="F65" s="24">
        <v>2</v>
      </c>
    </row>
    <row r="66" spans="1:6" ht="14.25" customHeight="1" x14ac:dyDescent="0.2">
      <c r="B66" s="20" t="s">
        <v>59</v>
      </c>
      <c r="C66" s="18">
        <f t="shared" si="5"/>
        <v>6</v>
      </c>
      <c r="D66" s="21">
        <v>1</v>
      </c>
      <c r="E66" s="22">
        <v>2</v>
      </c>
      <c r="F66" s="28">
        <v>3</v>
      </c>
    </row>
    <row r="67" spans="1:6" ht="20.100000000000001" customHeight="1" x14ac:dyDescent="0.2">
      <c r="A67" s="1" t="s">
        <v>60</v>
      </c>
      <c r="B67" s="20"/>
      <c r="C67" s="19">
        <f>SUM(C68:C73)</f>
        <v>120</v>
      </c>
      <c r="D67" s="19">
        <f>SUM(D68:D73)</f>
        <v>19</v>
      </c>
      <c r="E67" s="19">
        <f>SUM(E68:E73)</f>
        <v>62</v>
      </c>
      <c r="F67" s="19">
        <f>SUM(F68:F73)</f>
        <v>39</v>
      </c>
    </row>
    <row r="68" spans="1:6" ht="14.25" customHeight="1" x14ac:dyDescent="0.2">
      <c r="B68" s="20" t="s">
        <v>61</v>
      </c>
      <c r="C68" s="31">
        <f t="shared" ref="C68:C73" si="6">SUM(D68:F68)</f>
        <v>3</v>
      </c>
      <c r="D68" s="54" t="s">
        <v>87</v>
      </c>
      <c r="E68" s="21">
        <v>1</v>
      </c>
      <c r="F68" s="27">
        <v>2</v>
      </c>
    </row>
    <row r="69" spans="1:6" ht="14.25" customHeight="1" x14ac:dyDescent="0.2">
      <c r="B69" s="20" t="s">
        <v>62</v>
      </c>
      <c r="C69" s="31">
        <f t="shared" si="6"/>
        <v>20</v>
      </c>
      <c r="D69" s="21">
        <v>1</v>
      </c>
      <c r="E69" s="21">
        <v>6</v>
      </c>
      <c r="F69" s="27">
        <v>13</v>
      </c>
    </row>
    <row r="70" spans="1:6" ht="14.25" customHeight="1" x14ac:dyDescent="0.2">
      <c r="B70" s="20" t="s">
        <v>63</v>
      </c>
      <c r="C70" s="31">
        <f t="shared" si="6"/>
        <v>4</v>
      </c>
      <c r="D70" s="54" t="s">
        <v>87</v>
      </c>
      <c r="E70" s="21">
        <v>2</v>
      </c>
      <c r="F70" s="27">
        <v>2</v>
      </c>
    </row>
    <row r="71" spans="1:6" ht="14.25" customHeight="1" x14ac:dyDescent="0.2">
      <c r="B71" s="20" t="s">
        <v>60</v>
      </c>
      <c r="C71" s="31">
        <f t="shared" si="6"/>
        <v>77</v>
      </c>
      <c r="D71" s="22">
        <v>15</v>
      </c>
      <c r="E71" s="21">
        <v>42</v>
      </c>
      <c r="F71" s="27">
        <v>20</v>
      </c>
    </row>
    <row r="72" spans="1:6" ht="14.25" customHeight="1" x14ac:dyDescent="0.2">
      <c r="B72" s="20" t="s">
        <v>64</v>
      </c>
      <c r="C72" s="31">
        <f t="shared" si="6"/>
        <v>13</v>
      </c>
      <c r="D72" s="22">
        <v>3</v>
      </c>
      <c r="E72" s="21">
        <v>10</v>
      </c>
      <c r="F72" s="55" t="s">
        <v>87</v>
      </c>
    </row>
    <row r="73" spans="1:6" ht="14.25" customHeight="1" x14ac:dyDescent="0.2">
      <c r="B73" s="20" t="s">
        <v>65</v>
      </c>
      <c r="C73" s="31">
        <f t="shared" si="6"/>
        <v>3</v>
      </c>
      <c r="D73" s="54" t="s">
        <v>87</v>
      </c>
      <c r="E73" s="21">
        <v>1</v>
      </c>
      <c r="F73" s="25">
        <v>2</v>
      </c>
    </row>
    <row r="74" spans="1:6" ht="20.100000000000001" customHeight="1" x14ac:dyDescent="0.2">
      <c r="A74" s="1" t="s">
        <v>66</v>
      </c>
      <c r="B74" s="20"/>
      <c r="C74" s="32">
        <f>SUM(C75:C79)</f>
        <v>74</v>
      </c>
      <c r="D74" s="32">
        <f>SUM(D75:D79)</f>
        <v>4</v>
      </c>
      <c r="E74" s="32">
        <f>SUM(E75:E79)</f>
        <v>24</v>
      </c>
      <c r="F74" s="33">
        <f>SUM(F75:F79)</f>
        <v>46</v>
      </c>
    </row>
    <row r="75" spans="1:6" ht="14.25" customHeight="1" x14ac:dyDescent="0.2">
      <c r="B75" s="20" t="s">
        <v>67</v>
      </c>
      <c r="C75" s="31">
        <f>SUM(D75:F75)</f>
        <v>14</v>
      </c>
      <c r="D75" s="22">
        <v>1</v>
      </c>
      <c r="E75" s="22">
        <v>8</v>
      </c>
      <c r="F75" s="23">
        <v>5</v>
      </c>
    </row>
    <row r="76" spans="1:6" ht="14.25" customHeight="1" x14ac:dyDescent="0.2">
      <c r="B76" s="20" t="s">
        <v>68</v>
      </c>
      <c r="C76" s="31">
        <f>SUM(D76:F76)</f>
        <v>16</v>
      </c>
      <c r="D76" s="54" t="s">
        <v>87</v>
      </c>
      <c r="E76" s="22">
        <v>5</v>
      </c>
      <c r="F76" s="23">
        <v>11</v>
      </c>
    </row>
    <row r="77" spans="1:6" ht="14.25" customHeight="1" x14ac:dyDescent="0.2">
      <c r="B77" s="20" t="s">
        <v>69</v>
      </c>
      <c r="C77" s="31">
        <f>SUM(D77:F77)</f>
        <v>10</v>
      </c>
      <c r="D77" s="54" t="s">
        <v>87</v>
      </c>
      <c r="E77" s="22">
        <v>2</v>
      </c>
      <c r="F77" s="23">
        <v>8</v>
      </c>
    </row>
    <row r="78" spans="1:6" ht="14.25" customHeight="1" x14ac:dyDescent="0.2">
      <c r="B78" s="20" t="s">
        <v>70</v>
      </c>
      <c r="C78" s="31">
        <f>SUM(D78:F78)</f>
        <v>21</v>
      </c>
      <c r="D78" s="22">
        <v>3</v>
      </c>
      <c r="E78" s="22">
        <v>6</v>
      </c>
      <c r="F78" s="23">
        <v>12</v>
      </c>
    </row>
    <row r="79" spans="1:6" s="34" customFormat="1" ht="14.25" customHeight="1" x14ac:dyDescent="0.2">
      <c r="B79" s="20" t="s">
        <v>71</v>
      </c>
      <c r="C79" s="31">
        <f>SUM(D79:F79)</f>
        <v>13</v>
      </c>
      <c r="D79" s="54" t="s">
        <v>87</v>
      </c>
      <c r="E79" s="22">
        <v>3</v>
      </c>
      <c r="F79" s="23">
        <v>10</v>
      </c>
    </row>
    <row r="80" spans="1:6" ht="18" customHeight="1" x14ac:dyDescent="0.2">
      <c r="A80" s="1" t="s">
        <v>72</v>
      </c>
      <c r="B80" s="20"/>
      <c r="C80" s="19">
        <f>SUM(C81:C93)</f>
        <v>78</v>
      </c>
      <c r="D80" s="19">
        <f>SUM(D81:D93)</f>
        <v>6</v>
      </c>
      <c r="E80" s="19">
        <f>SUM(E81:E93)</f>
        <v>23</v>
      </c>
      <c r="F80" s="19">
        <f>SUM(F81:F93)</f>
        <v>49</v>
      </c>
    </row>
    <row r="81" spans="1:6" ht="14.25" customHeight="1" x14ac:dyDescent="0.2">
      <c r="B81" s="20" t="s">
        <v>73</v>
      </c>
      <c r="C81" s="18">
        <f t="shared" ref="C81:C94" si="7">SUM(D81:F81)</f>
        <v>2</v>
      </c>
      <c r="D81" s="22">
        <v>1</v>
      </c>
      <c r="E81" s="21">
        <v>1</v>
      </c>
      <c r="F81" s="55" t="s">
        <v>87</v>
      </c>
    </row>
    <row r="82" spans="1:6" ht="14.25" customHeight="1" x14ac:dyDescent="0.2">
      <c r="B82" s="20" t="s">
        <v>74</v>
      </c>
      <c r="C82" s="18">
        <f t="shared" si="7"/>
        <v>9</v>
      </c>
      <c r="D82" s="54" t="s">
        <v>87</v>
      </c>
      <c r="E82" s="22">
        <v>1</v>
      </c>
      <c r="F82" s="27">
        <v>8</v>
      </c>
    </row>
    <row r="83" spans="1:6" ht="14.25" customHeight="1" x14ac:dyDescent="0.2">
      <c r="B83" s="20" t="s">
        <v>75</v>
      </c>
      <c r="C83" s="18">
        <f t="shared" si="7"/>
        <v>8</v>
      </c>
      <c r="D83" s="21">
        <v>1</v>
      </c>
      <c r="E83" s="54" t="s">
        <v>87</v>
      </c>
      <c r="F83" s="27">
        <v>7</v>
      </c>
    </row>
    <row r="84" spans="1:6" ht="14.25" customHeight="1" x14ac:dyDescent="0.2">
      <c r="B84" s="20" t="s">
        <v>76</v>
      </c>
      <c r="C84" s="18">
        <f t="shared" si="7"/>
        <v>3</v>
      </c>
      <c r="D84" s="54" t="s">
        <v>87</v>
      </c>
      <c r="E84" s="21">
        <v>1</v>
      </c>
      <c r="F84" s="27">
        <v>2</v>
      </c>
    </row>
    <row r="85" spans="1:6" ht="14.25" customHeight="1" x14ac:dyDescent="0.2">
      <c r="B85" s="20" t="s">
        <v>77</v>
      </c>
      <c r="C85" s="18">
        <f t="shared" si="7"/>
        <v>7</v>
      </c>
      <c r="D85" s="54" t="s">
        <v>87</v>
      </c>
      <c r="E85" s="21">
        <v>3</v>
      </c>
      <c r="F85" s="27">
        <v>4</v>
      </c>
    </row>
    <row r="86" spans="1:6" ht="14.25" customHeight="1" x14ac:dyDescent="0.2">
      <c r="B86" s="20" t="s">
        <v>78</v>
      </c>
      <c r="C86" s="18">
        <f>SUM(D86:F86)</f>
        <v>3</v>
      </c>
      <c r="D86" s="54" t="s">
        <v>87</v>
      </c>
      <c r="E86" s="21">
        <v>1</v>
      </c>
      <c r="F86" s="27">
        <v>2</v>
      </c>
    </row>
    <row r="87" spans="1:6" ht="14.25" customHeight="1" x14ac:dyDescent="0.2">
      <c r="B87" s="20" t="s">
        <v>79</v>
      </c>
      <c r="C87" s="18">
        <f t="shared" si="7"/>
        <v>3</v>
      </c>
      <c r="D87" s="54" t="s">
        <v>87</v>
      </c>
      <c r="E87" s="21">
        <v>1</v>
      </c>
      <c r="F87" s="27">
        <v>2</v>
      </c>
    </row>
    <row r="88" spans="1:6" ht="14.25" customHeight="1" x14ac:dyDescent="0.2">
      <c r="B88" s="20" t="s">
        <v>80</v>
      </c>
      <c r="C88" s="18">
        <f t="shared" si="7"/>
        <v>3</v>
      </c>
      <c r="D88" s="54" t="s">
        <v>87</v>
      </c>
      <c r="E88" s="21">
        <v>1</v>
      </c>
      <c r="F88" s="35">
        <v>2</v>
      </c>
    </row>
    <row r="89" spans="1:6" ht="18" customHeight="1" x14ac:dyDescent="0.2">
      <c r="A89" s="1" t="s">
        <v>81</v>
      </c>
      <c r="B89" s="20"/>
      <c r="C89" s="18"/>
      <c r="D89" s="22"/>
      <c r="E89" s="21"/>
      <c r="F89" s="35"/>
    </row>
    <row r="90" spans="1:6" ht="14.25" customHeight="1" x14ac:dyDescent="0.2">
      <c r="B90" s="20" t="s">
        <v>82</v>
      </c>
      <c r="C90" s="18">
        <f t="shared" si="7"/>
        <v>5</v>
      </c>
      <c r="D90" s="54" t="s">
        <v>87</v>
      </c>
      <c r="E90" s="21">
        <v>1</v>
      </c>
      <c r="F90" s="27">
        <v>4</v>
      </c>
    </row>
    <row r="91" spans="1:6" ht="14.25" customHeight="1" x14ac:dyDescent="0.2">
      <c r="B91" s="20" t="s">
        <v>44</v>
      </c>
      <c r="C91" s="18">
        <f t="shared" si="7"/>
        <v>11</v>
      </c>
      <c r="D91" s="54" t="s">
        <v>87</v>
      </c>
      <c r="E91" s="21">
        <v>2</v>
      </c>
      <c r="F91" s="27">
        <v>9</v>
      </c>
    </row>
    <row r="92" spans="1:6" ht="14.25" customHeight="1" x14ac:dyDescent="0.2">
      <c r="B92" s="20" t="s">
        <v>83</v>
      </c>
      <c r="C92" s="18">
        <f>SUM(D92:F92)</f>
        <v>14</v>
      </c>
      <c r="D92" s="21">
        <v>3</v>
      </c>
      <c r="E92" s="21">
        <v>9</v>
      </c>
      <c r="F92" s="25">
        <v>2</v>
      </c>
    </row>
    <row r="93" spans="1:6" ht="14.25" customHeight="1" x14ac:dyDescent="0.2">
      <c r="B93" s="20" t="s">
        <v>84</v>
      </c>
      <c r="C93" s="18">
        <f t="shared" si="7"/>
        <v>10</v>
      </c>
      <c r="D93" s="21">
        <v>1</v>
      </c>
      <c r="E93" s="21">
        <v>2</v>
      </c>
      <c r="F93" s="27">
        <v>7</v>
      </c>
    </row>
    <row r="94" spans="1:6" ht="18.95" customHeight="1" x14ac:dyDescent="0.2">
      <c r="A94" s="20" t="s">
        <v>85</v>
      </c>
      <c r="C94" s="18">
        <f t="shared" si="7"/>
        <v>19</v>
      </c>
      <c r="D94" s="22">
        <v>2</v>
      </c>
      <c r="E94" s="22">
        <v>16</v>
      </c>
      <c r="F94" s="24">
        <v>1</v>
      </c>
    </row>
    <row r="95" spans="1:6" ht="18.95" customHeight="1" x14ac:dyDescent="0.2">
      <c r="A95" s="20" t="s">
        <v>86</v>
      </c>
      <c r="C95" s="19">
        <f>SUM(C96:C97)</f>
        <v>13</v>
      </c>
      <c r="D95" s="31" t="s">
        <v>87</v>
      </c>
      <c r="E95" s="31" t="s">
        <v>87</v>
      </c>
      <c r="F95" s="19">
        <f>SUM(F96:F97)</f>
        <v>13</v>
      </c>
    </row>
    <row r="96" spans="1:6" ht="14.25" customHeight="1" x14ac:dyDescent="0.2">
      <c r="B96" s="20" t="s">
        <v>88</v>
      </c>
      <c r="C96" s="36">
        <f>SUM(D96:F96)</f>
        <v>10</v>
      </c>
      <c r="D96" s="37" t="s">
        <v>87</v>
      </c>
      <c r="E96" s="37" t="s">
        <v>87</v>
      </c>
      <c r="F96" s="38">
        <v>10</v>
      </c>
    </row>
    <row r="97" spans="1:6" ht="14.25" customHeight="1" x14ac:dyDescent="0.2">
      <c r="B97" s="20" t="s">
        <v>89</v>
      </c>
      <c r="C97" s="21">
        <f>SUM(D97:F97)</f>
        <v>3</v>
      </c>
      <c r="D97" s="54" t="s">
        <v>87</v>
      </c>
      <c r="E97" s="54" t="s">
        <v>87</v>
      </c>
      <c r="F97" s="24">
        <v>3</v>
      </c>
    </row>
    <row r="98" spans="1:6" ht="18.95" customHeight="1" x14ac:dyDescent="0.2">
      <c r="A98" s="1" t="s">
        <v>90</v>
      </c>
      <c r="B98" s="20"/>
      <c r="C98" s="19">
        <f>SUM(C99:C107)</f>
        <v>88</v>
      </c>
      <c r="D98" s="39" t="s">
        <v>87</v>
      </c>
      <c r="E98" s="19">
        <f>SUM(E99:E107)</f>
        <v>10</v>
      </c>
      <c r="F98" s="19">
        <f>SUM(F99:F107)</f>
        <v>78</v>
      </c>
    </row>
    <row r="99" spans="1:6" ht="14.25" customHeight="1" x14ac:dyDescent="0.2">
      <c r="B99" s="20" t="s">
        <v>91</v>
      </c>
      <c r="C99" s="18">
        <f t="shared" ref="C99:C107" si="8">SUM(D99:F99)</f>
        <v>11</v>
      </c>
      <c r="D99" s="54" t="s">
        <v>87</v>
      </c>
      <c r="E99" s="21">
        <v>1</v>
      </c>
      <c r="F99" s="24">
        <v>10</v>
      </c>
    </row>
    <row r="100" spans="1:6" ht="14.25" customHeight="1" x14ac:dyDescent="0.2">
      <c r="B100" s="20" t="s">
        <v>92</v>
      </c>
      <c r="C100" s="18">
        <f t="shared" si="8"/>
        <v>9</v>
      </c>
      <c r="D100" s="54" t="s">
        <v>87</v>
      </c>
      <c r="E100" s="54" t="s">
        <v>87</v>
      </c>
      <c r="F100" s="24">
        <v>9</v>
      </c>
    </row>
    <row r="101" spans="1:6" ht="14.25" customHeight="1" x14ac:dyDescent="0.2">
      <c r="B101" s="40" t="s">
        <v>93</v>
      </c>
      <c r="C101" s="41">
        <f t="shared" si="8"/>
        <v>6</v>
      </c>
      <c r="D101" s="37" t="s">
        <v>87</v>
      </c>
      <c r="E101" s="36">
        <v>2</v>
      </c>
      <c r="F101" s="38">
        <v>4</v>
      </c>
    </row>
    <row r="102" spans="1:6" ht="14.25" customHeight="1" x14ac:dyDescent="0.2">
      <c r="B102" s="20" t="s">
        <v>94</v>
      </c>
      <c r="C102" s="18">
        <f t="shared" si="8"/>
        <v>16</v>
      </c>
      <c r="D102" s="54" t="s">
        <v>87</v>
      </c>
      <c r="E102" s="21">
        <v>2</v>
      </c>
      <c r="F102" s="24">
        <v>14</v>
      </c>
    </row>
    <row r="103" spans="1:6" ht="14.25" customHeight="1" x14ac:dyDescent="0.2">
      <c r="B103" s="20" t="s">
        <v>95</v>
      </c>
      <c r="C103" s="18">
        <f t="shared" si="8"/>
        <v>9</v>
      </c>
      <c r="D103" s="54" t="s">
        <v>87</v>
      </c>
      <c r="E103" s="22">
        <v>1</v>
      </c>
      <c r="F103" s="24">
        <v>8</v>
      </c>
    </row>
    <row r="104" spans="1:6" ht="14.25" customHeight="1" x14ac:dyDescent="0.2">
      <c r="B104" s="20" t="s">
        <v>96</v>
      </c>
      <c r="C104" s="18">
        <f t="shared" si="8"/>
        <v>15</v>
      </c>
      <c r="D104" s="54" t="s">
        <v>87</v>
      </c>
      <c r="E104" s="22">
        <v>1</v>
      </c>
      <c r="F104" s="24">
        <v>14</v>
      </c>
    </row>
    <row r="105" spans="1:6" ht="14.25" customHeight="1" x14ac:dyDescent="0.2">
      <c r="B105" s="20" t="s">
        <v>97</v>
      </c>
      <c r="C105" s="18">
        <f t="shared" si="8"/>
        <v>8</v>
      </c>
      <c r="D105" s="54" t="s">
        <v>87</v>
      </c>
      <c r="E105" s="21">
        <v>1</v>
      </c>
      <c r="F105" s="24">
        <v>7</v>
      </c>
    </row>
    <row r="106" spans="1:6" ht="14.25" customHeight="1" x14ac:dyDescent="0.2">
      <c r="B106" s="20" t="s">
        <v>98</v>
      </c>
      <c r="C106" s="18">
        <f t="shared" si="8"/>
        <v>11</v>
      </c>
      <c r="D106" s="54" t="s">
        <v>87</v>
      </c>
      <c r="E106" s="22">
        <v>1</v>
      </c>
      <c r="F106" s="24">
        <v>10</v>
      </c>
    </row>
    <row r="107" spans="1:6" ht="14.25" customHeight="1" x14ac:dyDescent="0.2">
      <c r="B107" s="20" t="s">
        <v>99</v>
      </c>
      <c r="C107" s="18">
        <f t="shared" si="8"/>
        <v>3</v>
      </c>
      <c r="D107" s="54" t="s">
        <v>87</v>
      </c>
      <c r="E107" s="22">
        <v>1</v>
      </c>
      <c r="F107" s="24">
        <v>2</v>
      </c>
    </row>
    <row r="108" spans="1:6" ht="12.2" customHeight="1" x14ac:dyDescent="0.2">
      <c r="A108" s="42"/>
      <c r="B108" s="43"/>
      <c r="C108" s="44"/>
      <c r="D108" s="45"/>
      <c r="E108" s="44"/>
      <c r="F108" s="46"/>
    </row>
    <row r="109" spans="1:6" ht="12.2" customHeight="1" x14ac:dyDescent="0.2">
      <c r="B109" s="17"/>
      <c r="C109" s="24"/>
      <c r="D109" s="23"/>
      <c r="E109" s="24"/>
      <c r="F109" s="24"/>
    </row>
    <row r="110" spans="1:6" ht="15" customHeight="1" x14ac:dyDescent="0.2">
      <c r="A110" s="65" t="s">
        <v>100</v>
      </c>
      <c r="B110" s="66"/>
      <c r="C110" s="66"/>
      <c r="D110" s="66"/>
      <c r="E110" s="66"/>
      <c r="F110" s="66"/>
    </row>
    <row r="111" spans="1:6" ht="16.5" customHeight="1" x14ac:dyDescent="0.2">
      <c r="A111" s="57" t="s">
        <v>101</v>
      </c>
      <c r="B111" s="57"/>
      <c r="C111" s="57"/>
      <c r="D111" s="57"/>
      <c r="E111" s="57"/>
      <c r="F111" s="57"/>
    </row>
    <row r="112" spans="1:6" ht="13.5" customHeight="1" x14ac:dyDescent="0.2">
      <c r="A112" s="58" t="s">
        <v>102</v>
      </c>
      <c r="B112" s="58"/>
      <c r="C112" s="58"/>
      <c r="D112" s="58"/>
      <c r="E112" s="58"/>
      <c r="F112" s="58"/>
    </row>
    <row r="113" spans="1:6" ht="13.5" customHeight="1" x14ac:dyDescent="0.2">
      <c r="A113" s="47" t="s">
        <v>103</v>
      </c>
      <c r="B113" s="47"/>
      <c r="C113" s="47"/>
      <c r="D113" s="47"/>
      <c r="E113" s="47"/>
      <c r="F113" s="48"/>
    </row>
    <row r="114" spans="1:6" ht="17.100000000000001" customHeight="1" x14ac:dyDescent="0.2">
      <c r="A114" s="49" t="s">
        <v>104</v>
      </c>
      <c r="B114" s="49"/>
      <c r="C114" s="49"/>
      <c r="D114" s="49"/>
      <c r="E114" s="49"/>
    </row>
    <row r="115" spans="1:6" ht="17.100000000000001" customHeight="1" x14ac:dyDescent="0.2">
      <c r="A115" s="59" t="s">
        <v>105</v>
      </c>
      <c r="B115" s="59"/>
      <c r="C115" s="59"/>
      <c r="D115" s="59"/>
      <c r="E115" s="59"/>
      <c r="F115" s="59"/>
    </row>
    <row r="116" spans="1:6" ht="16.5" customHeight="1" x14ac:dyDescent="0.2">
      <c r="A116" s="50" t="s">
        <v>106</v>
      </c>
      <c r="D116" s="34" t="s">
        <v>107</v>
      </c>
    </row>
    <row r="117" spans="1:6" ht="16.5" customHeight="1" x14ac:dyDescent="0.2">
      <c r="A117" s="2" t="s">
        <v>108</v>
      </c>
      <c r="B117" s="51"/>
    </row>
    <row r="118" spans="1:6" x14ac:dyDescent="0.2">
      <c r="B118" s="52"/>
    </row>
  </sheetData>
  <mergeCells count="9">
    <mergeCell ref="A111:F111"/>
    <mergeCell ref="A112:F112"/>
    <mergeCell ref="A115:F115"/>
    <mergeCell ref="A1:F1"/>
    <mergeCell ref="A2:F2"/>
    <mergeCell ref="A4:B5"/>
    <mergeCell ref="C4:F4"/>
    <mergeCell ref="A12:B12"/>
    <mergeCell ref="A110:F110"/>
  </mergeCells>
  <printOptions horizontalCentered="1"/>
  <pageMargins left="0.74803149606299213" right="0.74803149606299213" top="0.98425196850393704" bottom="0.98425196850393704" header="0" footer="0"/>
  <pageSetup scale="90" orientation="portrait" r:id="rId1"/>
  <headerFooter alignWithMargins="0"/>
  <rowBreaks count="1" manualBreakCount="1">
    <brk id="46" max="16383" man="1"/>
  </rowBreaks>
  <ignoredErrors>
    <ignoredError sqref="C11:C18 C25:C32 C47:C59 C67:C80 C95:C9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1</vt:lpstr>
      <vt:lpstr>'Cuadro 1'!Títulos_a_imprimir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JIMENEZ</dc:creator>
  <cp:lastModifiedBy>GRACIELA DE RIOS</cp:lastModifiedBy>
  <cp:lastPrinted>2026-07-22T14:14:58Z</cp:lastPrinted>
  <dcterms:created xsi:type="dcterms:W3CDTF">2026-02-10T15:15:19Z</dcterms:created>
  <dcterms:modified xsi:type="dcterms:W3CDTF">2026-08-17T19:35:07Z</dcterms:modified>
</cp:coreProperties>
</file>