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16" sheetId="3" r:id="rId1"/>
  </sheets>
  <definedNames>
    <definedName name="_xlnm.Print_Titles" localSheetId="0">'Cuadro 16'!$1:$7</definedName>
  </definedNames>
  <calcPr calcId="152511"/>
</workbook>
</file>

<file path=xl/calcChain.xml><?xml version="1.0" encoding="utf-8"?>
<calcChain xmlns="http://schemas.openxmlformats.org/spreadsheetml/2006/main">
  <c r="O17" i="3" l="1"/>
  <c r="O18" i="3"/>
  <c r="O19" i="3"/>
  <c r="O16" i="3"/>
  <c r="O13" i="3"/>
  <c r="N30" i="3"/>
  <c r="N31" i="3"/>
  <c r="N29" i="3"/>
  <c r="M18" i="3"/>
  <c r="N16" i="3"/>
  <c r="N17" i="3"/>
  <c r="N18" i="3"/>
  <c r="N19" i="3"/>
  <c r="N20" i="3"/>
  <c r="N21" i="3"/>
  <c r="N22" i="3"/>
  <c r="N15" i="3"/>
  <c r="N12" i="3"/>
  <c r="N13" i="3"/>
  <c r="N11" i="3"/>
  <c r="M13" i="3"/>
  <c r="M17" i="3"/>
  <c r="O30" i="3"/>
  <c r="M30" i="3"/>
  <c r="G20" i="3"/>
  <c r="H20" i="3"/>
  <c r="N26" i="3"/>
  <c r="O26" i="3"/>
  <c r="M26" i="3"/>
  <c r="G26" i="3"/>
  <c r="O22" i="3"/>
  <c r="M22" i="3"/>
  <c r="H22" i="3"/>
  <c r="G22" i="3"/>
  <c r="C22" i="3"/>
  <c r="M19" i="3"/>
  <c r="G19" i="3"/>
  <c r="C19" i="3"/>
  <c r="N56" i="3"/>
  <c r="O56" i="3"/>
  <c r="M56" i="3"/>
  <c r="G56" i="3"/>
  <c r="N24" i="3" l="1"/>
  <c r="K22" i="3"/>
  <c r="G30" i="3"/>
  <c r="B30" i="3" s="1"/>
  <c r="D22" i="3"/>
  <c r="C26" i="3"/>
  <c r="K56" i="3"/>
  <c r="M31" i="3"/>
  <c r="G31" i="3"/>
  <c r="C29" i="3"/>
  <c r="B29" i="3" s="1"/>
  <c r="M10" i="3"/>
  <c r="N10" i="3"/>
  <c r="M11" i="3"/>
  <c r="G17" i="3"/>
  <c r="M20" i="3"/>
  <c r="H19" i="3"/>
  <c r="I19" i="3"/>
  <c r="J19" i="3"/>
  <c r="K19" i="3"/>
  <c r="L19" i="3"/>
  <c r="I22" i="3"/>
  <c r="B22" i="3" s="1"/>
  <c r="J22" i="3"/>
  <c r="L22" i="3"/>
  <c r="E22" i="3"/>
  <c r="C28" i="3"/>
  <c r="D28" i="3"/>
  <c r="E28" i="3"/>
  <c r="B28" i="3" s="1"/>
  <c r="F28" i="3"/>
  <c r="G28" i="3"/>
  <c r="H28" i="3"/>
  <c r="I28" i="3"/>
  <c r="J28" i="3"/>
  <c r="K28" i="3"/>
  <c r="L28" i="3"/>
  <c r="M28" i="3"/>
  <c r="N28" i="3"/>
  <c r="O28" i="3"/>
  <c r="F22" i="3"/>
  <c r="B76" i="3"/>
  <c r="B70" i="3"/>
  <c r="D9" i="3"/>
  <c r="E9" i="3"/>
  <c r="E8" i="3" s="1"/>
  <c r="F9" i="3"/>
  <c r="F8" i="3" s="1"/>
  <c r="G9" i="3"/>
  <c r="H9" i="3"/>
  <c r="I9" i="3"/>
  <c r="J9" i="3"/>
  <c r="J8" i="3" s="1"/>
  <c r="K9" i="3"/>
  <c r="L9" i="3"/>
  <c r="M9" i="3"/>
  <c r="N9" i="3"/>
  <c r="N8" i="3" s="1"/>
  <c r="D10" i="3"/>
  <c r="E10" i="3"/>
  <c r="F10" i="3"/>
  <c r="G10" i="3"/>
  <c r="G8" i="3" s="1"/>
  <c r="H10" i="3"/>
  <c r="I10" i="3"/>
  <c r="J10" i="3"/>
  <c r="K10" i="3"/>
  <c r="K8" i="3" s="1"/>
  <c r="L10" i="3"/>
  <c r="D11" i="3"/>
  <c r="E11" i="3"/>
  <c r="B11" i="3" s="1"/>
  <c r="F11" i="3"/>
  <c r="G11" i="3"/>
  <c r="H11" i="3"/>
  <c r="I11" i="3"/>
  <c r="J11" i="3"/>
  <c r="K11" i="3"/>
  <c r="L11" i="3"/>
  <c r="D12" i="3"/>
  <c r="D8" i="3" s="1"/>
  <c r="E12" i="3"/>
  <c r="F12" i="3"/>
  <c r="G12" i="3"/>
  <c r="H12" i="3"/>
  <c r="H8" i="3" s="1"/>
  <c r="I12" i="3"/>
  <c r="J12" i="3"/>
  <c r="K12" i="3"/>
  <c r="L12" i="3"/>
  <c r="L8" i="3" s="1"/>
  <c r="M12" i="3"/>
  <c r="D13" i="3"/>
  <c r="E13" i="3"/>
  <c r="F13" i="3"/>
  <c r="B13" i="3" s="1"/>
  <c r="G13" i="3"/>
  <c r="H13" i="3"/>
  <c r="I13" i="3"/>
  <c r="J13" i="3"/>
  <c r="K13" i="3"/>
  <c r="L13" i="3"/>
  <c r="D14" i="3"/>
  <c r="B14" i="3" s="1"/>
  <c r="E14" i="3"/>
  <c r="F14" i="3"/>
  <c r="G14" i="3"/>
  <c r="H14" i="3"/>
  <c r="I14" i="3"/>
  <c r="J14" i="3"/>
  <c r="K14" i="3"/>
  <c r="L14" i="3"/>
  <c r="M14" i="3"/>
  <c r="M8" i="3" s="1"/>
  <c r="N14" i="3"/>
  <c r="D15" i="3"/>
  <c r="E15" i="3"/>
  <c r="F15" i="3"/>
  <c r="G15" i="3"/>
  <c r="H15" i="3"/>
  <c r="I15" i="3"/>
  <c r="J15" i="3"/>
  <c r="K15" i="3"/>
  <c r="L15" i="3"/>
  <c r="M15" i="3"/>
  <c r="D16" i="3"/>
  <c r="E16" i="3"/>
  <c r="F16" i="3"/>
  <c r="G16" i="3"/>
  <c r="H16" i="3"/>
  <c r="I16" i="3"/>
  <c r="J16" i="3"/>
  <c r="K16" i="3"/>
  <c r="L16" i="3"/>
  <c r="M16" i="3"/>
  <c r="D17" i="3"/>
  <c r="E17" i="3"/>
  <c r="F17" i="3"/>
  <c r="H17" i="3"/>
  <c r="I17" i="3"/>
  <c r="J17" i="3"/>
  <c r="K17" i="3"/>
  <c r="L17" i="3"/>
  <c r="D18" i="3"/>
  <c r="E18" i="3"/>
  <c r="F18" i="3"/>
  <c r="G18" i="3"/>
  <c r="H18" i="3"/>
  <c r="I18" i="3"/>
  <c r="J18" i="3"/>
  <c r="K18" i="3"/>
  <c r="L18" i="3"/>
  <c r="D19" i="3"/>
  <c r="E19" i="3"/>
  <c r="F19" i="3"/>
  <c r="D20" i="3"/>
  <c r="E20" i="3"/>
  <c r="F20" i="3"/>
  <c r="I20" i="3"/>
  <c r="J20" i="3"/>
  <c r="K20" i="3"/>
  <c r="L20" i="3"/>
  <c r="D21" i="3"/>
  <c r="E21" i="3"/>
  <c r="F21" i="3"/>
  <c r="G21" i="3"/>
  <c r="H21" i="3"/>
  <c r="I21" i="3"/>
  <c r="J21" i="3"/>
  <c r="K21" i="3"/>
  <c r="L21" i="3"/>
  <c r="M21" i="3"/>
  <c r="D24" i="3"/>
  <c r="E24" i="3"/>
  <c r="F24" i="3"/>
  <c r="G24" i="3"/>
  <c r="H24" i="3"/>
  <c r="I24" i="3"/>
  <c r="J24" i="3"/>
  <c r="K24" i="3"/>
  <c r="L24" i="3"/>
  <c r="M24" i="3"/>
  <c r="D26" i="3"/>
  <c r="E26" i="3"/>
  <c r="B26" i="3" s="1"/>
  <c r="F26" i="3"/>
  <c r="H26" i="3"/>
  <c r="I26" i="3"/>
  <c r="J26" i="3"/>
  <c r="K26" i="3"/>
  <c r="L26" i="3"/>
  <c r="D29" i="3"/>
  <c r="E29" i="3"/>
  <c r="F29" i="3"/>
  <c r="G29" i="3"/>
  <c r="H29" i="3"/>
  <c r="I29" i="3"/>
  <c r="J29" i="3"/>
  <c r="K29" i="3"/>
  <c r="L29" i="3"/>
  <c r="M29" i="3"/>
  <c r="D30" i="3"/>
  <c r="E30" i="3"/>
  <c r="F30" i="3"/>
  <c r="H30" i="3"/>
  <c r="I30" i="3"/>
  <c r="J30" i="3"/>
  <c r="K30" i="3"/>
  <c r="L30" i="3"/>
  <c r="D31" i="3"/>
  <c r="E31" i="3"/>
  <c r="F31" i="3"/>
  <c r="H31" i="3"/>
  <c r="I31" i="3"/>
  <c r="J31" i="3"/>
  <c r="K31" i="3"/>
  <c r="L31" i="3"/>
  <c r="B79" i="3"/>
  <c r="B78" i="3"/>
  <c r="B77" i="3"/>
  <c r="B74" i="3"/>
  <c r="B72" i="3"/>
  <c r="B69" i="3"/>
  <c r="B68" i="3"/>
  <c r="B67" i="3"/>
  <c r="B66" i="3"/>
  <c r="B65" i="3"/>
  <c r="B64" i="3"/>
  <c r="B63" i="3"/>
  <c r="B62" i="3"/>
  <c r="B61" i="3"/>
  <c r="B60" i="3"/>
  <c r="B59" i="3"/>
  <c r="B56" i="3" s="1"/>
  <c r="B58" i="3"/>
  <c r="B57" i="3"/>
  <c r="B55" i="3"/>
  <c r="B54" i="3"/>
  <c r="B53" i="3"/>
  <c r="B52" i="3"/>
  <c r="B50" i="3"/>
  <c r="B48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O31" i="3"/>
  <c r="C31" i="3"/>
  <c r="C30" i="3"/>
  <c r="O29" i="3"/>
  <c r="O24" i="3"/>
  <c r="C24" i="3"/>
  <c r="B24" i="3" s="1"/>
  <c r="O21" i="3"/>
  <c r="C21" i="3"/>
  <c r="B21" i="3" s="1"/>
  <c r="O20" i="3"/>
  <c r="C20" i="3"/>
  <c r="C18" i="3"/>
  <c r="B18" i="3" s="1"/>
  <c r="C17" i="3"/>
  <c r="B17" i="3" s="1"/>
  <c r="C16" i="3"/>
  <c r="O15" i="3"/>
  <c r="C15" i="3"/>
  <c r="B15" i="3" s="1"/>
  <c r="O14" i="3"/>
  <c r="C14" i="3"/>
  <c r="C13" i="3"/>
  <c r="O12" i="3"/>
  <c r="C12" i="3"/>
  <c r="B12" i="3" s="1"/>
  <c r="O11" i="3"/>
  <c r="C11" i="3"/>
  <c r="O10" i="3"/>
  <c r="O8" i="3" s="1"/>
  <c r="C10" i="3"/>
  <c r="B10" i="3" s="1"/>
  <c r="O9" i="3"/>
  <c r="C9" i="3"/>
  <c r="L56" i="3"/>
  <c r="J56" i="3"/>
  <c r="I56" i="3"/>
  <c r="H56" i="3"/>
  <c r="F56" i="3"/>
  <c r="E56" i="3"/>
  <c r="D56" i="3"/>
  <c r="C56" i="3"/>
  <c r="B31" i="3"/>
  <c r="B16" i="3"/>
  <c r="B20" i="3"/>
  <c r="B9" i="3"/>
  <c r="B19" i="3"/>
  <c r="I8" i="3"/>
  <c r="B32" i="3"/>
  <c r="B8" i="3" l="1"/>
  <c r="C8" i="3"/>
</calcChain>
</file>

<file path=xl/sharedStrings.xml><?xml version="1.0" encoding="utf-8"?>
<sst xmlns="http://schemas.openxmlformats.org/spreadsheetml/2006/main" count="278" uniqueCount="49">
  <si>
    <t>Total</t>
  </si>
  <si>
    <t>Bocas del Toro</t>
  </si>
  <si>
    <t>Panamá</t>
  </si>
  <si>
    <t xml:space="preserve">TOTAL </t>
  </si>
  <si>
    <t>Oficial</t>
  </si>
  <si>
    <t>Particular</t>
  </si>
  <si>
    <t>Asistentes de Enfermería</t>
  </si>
  <si>
    <t>Laboratoristas (2)</t>
  </si>
  <si>
    <t>Optometristas</t>
  </si>
  <si>
    <t>Nutricionistas</t>
  </si>
  <si>
    <t>Dietistas</t>
  </si>
  <si>
    <t>Otros</t>
  </si>
  <si>
    <t>-</t>
  </si>
  <si>
    <t>Coclé</t>
  </si>
  <si>
    <t>Colón</t>
  </si>
  <si>
    <t>Darién</t>
  </si>
  <si>
    <t>Los Santos</t>
  </si>
  <si>
    <t>- Cantidad nula o cero.</t>
  </si>
  <si>
    <t>Fuente: Los datos publicados corresponden a la información recopilada en las instalaciones de salud de la República.</t>
  </si>
  <si>
    <t>Kuna Yala</t>
  </si>
  <si>
    <t>Provincia y comarca indígena</t>
  </si>
  <si>
    <t>Chiriquí</t>
  </si>
  <si>
    <t>Herrera</t>
  </si>
  <si>
    <t xml:space="preserve">Panamá Oeste   </t>
  </si>
  <si>
    <t xml:space="preserve">Veraguas </t>
  </si>
  <si>
    <t>Emberá</t>
  </si>
  <si>
    <t>Ngäbe Buglé</t>
  </si>
  <si>
    <t>Asistentes de Laboratorio</t>
  </si>
  <si>
    <t>Asistentes de Farmacia</t>
  </si>
  <si>
    <t>Terapistas Físicos</t>
  </si>
  <si>
    <t xml:space="preserve">   Médicos</t>
  </si>
  <si>
    <t xml:space="preserve">   Electrocardiograma</t>
  </si>
  <si>
    <t xml:space="preserve">  Saneamiento</t>
  </si>
  <si>
    <t>(2) Excluye el Laboratorio Central de Referencia en Salud Pública en la ciudad de Panamá y los laboratorios particulares en la República.</t>
  </si>
  <si>
    <t>Técnicos en Enfermería</t>
  </si>
  <si>
    <t>Técnicos Radiólogos</t>
  </si>
  <si>
    <t>Técnicos Dentales</t>
  </si>
  <si>
    <t>Trabajadoras Sociales</t>
  </si>
  <si>
    <t>Psicólogos</t>
  </si>
  <si>
    <t>Farmacéuticos</t>
  </si>
  <si>
    <t xml:space="preserve">Técnicos de Registros </t>
  </si>
  <si>
    <t>Técnicos en</t>
  </si>
  <si>
    <t>Inspectores de</t>
  </si>
  <si>
    <t>Camilleros</t>
  </si>
  <si>
    <t>Promotores de Salud</t>
  </si>
  <si>
    <t>COMARCA INDÍGENA, SEGÚN PROFESIÓN Y DEPENDENCIA: AÑO 2025</t>
  </si>
  <si>
    <t xml:space="preserve">Profesión y                                                       dependencia (1) </t>
  </si>
  <si>
    <t>Cuadro 16. PERSONAL TÉCNICO EN LAS INSTALACIONES DE SALUD EN LA REPÚBLICA, POR PROVINCIA Y</t>
  </si>
  <si>
    <t>(1) Este personal ha sido contabilizado tantas veces preste servicio en las distintas instalaciones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</si>
</sst>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7" x14ac:knownFonts="1">
    <font>
      <sz val="12"/>
      <name val="Courie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/>
    <xf numFmtId="3" fontId="3" fillId="0" borderId="0" xfId="0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3" fontId="1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3" xfId="0" applyFont="1" applyBorder="1"/>
    <xf numFmtId="0" fontId="1" fillId="0" borderId="1" xfId="0" applyFont="1" applyFill="1" applyBorder="1"/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5" fillId="0" borderId="4" xfId="0" applyFont="1" applyBorder="1"/>
    <xf numFmtId="0" fontId="1" fillId="0" borderId="4" xfId="0" applyFont="1" applyBorder="1" applyAlignment="1" applyProtection="1">
      <alignment horizontal="left"/>
    </xf>
    <xf numFmtId="0" fontId="2" fillId="0" borderId="4" xfId="0" applyFont="1" applyFill="1" applyBorder="1"/>
    <xf numFmtId="0" fontId="5" fillId="0" borderId="5" xfId="0" applyFont="1" applyBorder="1"/>
    <xf numFmtId="164" fontId="4" fillId="0" borderId="4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 applyProtection="1">
      <alignment horizontal="right"/>
    </xf>
    <xf numFmtId="164" fontId="4" fillId="0" borderId="5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1" fillId="0" borderId="5" xfId="0" applyNumberFormat="1" applyFont="1" applyBorder="1"/>
    <xf numFmtId="164" fontId="2" fillId="0" borderId="5" xfId="0" quotePrefix="1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1" fillId="0" borderId="0" xfId="0" applyFont="1" applyFill="1" applyAlignment="1" applyProtection="1">
      <alignment wrapText="1"/>
    </xf>
    <xf numFmtId="0" fontId="0" fillId="0" borderId="0" xfId="0" applyFill="1" applyAlignment="1">
      <alignment horizontal="right"/>
    </xf>
    <xf numFmtId="0" fontId="5" fillId="0" borderId="0" xfId="0" applyFont="1" applyFill="1" applyBorder="1"/>
    <xf numFmtId="165" fontId="4" fillId="0" borderId="5" xfId="0" applyNumberFormat="1" applyFont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6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zoomScaleNormal="100" workbookViewId="0">
      <selection sqref="A1:O1"/>
    </sheetView>
  </sheetViews>
  <sheetFormatPr baseColWidth="10" defaultColWidth="11.77734375" defaultRowHeight="12" x14ac:dyDescent="0.15"/>
  <cols>
    <col min="1" max="1" width="17.6640625" style="15" customWidth="1"/>
    <col min="2" max="2" width="5.77734375" style="15" customWidth="1"/>
    <col min="3" max="5" width="5.109375" style="15" customWidth="1"/>
    <col min="6" max="6" width="6.109375" style="15" customWidth="1"/>
    <col min="7" max="7" width="5.5546875" style="15" customWidth="1"/>
    <col min="8" max="8" width="5.88671875" style="15" customWidth="1"/>
    <col min="9" max="9" width="5.44140625" style="15" customWidth="1"/>
    <col min="10" max="10" width="6.88671875" style="15" customWidth="1"/>
    <col min="11" max="11" width="6.5546875" style="14" customWidth="1"/>
    <col min="12" max="12" width="7.44140625" style="15" customWidth="1"/>
    <col min="13" max="13" width="5.109375" style="15" customWidth="1"/>
    <col min="14" max="14" width="6.109375" style="15" customWidth="1"/>
    <col min="15" max="15" width="5.109375" style="15" customWidth="1"/>
    <col min="16" max="16" width="11.77734375" style="15"/>
    <col min="17" max="16384" width="11.77734375" style="14"/>
  </cols>
  <sheetData>
    <row r="1" spans="1:23" ht="18" customHeight="1" x14ac:dyDescent="0.2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3" ht="18" customHeight="1" x14ac:dyDescent="0.2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3" ht="12.2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23" ht="24.95" customHeight="1" x14ac:dyDescent="0.15">
      <c r="A4" s="49" t="s">
        <v>46</v>
      </c>
      <c r="B4" s="44" t="s">
        <v>0</v>
      </c>
      <c r="C4" s="47" t="s">
        <v>20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23" ht="24.95" customHeight="1" x14ac:dyDescent="0.15">
      <c r="A5" s="49"/>
      <c r="B5" s="44"/>
      <c r="C5" s="44" t="s">
        <v>1</v>
      </c>
      <c r="D5" s="44" t="s">
        <v>13</v>
      </c>
      <c r="E5" s="44" t="s">
        <v>14</v>
      </c>
      <c r="F5" s="44" t="s">
        <v>21</v>
      </c>
      <c r="G5" s="44" t="s">
        <v>15</v>
      </c>
      <c r="H5" s="44" t="s">
        <v>22</v>
      </c>
      <c r="I5" s="44" t="s">
        <v>16</v>
      </c>
      <c r="J5" s="44" t="s">
        <v>2</v>
      </c>
      <c r="K5" s="44" t="s">
        <v>23</v>
      </c>
      <c r="L5" s="44" t="s">
        <v>24</v>
      </c>
      <c r="M5" s="44" t="s">
        <v>19</v>
      </c>
      <c r="N5" s="44" t="s">
        <v>25</v>
      </c>
      <c r="O5" s="48" t="s">
        <v>26</v>
      </c>
    </row>
    <row r="6" spans="1:23" ht="40.5" customHeight="1" x14ac:dyDescent="0.15">
      <c r="A6" s="49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8"/>
    </row>
    <row r="7" spans="1:23" ht="12.2" customHeight="1" x14ac:dyDescent="0.2">
      <c r="B7" s="20"/>
      <c r="C7" s="21"/>
      <c r="D7" s="21"/>
      <c r="E7" s="21"/>
      <c r="F7" s="21"/>
      <c r="G7" s="21"/>
      <c r="H7" s="21"/>
      <c r="I7" s="21"/>
      <c r="J7" s="19"/>
      <c r="K7" s="15"/>
      <c r="L7" s="19"/>
      <c r="M7" s="19"/>
      <c r="O7" s="22"/>
    </row>
    <row r="8" spans="1:23" ht="22.5" customHeight="1" x14ac:dyDescent="0.2">
      <c r="A8" s="13" t="s">
        <v>3</v>
      </c>
      <c r="B8" s="37">
        <f t="shared" ref="B8:N8" si="0">SUM(B9:B31)</f>
        <v>17951</v>
      </c>
      <c r="C8" s="37">
        <f>SUM(C9:C31)</f>
        <v>626</v>
      </c>
      <c r="D8" s="37">
        <f>SUM(D9:D31)</f>
        <v>549</v>
      </c>
      <c r="E8" s="37">
        <f t="shared" si="0"/>
        <v>976</v>
      </c>
      <c r="F8" s="37">
        <f t="shared" si="0"/>
        <v>3563</v>
      </c>
      <c r="G8" s="37">
        <f t="shared" si="0"/>
        <v>113</v>
      </c>
      <c r="H8" s="37">
        <f t="shared" si="0"/>
        <v>1372</v>
      </c>
      <c r="I8" s="37">
        <f t="shared" si="0"/>
        <v>1177</v>
      </c>
      <c r="J8" s="37">
        <f t="shared" si="0"/>
        <v>6813</v>
      </c>
      <c r="K8" s="37">
        <f>SUM(K9:K31)</f>
        <v>1257</v>
      </c>
      <c r="L8" s="37">
        <f t="shared" si="0"/>
        <v>1302</v>
      </c>
      <c r="M8" s="37">
        <f t="shared" si="0"/>
        <v>76</v>
      </c>
      <c r="N8" s="37">
        <f t="shared" si="0"/>
        <v>6</v>
      </c>
      <c r="O8" s="27">
        <f>SUM(O9:O31)</f>
        <v>121</v>
      </c>
    </row>
    <row r="9" spans="1:23" s="16" customFormat="1" ht="21" customHeight="1" x14ac:dyDescent="0.2">
      <c r="A9" s="8" t="s">
        <v>34</v>
      </c>
      <c r="B9" s="23">
        <f t="shared" ref="B9:B22" si="1">SUM(C9:O9)</f>
        <v>5437</v>
      </c>
      <c r="C9" s="24">
        <f t="shared" ref="C9:O9" si="2">SUM(C33,C57)</f>
        <v>153</v>
      </c>
      <c r="D9" s="24">
        <f t="shared" si="2"/>
        <v>217</v>
      </c>
      <c r="E9" s="24">
        <f t="shared" si="2"/>
        <v>325</v>
      </c>
      <c r="F9" s="24">
        <f t="shared" si="2"/>
        <v>1072</v>
      </c>
      <c r="G9" s="24">
        <f t="shared" si="2"/>
        <v>34</v>
      </c>
      <c r="H9" s="24">
        <f t="shared" si="2"/>
        <v>464</v>
      </c>
      <c r="I9" s="24">
        <f t="shared" si="2"/>
        <v>400</v>
      </c>
      <c r="J9" s="24">
        <f t="shared" si="2"/>
        <v>1959</v>
      </c>
      <c r="K9" s="24">
        <f t="shared" si="2"/>
        <v>307</v>
      </c>
      <c r="L9" s="24">
        <f t="shared" si="2"/>
        <v>425</v>
      </c>
      <c r="M9" s="24">
        <f t="shared" si="2"/>
        <v>27</v>
      </c>
      <c r="N9" s="24">
        <f t="shared" si="2"/>
        <v>1</v>
      </c>
      <c r="O9" s="25">
        <f t="shared" si="2"/>
        <v>53</v>
      </c>
      <c r="P9" s="2"/>
      <c r="Q9" s="2"/>
      <c r="R9" s="2"/>
      <c r="S9" s="2"/>
      <c r="T9" s="2"/>
      <c r="U9" s="2"/>
      <c r="V9" s="2"/>
      <c r="W9" s="2"/>
    </row>
    <row r="10" spans="1:23" s="16" customFormat="1" ht="18" customHeight="1" x14ac:dyDescent="0.2">
      <c r="A10" s="8" t="s">
        <v>6</v>
      </c>
      <c r="B10" s="23">
        <f t="shared" si="1"/>
        <v>1102</v>
      </c>
      <c r="C10" s="24">
        <f t="shared" ref="C10:O10" si="3">SUM(C34,C58)</f>
        <v>32</v>
      </c>
      <c r="D10" s="24">
        <f t="shared" si="3"/>
        <v>32</v>
      </c>
      <c r="E10" s="24">
        <f t="shared" si="3"/>
        <v>49</v>
      </c>
      <c r="F10" s="24">
        <f t="shared" si="3"/>
        <v>199</v>
      </c>
      <c r="G10" s="24">
        <f t="shared" si="3"/>
        <v>7</v>
      </c>
      <c r="H10" s="24">
        <f t="shared" si="3"/>
        <v>58</v>
      </c>
      <c r="I10" s="24">
        <f t="shared" si="3"/>
        <v>35</v>
      </c>
      <c r="J10" s="24">
        <f t="shared" si="3"/>
        <v>533</v>
      </c>
      <c r="K10" s="24">
        <f t="shared" si="3"/>
        <v>65</v>
      </c>
      <c r="L10" s="24">
        <f t="shared" si="3"/>
        <v>78</v>
      </c>
      <c r="M10" s="24">
        <f t="shared" si="3"/>
        <v>1</v>
      </c>
      <c r="N10" s="24">
        <f t="shared" si="3"/>
        <v>2</v>
      </c>
      <c r="O10" s="25">
        <f t="shared" si="3"/>
        <v>11</v>
      </c>
      <c r="P10" s="2"/>
      <c r="Q10" s="2"/>
      <c r="R10" s="2"/>
      <c r="S10" s="2"/>
      <c r="T10" s="2"/>
      <c r="U10" s="2"/>
      <c r="V10" s="2"/>
      <c r="W10" s="2"/>
    </row>
    <row r="11" spans="1:23" s="16" customFormat="1" ht="18" customHeight="1" x14ac:dyDescent="0.2">
      <c r="A11" s="8" t="s">
        <v>7</v>
      </c>
      <c r="B11" s="23">
        <f t="shared" si="1"/>
        <v>1158</v>
      </c>
      <c r="C11" s="24">
        <f t="shared" ref="C11:M11" si="4">SUM(C35,C59)</f>
        <v>43</v>
      </c>
      <c r="D11" s="24">
        <f t="shared" si="4"/>
        <v>25</v>
      </c>
      <c r="E11" s="24">
        <f t="shared" si="4"/>
        <v>54</v>
      </c>
      <c r="F11" s="24">
        <f t="shared" si="4"/>
        <v>201</v>
      </c>
      <c r="G11" s="24">
        <f t="shared" si="4"/>
        <v>7</v>
      </c>
      <c r="H11" s="24">
        <f t="shared" si="4"/>
        <v>57</v>
      </c>
      <c r="I11" s="24">
        <f t="shared" si="4"/>
        <v>49</v>
      </c>
      <c r="J11" s="24">
        <f t="shared" si="4"/>
        <v>565</v>
      </c>
      <c r="K11" s="24">
        <f t="shared" si="4"/>
        <v>84</v>
      </c>
      <c r="L11" s="24">
        <f t="shared" si="4"/>
        <v>67</v>
      </c>
      <c r="M11" s="24">
        <f t="shared" si="4"/>
        <v>2</v>
      </c>
      <c r="N11" s="42">
        <f t="shared" ref="C11:N13" si="5">SUM(N35,N59)</f>
        <v>0</v>
      </c>
      <c r="O11" s="25">
        <f>SUM(O35,O59)</f>
        <v>4</v>
      </c>
      <c r="P11" s="2"/>
      <c r="Q11" s="2"/>
      <c r="R11" s="2"/>
      <c r="S11" s="2"/>
      <c r="T11" s="2"/>
      <c r="U11" s="2"/>
      <c r="V11" s="2"/>
      <c r="W11" s="2"/>
    </row>
    <row r="12" spans="1:23" s="16" customFormat="1" ht="18" customHeight="1" x14ac:dyDescent="0.2">
      <c r="A12" s="8" t="s">
        <v>27</v>
      </c>
      <c r="B12" s="23">
        <f t="shared" si="1"/>
        <v>602</v>
      </c>
      <c r="C12" s="24">
        <f t="shared" si="5"/>
        <v>11</v>
      </c>
      <c r="D12" s="24">
        <f t="shared" si="5"/>
        <v>16</v>
      </c>
      <c r="E12" s="24">
        <f t="shared" si="5"/>
        <v>30</v>
      </c>
      <c r="F12" s="24">
        <f t="shared" si="5"/>
        <v>59</v>
      </c>
      <c r="G12" s="24">
        <f t="shared" si="5"/>
        <v>3</v>
      </c>
      <c r="H12" s="24">
        <f t="shared" si="5"/>
        <v>60</v>
      </c>
      <c r="I12" s="24">
        <f t="shared" si="5"/>
        <v>61</v>
      </c>
      <c r="J12" s="24">
        <f t="shared" si="5"/>
        <v>262</v>
      </c>
      <c r="K12" s="24">
        <f t="shared" si="5"/>
        <v>41</v>
      </c>
      <c r="L12" s="24">
        <f t="shared" si="5"/>
        <v>53</v>
      </c>
      <c r="M12" s="24">
        <f t="shared" si="5"/>
        <v>3</v>
      </c>
      <c r="N12" s="42">
        <f t="shared" ref="N12" si="6">SUM(N36,N60)</f>
        <v>0</v>
      </c>
      <c r="O12" s="25">
        <f>SUM(O36,O60)</f>
        <v>3</v>
      </c>
      <c r="P12" s="2"/>
      <c r="Q12" s="2"/>
      <c r="R12" s="2"/>
      <c r="S12" s="2"/>
      <c r="T12" s="2"/>
      <c r="U12" s="2"/>
      <c r="V12" s="2"/>
      <c r="W12" s="2"/>
    </row>
    <row r="13" spans="1:23" s="16" customFormat="1" ht="18" customHeight="1" x14ac:dyDescent="0.2">
      <c r="A13" s="1" t="s">
        <v>35</v>
      </c>
      <c r="B13" s="23">
        <f t="shared" si="1"/>
        <v>602</v>
      </c>
      <c r="C13" s="24">
        <f t="shared" ref="C13:L13" si="7">SUM(C37,C61)</f>
        <v>15</v>
      </c>
      <c r="D13" s="24">
        <f t="shared" si="7"/>
        <v>14</v>
      </c>
      <c r="E13" s="24">
        <f t="shared" si="7"/>
        <v>24</v>
      </c>
      <c r="F13" s="24">
        <f t="shared" si="7"/>
        <v>78</v>
      </c>
      <c r="G13" s="24">
        <f t="shared" si="7"/>
        <v>2</v>
      </c>
      <c r="H13" s="24">
        <f t="shared" si="7"/>
        <v>34</v>
      </c>
      <c r="I13" s="24">
        <f t="shared" si="7"/>
        <v>34</v>
      </c>
      <c r="J13" s="24">
        <f t="shared" si="7"/>
        <v>315</v>
      </c>
      <c r="K13" s="24">
        <f t="shared" si="7"/>
        <v>38</v>
      </c>
      <c r="L13" s="24">
        <f t="shared" si="7"/>
        <v>48</v>
      </c>
      <c r="M13" s="42">
        <f t="shared" si="5"/>
        <v>0</v>
      </c>
      <c r="N13" s="42">
        <f t="shared" ref="N13:O22" si="8">SUM(N37,N61)</f>
        <v>0</v>
      </c>
      <c r="O13" s="43">
        <f t="shared" si="8"/>
        <v>0</v>
      </c>
      <c r="P13" s="2"/>
      <c r="Q13" s="2"/>
      <c r="R13" s="2"/>
      <c r="S13" s="2"/>
      <c r="T13" s="2"/>
      <c r="U13" s="2"/>
      <c r="V13" s="2"/>
      <c r="W13" s="2"/>
    </row>
    <row r="14" spans="1:23" ht="18" customHeight="1" x14ac:dyDescent="0.2">
      <c r="A14" s="3" t="s">
        <v>39</v>
      </c>
      <c r="B14" s="23">
        <f t="shared" si="1"/>
        <v>997</v>
      </c>
      <c r="C14" s="24">
        <f t="shared" ref="C14:L14" si="9">SUM(C38,C62)</f>
        <v>45</v>
      </c>
      <c r="D14" s="24">
        <f t="shared" si="9"/>
        <v>34</v>
      </c>
      <c r="E14" s="24">
        <f t="shared" si="9"/>
        <v>40</v>
      </c>
      <c r="F14" s="24">
        <f t="shared" si="9"/>
        <v>148</v>
      </c>
      <c r="G14" s="24">
        <f t="shared" si="9"/>
        <v>8</v>
      </c>
      <c r="H14" s="24">
        <f t="shared" si="9"/>
        <v>85</v>
      </c>
      <c r="I14" s="24">
        <f t="shared" si="9"/>
        <v>57</v>
      </c>
      <c r="J14" s="24">
        <f t="shared" si="9"/>
        <v>394</v>
      </c>
      <c r="K14" s="24">
        <f t="shared" si="9"/>
        <v>86</v>
      </c>
      <c r="L14" s="24">
        <f t="shared" si="9"/>
        <v>97</v>
      </c>
      <c r="M14" s="24">
        <f>SUM(M38,M62)</f>
        <v>1</v>
      </c>
      <c r="N14" s="24">
        <f>SUM(N38,N62)</f>
        <v>1</v>
      </c>
      <c r="O14" s="25">
        <f>SUM(O38,O62)</f>
        <v>1</v>
      </c>
      <c r="P14" s="2"/>
      <c r="Q14" s="2"/>
      <c r="R14" s="2"/>
      <c r="S14" s="2"/>
      <c r="T14" s="2"/>
      <c r="U14" s="2"/>
      <c r="V14" s="2"/>
      <c r="W14" s="2"/>
    </row>
    <row r="15" spans="1:23" ht="18" customHeight="1" x14ac:dyDescent="0.2">
      <c r="A15" s="8" t="s">
        <v>28</v>
      </c>
      <c r="B15" s="23">
        <f t="shared" si="1"/>
        <v>1061</v>
      </c>
      <c r="C15" s="24">
        <f t="shared" ref="C15:L15" si="10">SUM(C39,C63)</f>
        <v>56</v>
      </c>
      <c r="D15" s="24">
        <f t="shared" si="10"/>
        <v>40</v>
      </c>
      <c r="E15" s="24">
        <f t="shared" si="10"/>
        <v>56</v>
      </c>
      <c r="F15" s="24">
        <f t="shared" si="10"/>
        <v>178</v>
      </c>
      <c r="G15" s="24">
        <f t="shared" si="10"/>
        <v>12</v>
      </c>
      <c r="H15" s="24">
        <f t="shared" si="10"/>
        <v>143</v>
      </c>
      <c r="I15" s="24">
        <f t="shared" si="10"/>
        <v>97</v>
      </c>
      <c r="J15" s="24">
        <f t="shared" si="10"/>
        <v>312</v>
      </c>
      <c r="K15" s="24">
        <f t="shared" si="10"/>
        <v>81</v>
      </c>
      <c r="L15" s="24">
        <f t="shared" si="10"/>
        <v>76</v>
      </c>
      <c r="M15" s="24">
        <f>SUM(M39,M63)</f>
        <v>7</v>
      </c>
      <c r="N15" s="42">
        <f t="shared" si="8"/>
        <v>0</v>
      </c>
      <c r="O15" s="25">
        <f>SUM(O39,O63)</f>
        <v>3</v>
      </c>
      <c r="P15" s="2"/>
      <c r="Q15" s="2"/>
      <c r="R15" s="2"/>
      <c r="S15" s="2"/>
      <c r="T15" s="2"/>
      <c r="U15" s="2"/>
      <c r="V15" s="2"/>
      <c r="W15" s="2"/>
    </row>
    <row r="16" spans="1:23" ht="18" customHeight="1" x14ac:dyDescent="0.2">
      <c r="A16" s="8" t="s">
        <v>36</v>
      </c>
      <c r="B16" s="23">
        <f t="shared" si="1"/>
        <v>793</v>
      </c>
      <c r="C16" s="24">
        <f t="shared" ref="C16:L16" si="11">SUM(C40,C64)</f>
        <v>43</v>
      </c>
      <c r="D16" s="24">
        <f t="shared" si="11"/>
        <v>33</v>
      </c>
      <c r="E16" s="24">
        <f t="shared" si="11"/>
        <v>35</v>
      </c>
      <c r="F16" s="24">
        <f t="shared" si="11"/>
        <v>78</v>
      </c>
      <c r="G16" s="24">
        <f t="shared" si="11"/>
        <v>1</v>
      </c>
      <c r="H16" s="24">
        <f t="shared" si="11"/>
        <v>61</v>
      </c>
      <c r="I16" s="24">
        <f t="shared" si="11"/>
        <v>39</v>
      </c>
      <c r="J16" s="24">
        <f t="shared" si="11"/>
        <v>309</v>
      </c>
      <c r="K16" s="24">
        <f t="shared" si="11"/>
        <v>93</v>
      </c>
      <c r="L16" s="24">
        <f t="shared" si="11"/>
        <v>99</v>
      </c>
      <c r="M16" s="24">
        <f>SUM(M40,M64)</f>
        <v>2</v>
      </c>
      <c r="N16" s="42">
        <f t="shared" si="8"/>
        <v>0</v>
      </c>
      <c r="O16" s="43">
        <f t="shared" si="8"/>
        <v>0</v>
      </c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">
      <c r="A17" s="8" t="s">
        <v>37</v>
      </c>
      <c r="B17" s="23">
        <f t="shared" si="1"/>
        <v>335</v>
      </c>
      <c r="C17" s="24">
        <f t="shared" ref="C17:L17" si="12">SUM(C41,C65)</f>
        <v>14</v>
      </c>
      <c r="D17" s="24">
        <f t="shared" si="12"/>
        <v>14</v>
      </c>
      <c r="E17" s="24">
        <f t="shared" si="12"/>
        <v>31</v>
      </c>
      <c r="F17" s="24">
        <f t="shared" si="12"/>
        <v>44</v>
      </c>
      <c r="G17" s="24">
        <f t="shared" si="12"/>
        <v>1</v>
      </c>
      <c r="H17" s="24">
        <f t="shared" si="12"/>
        <v>15</v>
      </c>
      <c r="I17" s="24">
        <f t="shared" si="12"/>
        <v>15</v>
      </c>
      <c r="J17" s="24">
        <f t="shared" si="12"/>
        <v>138</v>
      </c>
      <c r="K17" s="24">
        <f t="shared" si="12"/>
        <v>39</v>
      </c>
      <c r="L17" s="24">
        <f t="shared" si="12"/>
        <v>24</v>
      </c>
      <c r="M17" s="42">
        <f t="shared" ref="H17:M22" si="13">SUM(M41,M65)</f>
        <v>0</v>
      </c>
      <c r="N17" s="42">
        <f t="shared" si="8"/>
        <v>0</v>
      </c>
      <c r="O17" s="43">
        <f t="shared" ref="O17" si="14">SUM(O41,O65)</f>
        <v>0</v>
      </c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">
      <c r="A18" s="12" t="s">
        <v>38</v>
      </c>
      <c r="B18" s="23">
        <f t="shared" si="1"/>
        <v>394</v>
      </c>
      <c r="C18" s="24">
        <f t="shared" ref="C18:L18" si="15">SUM(C42,C66)</f>
        <v>23</v>
      </c>
      <c r="D18" s="24">
        <f t="shared" si="15"/>
        <v>6</v>
      </c>
      <c r="E18" s="24">
        <f t="shared" si="15"/>
        <v>39</v>
      </c>
      <c r="F18" s="24">
        <f t="shared" si="15"/>
        <v>53</v>
      </c>
      <c r="G18" s="24">
        <f t="shared" si="15"/>
        <v>2</v>
      </c>
      <c r="H18" s="24">
        <f t="shared" si="15"/>
        <v>23</v>
      </c>
      <c r="I18" s="24">
        <f t="shared" si="15"/>
        <v>21</v>
      </c>
      <c r="J18" s="24">
        <f t="shared" si="15"/>
        <v>132</v>
      </c>
      <c r="K18" s="24">
        <f t="shared" si="15"/>
        <v>57</v>
      </c>
      <c r="L18" s="24">
        <f t="shared" si="15"/>
        <v>38</v>
      </c>
      <c r="M18" s="42">
        <f t="shared" si="13"/>
        <v>0</v>
      </c>
      <c r="N18" s="42">
        <f t="shared" si="8"/>
        <v>0</v>
      </c>
      <c r="O18" s="43">
        <f t="shared" ref="O18" si="16">SUM(O42,O66)</f>
        <v>0</v>
      </c>
      <c r="P18" s="2"/>
      <c r="Q18" s="2"/>
      <c r="R18" s="2"/>
      <c r="S18" s="2"/>
      <c r="T18" s="2"/>
      <c r="U18" s="2"/>
      <c r="V18" s="2"/>
      <c r="W18" s="2"/>
    </row>
    <row r="19" spans="1:23" ht="18" customHeight="1" x14ac:dyDescent="0.2">
      <c r="A19" s="8" t="s">
        <v>8</v>
      </c>
      <c r="B19" s="23">
        <f t="shared" si="1"/>
        <v>41</v>
      </c>
      <c r="C19" s="42">
        <f t="shared" ref="C19:H22" si="17">SUM(C43,C67)</f>
        <v>0</v>
      </c>
      <c r="D19" s="24">
        <f t="shared" si="17"/>
        <v>1</v>
      </c>
      <c r="E19" s="24">
        <f t="shared" si="17"/>
        <v>7</v>
      </c>
      <c r="F19" s="24">
        <f t="shared" si="17"/>
        <v>6</v>
      </c>
      <c r="G19" s="42">
        <f t="shared" si="17"/>
        <v>0</v>
      </c>
      <c r="H19" s="24">
        <f t="shared" si="13"/>
        <v>2</v>
      </c>
      <c r="I19" s="24">
        <f t="shared" si="13"/>
        <v>3</v>
      </c>
      <c r="J19" s="24">
        <f t="shared" si="13"/>
        <v>18</v>
      </c>
      <c r="K19" s="24">
        <f t="shared" si="13"/>
        <v>1</v>
      </c>
      <c r="L19" s="24">
        <f t="shared" si="13"/>
        <v>3</v>
      </c>
      <c r="M19" s="42">
        <f t="shared" si="13"/>
        <v>0</v>
      </c>
      <c r="N19" s="42">
        <f t="shared" si="8"/>
        <v>0</v>
      </c>
      <c r="O19" s="43">
        <f t="shared" ref="O19" si="18">SUM(O43,O67)</f>
        <v>0</v>
      </c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2">
      <c r="A20" s="3" t="s">
        <v>29</v>
      </c>
      <c r="B20" s="23">
        <f t="shared" si="1"/>
        <v>378</v>
      </c>
      <c r="C20" s="24">
        <f>SUM(C44,C68)</f>
        <v>21</v>
      </c>
      <c r="D20" s="24">
        <f t="shared" si="17"/>
        <v>9</v>
      </c>
      <c r="E20" s="24">
        <f t="shared" si="17"/>
        <v>27</v>
      </c>
      <c r="F20" s="24">
        <f t="shared" si="17"/>
        <v>38</v>
      </c>
      <c r="G20" s="42">
        <f t="shared" si="17"/>
        <v>0</v>
      </c>
      <c r="H20" s="24">
        <f t="shared" si="13"/>
        <v>10</v>
      </c>
      <c r="I20" s="24">
        <f t="shared" si="13"/>
        <v>29</v>
      </c>
      <c r="J20" s="24">
        <f t="shared" si="13"/>
        <v>196</v>
      </c>
      <c r="K20" s="24">
        <f t="shared" si="13"/>
        <v>28</v>
      </c>
      <c r="L20" s="24">
        <f t="shared" si="13"/>
        <v>18</v>
      </c>
      <c r="M20" s="24">
        <f>SUM(M44,M68)</f>
        <v>1</v>
      </c>
      <c r="N20" s="42">
        <f t="shared" si="8"/>
        <v>0</v>
      </c>
      <c r="O20" s="25">
        <f>SUM(O44,O68)</f>
        <v>1</v>
      </c>
      <c r="P20" s="2"/>
      <c r="Q20" s="2"/>
      <c r="R20" s="2"/>
      <c r="S20" s="2"/>
      <c r="T20" s="2"/>
      <c r="U20" s="2"/>
      <c r="V20" s="2"/>
      <c r="W20" s="2"/>
    </row>
    <row r="21" spans="1:23" ht="18" customHeight="1" x14ac:dyDescent="0.2">
      <c r="A21" s="1" t="s">
        <v>9</v>
      </c>
      <c r="B21" s="23">
        <f t="shared" si="1"/>
        <v>312</v>
      </c>
      <c r="C21" s="24">
        <f>SUM(C45,C69)</f>
        <v>17</v>
      </c>
      <c r="D21" s="24">
        <f t="shared" si="17"/>
        <v>6</v>
      </c>
      <c r="E21" s="24">
        <f t="shared" si="17"/>
        <v>29</v>
      </c>
      <c r="F21" s="24">
        <f t="shared" si="17"/>
        <v>56</v>
      </c>
      <c r="G21" s="24">
        <f>SUM(G45,G69)</f>
        <v>5</v>
      </c>
      <c r="H21" s="24">
        <f t="shared" si="13"/>
        <v>12</v>
      </c>
      <c r="I21" s="24">
        <f t="shared" si="13"/>
        <v>9</v>
      </c>
      <c r="J21" s="24">
        <f t="shared" si="13"/>
        <v>107</v>
      </c>
      <c r="K21" s="24">
        <f t="shared" si="13"/>
        <v>35</v>
      </c>
      <c r="L21" s="24">
        <f t="shared" si="13"/>
        <v>20</v>
      </c>
      <c r="M21" s="24">
        <f>SUM(M45,M69)</f>
        <v>5</v>
      </c>
      <c r="N21" s="42">
        <f t="shared" si="8"/>
        <v>0</v>
      </c>
      <c r="O21" s="25">
        <f>SUM(O45,O69)</f>
        <v>11</v>
      </c>
      <c r="P21" s="2"/>
      <c r="Q21" s="2"/>
      <c r="R21" s="2"/>
      <c r="S21" s="2"/>
      <c r="T21" s="2"/>
      <c r="U21" s="2"/>
      <c r="V21" s="2"/>
      <c r="W21" s="2"/>
    </row>
    <row r="22" spans="1:23" ht="18" customHeight="1" x14ac:dyDescent="0.2">
      <c r="A22" s="3" t="s">
        <v>10</v>
      </c>
      <c r="B22" s="23">
        <f t="shared" si="1"/>
        <v>47</v>
      </c>
      <c r="C22" s="42">
        <f t="shared" si="17"/>
        <v>0</v>
      </c>
      <c r="D22" s="24">
        <f t="shared" si="17"/>
        <v>1</v>
      </c>
      <c r="E22" s="24">
        <f>SUM(E46,E70)</f>
        <v>4</v>
      </c>
      <c r="F22" s="24">
        <f>SUM(F46,F70)</f>
        <v>1</v>
      </c>
      <c r="G22" s="42">
        <f t="shared" si="17"/>
        <v>0</v>
      </c>
      <c r="H22" s="42">
        <f t="shared" si="17"/>
        <v>0</v>
      </c>
      <c r="I22" s="24">
        <f>SUM(I46,I70)</f>
        <v>8</v>
      </c>
      <c r="J22" s="24">
        <f>SUM(J46,J70)</f>
        <v>29</v>
      </c>
      <c r="K22" s="24">
        <f t="shared" si="13"/>
        <v>1</v>
      </c>
      <c r="L22" s="24">
        <f>SUM(L46,L70)</f>
        <v>3</v>
      </c>
      <c r="M22" s="42">
        <f t="shared" ref="M22:O22" si="19">SUM(M46,M70)</f>
        <v>0</v>
      </c>
      <c r="N22" s="42">
        <f t="shared" si="8"/>
        <v>0</v>
      </c>
      <c r="O22" s="43">
        <f t="shared" si="19"/>
        <v>0</v>
      </c>
      <c r="P22" s="2"/>
      <c r="Q22" s="2"/>
      <c r="R22" s="2"/>
      <c r="S22" s="2"/>
      <c r="T22" s="2"/>
      <c r="U22" s="2"/>
      <c r="V22" s="2"/>
      <c r="W22" s="2"/>
    </row>
    <row r="23" spans="1:23" ht="18" customHeight="1" x14ac:dyDescent="0.2">
      <c r="A23" s="8" t="s">
        <v>40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"/>
      <c r="Q23" s="2"/>
      <c r="R23" s="2"/>
      <c r="S23" s="2"/>
      <c r="T23" s="2"/>
      <c r="U23" s="2"/>
      <c r="V23" s="2"/>
      <c r="W23" s="2"/>
    </row>
    <row r="24" spans="1:23" ht="13.5" customHeight="1" x14ac:dyDescent="0.2">
      <c r="A24" s="8" t="s">
        <v>30</v>
      </c>
      <c r="B24" s="23">
        <f>SUM(C24:O24)</f>
        <v>1504</v>
      </c>
      <c r="C24" s="24">
        <f t="shared" ref="C24:N24" si="20">SUM(C48,C72)</f>
        <v>61</v>
      </c>
      <c r="D24" s="24">
        <f t="shared" si="20"/>
        <v>65</v>
      </c>
      <c r="E24" s="24">
        <f t="shared" si="20"/>
        <v>94</v>
      </c>
      <c r="F24" s="24">
        <f t="shared" si="20"/>
        <v>228</v>
      </c>
      <c r="G24" s="24">
        <f t="shared" si="20"/>
        <v>10</v>
      </c>
      <c r="H24" s="24">
        <f t="shared" si="20"/>
        <v>105</v>
      </c>
      <c r="I24" s="24">
        <f t="shared" si="20"/>
        <v>111</v>
      </c>
      <c r="J24" s="24">
        <f t="shared" si="20"/>
        <v>544</v>
      </c>
      <c r="K24" s="24">
        <f t="shared" si="20"/>
        <v>166</v>
      </c>
      <c r="L24" s="24">
        <f t="shared" si="20"/>
        <v>98</v>
      </c>
      <c r="M24" s="24">
        <f t="shared" si="20"/>
        <v>15</v>
      </c>
      <c r="N24" s="24">
        <f t="shared" si="20"/>
        <v>1</v>
      </c>
      <c r="O24" s="25">
        <f>SUM(O48,O72)</f>
        <v>6</v>
      </c>
      <c r="P24" s="2"/>
      <c r="Q24" s="2"/>
      <c r="R24" s="2"/>
      <c r="S24" s="2"/>
      <c r="T24" s="2"/>
      <c r="U24" s="2"/>
      <c r="V24" s="2"/>
      <c r="W24" s="2"/>
    </row>
    <row r="25" spans="1:23" ht="18" customHeight="1" x14ac:dyDescent="0.2">
      <c r="A25" s="8" t="s">
        <v>41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/>
      <c r="P25" s="2"/>
      <c r="Q25" s="2"/>
      <c r="R25" s="2"/>
      <c r="S25" s="2"/>
      <c r="T25" s="2"/>
      <c r="U25" s="2"/>
      <c r="V25" s="2"/>
      <c r="W25" s="2"/>
    </row>
    <row r="26" spans="1:23" ht="13.5" customHeight="1" x14ac:dyDescent="0.2">
      <c r="A26" s="8" t="s">
        <v>31</v>
      </c>
      <c r="B26" s="23">
        <f>SUM(C26:O26)</f>
        <v>92</v>
      </c>
      <c r="C26" s="24">
        <f t="shared" ref="C26:M26" si="21">SUM(C50,C74)</f>
        <v>9</v>
      </c>
      <c r="D26" s="24">
        <f t="shared" si="21"/>
        <v>3</v>
      </c>
      <c r="E26" s="24">
        <f t="shared" si="21"/>
        <v>4</v>
      </c>
      <c r="F26" s="24">
        <f t="shared" si="21"/>
        <v>15</v>
      </c>
      <c r="G26" s="42">
        <f t="shared" si="21"/>
        <v>0</v>
      </c>
      <c r="H26" s="24">
        <f t="shared" si="21"/>
        <v>10</v>
      </c>
      <c r="I26" s="24">
        <f t="shared" si="21"/>
        <v>6</v>
      </c>
      <c r="J26" s="24">
        <f t="shared" si="21"/>
        <v>37</v>
      </c>
      <c r="K26" s="24">
        <f t="shared" si="21"/>
        <v>2</v>
      </c>
      <c r="L26" s="24">
        <f t="shared" si="21"/>
        <v>6</v>
      </c>
      <c r="M26" s="42">
        <f t="shared" si="21"/>
        <v>0</v>
      </c>
      <c r="N26" s="42">
        <f t="shared" ref="N26:O26" si="22">SUM(N50,N74)</f>
        <v>0</v>
      </c>
      <c r="O26" s="43">
        <f t="shared" si="22"/>
        <v>0</v>
      </c>
      <c r="P26" s="2"/>
      <c r="Q26" s="2"/>
      <c r="R26" s="2"/>
      <c r="S26" s="2"/>
      <c r="T26" s="2"/>
      <c r="U26" s="2"/>
      <c r="V26" s="2"/>
      <c r="W26" s="2"/>
    </row>
    <row r="27" spans="1:23" ht="18" customHeight="1" x14ac:dyDescent="0.2">
      <c r="A27" s="8" t="s">
        <v>42</v>
      </c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/>
      <c r="P27" s="2"/>
      <c r="Q27" s="2"/>
      <c r="R27" s="2"/>
      <c r="S27" s="2"/>
      <c r="T27" s="2"/>
      <c r="U27" s="2"/>
      <c r="V27" s="2"/>
      <c r="W27" s="2"/>
    </row>
    <row r="28" spans="1:23" s="16" customFormat="1" ht="13.5" customHeight="1" x14ac:dyDescent="0.2">
      <c r="A28" s="8" t="s">
        <v>32</v>
      </c>
      <c r="B28" s="23">
        <f>SUM(C28:O28)</f>
        <v>184</v>
      </c>
      <c r="C28" s="24">
        <f t="shared" ref="C28:O29" si="23">SUM(C52,C76)</f>
        <v>11</v>
      </c>
      <c r="D28" s="24">
        <f t="shared" si="23"/>
        <v>9</v>
      </c>
      <c r="E28" s="24">
        <f t="shared" si="23"/>
        <v>14</v>
      </c>
      <c r="F28" s="24">
        <f t="shared" si="23"/>
        <v>44</v>
      </c>
      <c r="G28" s="24">
        <f t="shared" si="23"/>
        <v>7</v>
      </c>
      <c r="H28" s="24">
        <f t="shared" si="23"/>
        <v>5</v>
      </c>
      <c r="I28" s="24">
        <f t="shared" si="23"/>
        <v>14</v>
      </c>
      <c r="J28" s="24">
        <f t="shared" si="23"/>
        <v>38</v>
      </c>
      <c r="K28" s="24">
        <f t="shared" si="23"/>
        <v>14</v>
      </c>
      <c r="L28" s="24">
        <f t="shared" si="23"/>
        <v>14</v>
      </c>
      <c r="M28" s="24">
        <f t="shared" si="23"/>
        <v>6</v>
      </c>
      <c r="N28" s="24">
        <f t="shared" si="23"/>
        <v>1</v>
      </c>
      <c r="O28" s="25">
        <f t="shared" si="23"/>
        <v>7</v>
      </c>
      <c r="P28" s="2"/>
      <c r="Q28" s="2"/>
      <c r="R28" s="2"/>
      <c r="S28" s="2"/>
      <c r="T28" s="2"/>
      <c r="U28" s="2"/>
      <c r="V28" s="2"/>
      <c r="W28" s="2"/>
    </row>
    <row r="29" spans="1:23" s="16" customFormat="1" ht="18" customHeight="1" x14ac:dyDescent="0.2">
      <c r="A29" s="8" t="s">
        <v>44</v>
      </c>
      <c r="B29" s="23">
        <f>SUM(C29:O29)</f>
        <v>132</v>
      </c>
      <c r="C29" s="24">
        <f t="shared" ref="C29:M29" si="24">SUM(C53,C77)</f>
        <v>2</v>
      </c>
      <c r="D29" s="24">
        <f t="shared" si="24"/>
        <v>9</v>
      </c>
      <c r="E29" s="24">
        <f t="shared" si="24"/>
        <v>2</v>
      </c>
      <c r="F29" s="24">
        <f t="shared" si="24"/>
        <v>17</v>
      </c>
      <c r="G29" s="24">
        <f t="shared" si="24"/>
        <v>12</v>
      </c>
      <c r="H29" s="24">
        <f t="shared" si="24"/>
        <v>2</v>
      </c>
      <c r="I29" s="24">
        <f t="shared" si="24"/>
        <v>17</v>
      </c>
      <c r="J29" s="24">
        <f t="shared" si="24"/>
        <v>32</v>
      </c>
      <c r="K29" s="24">
        <f t="shared" si="24"/>
        <v>12</v>
      </c>
      <c r="L29" s="24">
        <f t="shared" si="24"/>
        <v>6</v>
      </c>
      <c r="M29" s="24">
        <f t="shared" si="24"/>
        <v>3</v>
      </c>
      <c r="N29" s="42">
        <f t="shared" si="23"/>
        <v>0</v>
      </c>
      <c r="O29" s="25">
        <f>SUM(O53,O77)</f>
        <v>18</v>
      </c>
      <c r="P29" s="2"/>
      <c r="Q29" s="2"/>
      <c r="R29" s="2"/>
      <c r="S29" s="2"/>
      <c r="T29" s="2"/>
      <c r="U29" s="2"/>
      <c r="V29" s="2"/>
      <c r="W29" s="2"/>
    </row>
    <row r="30" spans="1:23" s="16" customFormat="1" ht="18" customHeight="1" x14ac:dyDescent="0.2">
      <c r="A30" s="8" t="s">
        <v>43</v>
      </c>
      <c r="B30" s="23">
        <f>SUM(C30:O30)</f>
        <v>399</v>
      </c>
      <c r="C30" s="24">
        <f t="shared" ref="C30:F31" si="25">SUM(C54,C78)</f>
        <v>11</v>
      </c>
      <c r="D30" s="24">
        <f t="shared" si="25"/>
        <v>10</v>
      </c>
      <c r="E30" s="24">
        <f t="shared" si="25"/>
        <v>28</v>
      </c>
      <c r="F30" s="24">
        <f t="shared" si="25"/>
        <v>48</v>
      </c>
      <c r="G30" s="24">
        <f>SUM(G54,G78)</f>
        <v>1</v>
      </c>
      <c r="H30" s="24">
        <f t="shared" ref="H30:O31" si="26">SUM(H54,H78)</f>
        <v>29</v>
      </c>
      <c r="I30" s="24">
        <f t="shared" si="26"/>
        <v>11</v>
      </c>
      <c r="J30" s="24">
        <f t="shared" si="26"/>
        <v>203</v>
      </c>
      <c r="K30" s="24">
        <f t="shared" si="26"/>
        <v>16</v>
      </c>
      <c r="L30" s="24">
        <f t="shared" si="26"/>
        <v>42</v>
      </c>
      <c r="M30" s="42">
        <f t="shared" si="26"/>
        <v>0</v>
      </c>
      <c r="N30" s="42">
        <f t="shared" si="26"/>
        <v>0</v>
      </c>
      <c r="O30" s="43">
        <f t="shared" si="26"/>
        <v>0</v>
      </c>
      <c r="P30" s="2"/>
      <c r="Q30" s="2"/>
      <c r="R30" s="2"/>
      <c r="S30" s="2"/>
      <c r="T30" s="2"/>
      <c r="U30" s="2"/>
      <c r="V30" s="2"/>
      <c r="W30" s="2"/>
    </row>
    <row r="31" spans="1:23" ht="18" customHeight="1" x14ac:dyDescent="0.2">
      <c r="A31" s="3" t="s">
        <v>11</v>
      </c>
      <c r="B31" s="23">
        <f>SUM(C31:O31)</f>
        <v>2381</v>
      </c>
      <c r="C31" s="24">
        <f t="shared" si="25"/>
        <v>59</v>
      </c>
      <c r="D31" s="24">
        <f t="shared" si="25"/>
        <v>5</v>
      </c>
      <c r="E31" s="24">
        <f t="shared" si="25"/>
        <v>84</v>
      </c>
      <c r="F31" s="24">
        <f t="shared" si="25"/>
        <v>1000</v>
      </c>
      <c r="G31" s="24">
        <f>SUM(G55,G79)</f>
        <v>1</v>
      </c>
      <c r="H31" s="24">
        <f t="shared" si="26"/>
        <v>197</v>
      </c>
      <c r="I31" s="24">
        <f t="shared" si="26"/>
        <v>161</v>
      </c>
      <c r="J31" s="24">
        <f t="shared" si="26"/>
        <v>690</v>
      </c>
      <c r="K31" s="24">
        <f t="shared" si="26"/>
        <v>91</v>
      </c>
      <c r="L31" s="24">
        <f t="shared" si="26"/>
        <v>87</v>
      </c>
      <c r="M31" s="24">
        <f>SUM(M55,M79)</f>
        <v>3</v>
      </c>
      <c r="N31" s="42">
        <f t="shared" ref="N31" si="27">SUM(N55,N79)</f>
        <v>0</v>
      </c>
      <c r="O31" s="25">
        <f>SUM(O55,O79)</f>
        <v>3</v>
      </c>
      <c r="P31" s="2"/>
      <c r="Q31" s="2"/>
      <c r="R31" s="2"/>
      <c r="S31" s="2"/>
      <c r="T31" s="2"/>
      <c r="U31" s="2"/>
      <c r="V31" s="2"/>
      <c r="W31" s="2"/>
    </row>
    <row r="32" spans="1:23" ht="21" customHeight="1" x14ac:dyDescent="0.2">
      <c r="A32" s="17" t="s">
        <v>4</v>
      </c>
      <c r="B32" s="27">
        <f t="shared" ref="B32:O32" si="28">SUM(B33:B55)</f>
        <v>16270</v>
      </c>
      <c r="C32" s="27">
        <f t="shared" si="28"/>
        <v>588</v>
      </c>
      <c r="D32" s="27">
        <f t="shared" si="28"/>
        <v>533</v>
      </c>
      <c r="E32" s="27">
        <f t="shared" si="28"/>
        <v>871</v>
      </c>
      <c r="F32" s="27">
        <f t="shared" si="28"/>
        <v>3463</v>
      </c>
      <c r="G32" s="27">
        <f t="shared" si="28"/>
        <v>113</v>
      </c>
      <c r="H32" s="27">
        <f t="shared" si="28"/>
        <v>1295</v>
      </c>
      <c r="I32" s="27">
        <f t="shared" si="28"/>
        <v>1141</v>
      </c>
      <c r="J32" s="27">
        <f t="shared" si="28"/>
        <v>5771</v>
      </c>
      <c r="K32" s="27">
        <f t="shared" si="28"/>
        <v>1096</v>
      </c>
      <c r="L32" s="27">
        <f t="shared" si="28"/>
        <v>1196</v>
      </c>
      <c r="M32" s="27">
        <f t="shared" si="28"/>
        <v>76</v>
      </c>
      <c r="N32" s="27">
        <f t="shared" si="28"/>
        <v>6</v>
      </c>
      <c r="O32" s="27">
        <f t="shared" si="28"/>
        <v>121</v>
      </c>
      <c r="P32" s="2"/>
      <c r="Q32" s="2"/>
      <c r="R32" s="2"/>
      <c r="S32" s="2"/>
      <c r="T32" s="2"/>
      <c r="U32" s="2"/>
      <c r="V32" s="2"/>
      <c r="W32" s="2"/>
    </row>
    <row r="33" spans="1:23" ht="18" customHeight="1" x14ac:dyDescent="0.2">
      <c r="A33" s="8" t="s">
        <v>34</v>
      </c>
      <c r="B33" s="26">
        <f t="shared" ref="B33:B46" si="29">SUM(C33:O33)</f>
        <v>5020</v>
      </c>
      <c r="C33" s="28">
        <v>149</v>
      </c>
      <c r="D33" s="28">
        <v>215</v>
      </c>
      <c r="E33" s="28">
        <v>304</v>
      </c>
      <c r="F33" s="28">
        <v>1055</v>
      </c>
      <c r="G33" s="28">
        <v>34</v>
      </c>
      <c r="H33" s="28">
        <v>452</v>
      </c>
      <c r="I33" s="28">
        <v>400</v>
      </c>
      <c r="J33" s="28">
        <v>1651</v>
      </c>
      <c r="K33" s="29">
        <v>274</v>
      </c>
      <c r="L33" s="28">
        <v>405</v>
      </c>
      <c r="M33" s="28">
        <v>27</v>
      </c>
      <c r="N33" s="30">
        <v>1</v>
      </c>
      <c r="O33" s="31">
        <v>53</v>
      </c>
      <c r="P33" s="2"/>
      <c r="Q33" s="2"/>
      <c r="R33" s="2"/>
      <c r="S33" s="2"/>
      <c r="T33" s="2"/>
      <c r="U33" s="2"/>
      <c r="V33" s="2"/>
      <c r="W33" s="2"/>
    </row>
    <row r="34" spans="1:23" ht="18" customHeight="1" x14ac:dyDescent="0.2">
      <c r="A34" s="8" t="s">
        <v>6</v>
      </c>
      <c r="B34" s="26">
        <f t="shared" si="29"/>
        <v>1005</v>
      </c>
      <c r="C34" s="28">
        <v>32</v>
      </c>
      <c r="D34" s="28">
        <v>32</v>
      </c>
      <c r="E34" s="28">
        <v>45</v>
      </c>
      <c r="F34" s="28">
        <v>198</v>
      </c>
      <c r="G34" s="28">
        <v>7</v>
      </c>
      <c r="H34" s="28">
        <v>57</v>
      </c>
      <c r="I34" s="28">
        <v>33</v>
      </c>
      <c r="J34" s="28">
        <v>448</v>
      </c>
      <c r="K34" s="29">
        <v>62</v>
      </c>
      <c r="L34" s="28">
        <v>77</v>
      </c>
      <c r="M34" s="28">
        <v>1</v>
      </c>
      <c r="N34" s="30">
        <v>2</v>
      </c>
      <c r="O34" s="32">
        <v>11</v>
      </c>
      <c r="P34" s="2"/>
      <c r="Q34" s="2"/>
      <c r="R34" s="2"/>
      <c r="S34" s="2"/>
      <c r="T34" s="2"/>
      <c r="U34" s="2"/>
      <c r="V34" s="2"/>
      <c r="W34" s="2"/>
    </row>
    <row r="35" spans="1:23" ht="18" customHeight="1" x14ac:dyDescent="0.2">
      <c r="A35" s="8" t="s">
        <v>7</v>
      </c>
      <c r="B35" s="26">
        <f t="shared" si="29"/>
        <v>939</v>
      </c>
      <c r="C35" s="28">
        <v>42</v>
      </c>
      <c r="D35" s="28">
        <v>25</v>
      </c>
      <c r="E35" s="28">
        <v>39</v>
      </c>
      <c r="F35" s="28">
        <v>189</v>
      </c>
      <c r="G35" s="28">
        <v>7</v>
      </c>
      <c r="H35" s="28">
        <v>53</v>
      </c>
      <c r="I35" s="28">
        <v>44</v>
      </c>
      <c r="J35" s="28">
        <v>404</v>
      </c>
      <c r="K35" s="29">
        <v>70</v>
      </c>
      <c r="L35" s="28">
        <v>60</v>
      </c>
      <c r="M35" s="28">
        <v>2</v>
      </c>
      <c r="N35" s="30" t="s">
        <v>12</v>
      </c>
      <c r="O35" s="32">
        <v>4</v>
      </c>
      <c r="P35" s="2"/>
      <c r="Q35" s="2"/>
      <c r="R35" s="2"/>
      <c r="S35" s="2"/>
      <c r="T35" s="2"/>
      <c r="U35" s="2"/>
      <c r="V35" s="2"/>
      <c r="W35" s="2"/>
    </row>
    <row r="36" spans="1:23" ht="18" customHeight="1" x14ac:dyDescent="0.2">
      <c r="A36" s="8" t="s">
        <v>27</v>
      </c>
      <c r="B36" s="26">
        <f t="shared" si="29"/>
        <v>504</v>
      </c>
      <c r="C36" s="28">
        <v>11</v>
      </c>
      <c r="D36" s="28">
        <v>16</v>
      </c>
      <c r="E36" s="28">
        <v>24</v>
      </c>
      <c r="F36" s="28">
        <v>52</v>
      </c>
      <c r="G36" s="28">
        <v>3</v>
      </c>
      <c r="H36" s="28">
        <v>58</v>
      </c>
      <c r="I36" s="28">
        <v>56</v>
      </c>
      <c r="J36" s="28">
        <v>198</v>
      </c>
      <c r="K36" s="29">
        <v>35</v>
      </c>
      <c r="L36" s="28">
        <v>45</v>
      </c>
      <c r="M36" s="28">
        <v>3</v>
      </c>
      <c r="N36" s="30" t="s">
        <v>12</v>
      </c>
      <c r="O36" s="32">
        <v>3</v>
      </c>
      <c r="P36" s="2"/>
      <c r="Q36" s="2"/>
      <c r="R36" s="2"/>
      <c r="S36" s="2"/>
      <c r="T36" s="2"/>
      <c r="U36" s="2"/>
      <c r="V36" s="2"/>
      <c r="W36" s="2"/>
    </row>
    <row r="37" spans="1:23" ht="18" customHeight="1" x14ac:dyDescent="0.2">
      <c r="A37" s="1" t="s">
        <v>35</v>
      </c>
      <c r="B37" s="26">
        <f t="shared" si="29"/>
        <v>483</v>
      </c>
      <c r="C37" s="28">
        <v>15</v>
      </c>
      <c r="D37" s="28">
        <v>14</v>
      </c>
      <c r="E37" s="28">
        <v>19</v>
      </c>
      <c r="F37" s="28">
        <v>68</v>
      </c>
      <c r="G37" s="28">
        <v>2</v>
      </c>
      <c r="H37" s="28">
        <v>29</v>
      </c>
      <c r="I37" s="28">
        <v>34</v>
      </c>
      <c r="J37" s="28">
        <v>231</v>
      </c>
      <c r="K37" s="29">
        <v>29</v>
      </c>
      <c r="L37" s="28">
        <v>42</v>
      </c>
      <c r="M37" s="30" t="s">
        <v>12</v>
      </c>
      <c r="N37" s="30" t="s">
        <v>12</v>
      </c>
      <c r="O37" s="31" t="s">
        <v>12</v>
      </c>
      <c r="P37" s="2"/>
      <c r="Q37" s="2"/>
      <c r="R37" s="2"/>
      <c r="S37" s="2"/>
      <c r="T37" s="2"/>
      <c r="U37" s="2"/>
      <c r="V37" s="2"/>
      <c r="W37" s="2"/>
    </row>
    <row r="38" spans="1:23" ht="18" customHeight="1" x14ac:dyDescent="0.2">
      <c r="A38" s="3" t="s">
        <v>39</v>
      </c>
      <c r="B38" s="26">
        <f t="shared" si="29"/>
        <v>962</v>
      </c>
      <c r="C38" s="28">
        <v>44</v>
      </c>
      <c r="D38" s="28">
        <v>34</v>
      </c>
      <c r="E38" s="28">
        <v>40</v>
      </c>
      <c r="F38" s="28">
        <v>142</v>
      </c>
      <c r="G38" s="28">
        <v>8</v>
      </c>
      <c r="H38" s="28">
        <v>84</v>
      </c>
      <c r="I38" s="28">
        <v>56</v>
      </c>
      <c r="J38" s="28">
        <v>368</v>
      </c>
      <c r="K38" s="29">
        <v>86</v>
      </c>
      <c r="L38" s="28">
        <v>97</v>
      </c>
      <c r="M38" s="30">
        <v>1</v>
      </c>
      <c r="N38" s="30">
        <v>1</v>
      </c>
      <c r="O38" s="31">
        <v>1</v>
      </c>
      <c r="P38" s="2"/>
      <c r="Q38" s="2"/>
      <c r="R38" s="2"/>
      <c r="S38" s="2"/>
      <c r="T38" s="2"/>
      <c r="U38" s="2"/>
      <c r="V38" s="2"/>
      <c r="W38" s="2"/>
    </row>
    <row r="39" spans="1:23" ht="18" customHeight="1" x14ac:dyDescent="0.2">
      <c r="A39" s="8" t="s">
        <v>28</v>
      </c>
      <c r="B39" s="26">
        <f t="shared" si="29"/>
        <v>1029</v>
      </c>
      <c r="C39" s="28">
        <v>56</v>
      </c>
      <c r="D39" s="28">
        <v>40</v>
      </c>
      <c r="E39" s="28">
        <v>56</v>
      </c>
      <c r="F39" s="28">
        <v>169</v>
      </c>
      <c r="G39" s="28">
        <v>12</v>
      </c>
      <c r="H39" s="28">
        <v>139</v>
      </c>
      <c r="I39" s="28">
        <v>97</v>
      </c>
      <c r="J39" s="28">
        <v>298</v>
      </c>
      <c r="K39" s="29">
        <v>78</v>
      </c>
      <c r="L39" s="28">
        <v>74</v>
      </c>
      <c r="M39" s="28">
        <v>7</v>
      </c>
      <c r="N39" s="30" t="s">
        <v>12</v>
      </c>
      <c r="O39" s="32">
        <v>3</v>
      </c>
      <c r="P39" s="2"/>
      <c r="Q39" s="2"/>
      <c r="R39" s="2"/>
      <c r="S39" s="2"/>
      <c r="T39" s="2"/>
      <c r="U39" s="2"/>
      <c r="V39" s="2"/>
      <c r="W39" s="2"/>
    </row>
    <row r="40" spans="1:23" ht="18" customHeight="1" x14ac:dyDescent="0.2">
      <c r="A40" s="8" t="s">
        <v>36</v>
      </c>
      <c r="B40" s="26">
        <f t="shared" si="29"/>
        <v>654</v>
      </c>
      <c r="C40" s="28">
        <v>37</v>
      </c>
      <c r="D40" s="28">
        <v>25</v>
      </c>
      <c r="E40" s="28">
        <v>24</v>
      </c>
      <c r="F40" s="28">
        <v>77</v>
      </c>
      <c r="G40" s="28">
        <v>1</v>
      </c>
      <c r="H40" s="28">
        <v>44</v>
      </c>
      <c r="I40" s="28">
        <v>31</v>
      </c>
      <c r="J40" s="28">
        <v>269</v>
      </c>
      <c r="K40" s="29">
        <v>73</v>
      </c>
      <c r="L40" s="28">
        <v>71</v>
      </c>
      <c r="M40" s="28">
        <v>2</v>
      </c>
      <c r="N40" s="30" t="s">
        <v>12</v>
      </c>
      <c r="O40" s="31" t="s">
        <v>12</v>
      </c>
      <c r="P40" s="2"/>
      <c r="Q40" s="2"/>
      <c r="R40" s="2"/>
      <c r="S40" s="2"/>
      <c r="T40" s="2"/>
      <c r="U40" s="2"/>
      <c r="V40" s="2"/>
      <c r="W40" s="2"/>
    </row>
    <row r="41" spans="1:23" ht="18" customHeight="1" x14ac:dyDescent="0.2">
      <c r="A41" s="8" t="s">
        <v>37</v>
      </c>
      <c r="B41" s="26">
        <f t="shared" si="29"/>
        <v>317</v>
      </c>
      <c r="C41" s="28">
        <v>13</v>
      </c>
      <c r="D41" s="28">
        <v>14</v>
      </c>
      <c r="E41" s="28">
        <v>31</v>
      </c>
      <c r="F41" s="28">
        <v>44</v>
      </c>
      <c r="G41" s="28">
        <v>1</v>
      </c>
      <c r="H41" s="28">
        <v>15</v>
      </c>
      <c r="I41" s="28">
        <v>14</v>
      </c>
      <c r="J41" s="28">
        <v>130</v>
      </c>
      <c r="K41" s="29">
        <v>32</v>
      </c>
      <c r="L41" s="28">
        <v>23</v>
      </c>
      <c r="M41" s="30" t="s">
        <v>12</v>
      </c>
      <c r="N41" s="30" t="s">
        <v>12</v>
      </c>
      <c r="O41" s="31" t="s">
        <v>12</v>
      </c>
      <c r="P41" s="2"/>
      <c r="Q41" s="2"/>
      <c r="R41" s="2"/>
      <c r="S41" s="2"/>
      <c r="T41" s="2"/>
      <c r="U41" s="2"/>
      <c r="V41" s="2"/>
      <c r="W41" s="2"/>
    </row>
    <row r="42" spans="1:23" ht="18" customHeight="1" x14ac:dyDescent="0.2">
      <c r="A42" s="12" t="s">
        <v>38</v>
      </c>
      <c r="B42" s="26">
        <f t="shared" si="29"/>
        <v>282</v>
      </c>
      <c r="C42" s="28">
        <v>12</v>
      </c>
      <c r="D42" s="28">
        <v>4</v>
      </c>
      <c r="E42" s="28">
        <v>20</v>
      </c>
      <c r="F42" s="28">
        <v>46</v>
      </c>
      <c r="G42" s="30">
        <v>2</v>
      </c>
      <c r="H42" s="28">
        <v>19</v>
      </c>
      <c r="I42" s="28">
        <v>17</v>
      </c>
      <c r="J42" s="28">
        <v>108</v>
      </c>
      <c r="K42" s="29">
        <v>27</v>
      </c>
      <c r="L42" s="28">
        <v>27</v>
      </c>
      <c r="M42" s="30" t="s">
        <v>12</v>
      </c>
      <c r="N42" s="30" t="s">
        <v>12</v>
      </c>
      <c r="O42" s="31" t="s">
        <v>12</v>
      </c>
      <c r="P42" s="2"/>
      <c r="Q42" s="2"/>
      <c r="R42" s="2"/>
      <c r="S42" s="2"/>
      <c r="T42" s="2"/>
      <c r="U42" s="2"/>
      <c r="V42" s="2"/>
      <c r="W42" s="2"/>
    </row>
    <row r="43" spans="1:23" ht="18" customHeight="1" x14ac:dyDescent="0.2">
      <c r="A43" s="8" t="s">
        <v>8</v>
      </c>
      <c r="B43" s="26">
        <f t="shared" si="29"/>
        <v>27</v>
      </c>
      <c r="C43" s="30" t="s">
        <v>12</v>
      </c>
      <c r="D43" s="30" t="s">
        <v>12</v>
      </c>
      <c r="E43" s="28">
        <v>2</v>
      </c>
      <c r="F43" s="28">
        <v>6</v>
      </c>
      <c r="G43" s="30" t="s">
        <v>12</v>
      </c>
      <c r="H43" s="28">
        <v>1</v>
      </c>
      <c r="I43" s="28" t="s">
        <v>12</v>
      </c>
      <c r="J43" s="28">
        <v>16</v>
      </c>
      <c r="K43" s="29">
        <v>1</v>
      </c>
      <c r="L43" s="28">
        <v>1</v>
      </c>
      <c r="M43" s="30" t="s">
        <v>12</v>
      </c>
      <c r="N43" s="30" t="s">
        <v>12</v>
      </c>
      <c r="O43" s="31" t="s">
        <v>12</v>
      </c>
      <c r="P43" s="2"/>
      <c r="Q43" s="2"/>
      <c r="R43" s="2"/>
      <c r="S43" s="2"/>
      <c r="T43" s="2"/>
      <c r="U43" s="2"/>
      <c r="V43" s="2"/>
      <c r="W43" s="2"/>
    </row>
    <row r="44" spans="1:23" ht="18" customHeight="1" x14ac:dyDescent="0.2">
      <c r="A44" s="3" t="s">
        <v>29</v>
      </c>
      <c r="B44" s="26">
        <f t="shared" si="29"/>
        <v>329</v>
      </c>
      <c r="C44" s="28">
        <v>16</v>
      </c>
      <c r="D44" s="28">
        <v>8</v>
      </c>
      <c r="E44" s="28">
        <v>23</v>
      </c>
      <c r="F44" s="28">
        <v>35</v>
      </c>
      <c r="G44" s="30" t="s">
        <v>12</v>
      </c>
      <c r="H44" s="28">
        <v>10</v>
      </c>
      <c r="I44" s="28">
        <v>29</v>
      </c>
      <c r="J44" s="28">
        <v>174</v>
      </c>
      <c r="K44" s="29">
        <v>17</v>
      </c>
      <c r="L44" s="28">
        <v>15</v>
      </c>
      <c r="M44" s="30">
        <v>1</v>
      </c>
      <c r="N44" s="30" t="s">
        <v>12</v>
      </c>
      <c r="O44" s="31">
        <v>1</v>
      </c>
      <c r="P44" s="2"/>
      <c r="Q44" s="2"/>
      <c r="R44" s="2"/>
      <c r="S44" s="2"/>
      <c r="T44" s="2"/>
      <c r="U44" s="2"/>
      <c r="V44" s="2"/>
      <c r="W44" s="2"/>
    </row>
    <row r="45" spans="1:23" ht="18" customHeight="1" x14ac:dyDescent="0.2">
      <c r="A45" s="1" t="s">
        <v>9</v>
      </c>
      <c r="B45" s="26">
        <f t="shared" si="29"/>
        <v>250</v>
      </c>
      <c r="C45" s="28">
        <v>12</v>
      </c>
      <c r="D45" s="28">
        <v>5</v>
      </c>
      <c r="E45" s="28">
        <v>23</v>
      </c>
      <c r="F45" s="28">
        <v>53</v>
      </c>
      <c r="G45" s="28">
        <v>5</v>
      </c>
      <c r="H45" s="28">
        <v>9</v>
      </c>
      <c r="I45" s="28">
        <v>7</v>
      </c>
      <c r="J45" s="28">
        <v>85</v>
      </c>
      <c r="K45" s="29">
        <v>20</v>
      </c>
      <c r="L45" s="28">
        <v>15</v>
      </c>
      <c r="M45" s="30">
        <v>5</v>
      </c>
      <c r="N45" s="30" t="s">
        <v>12</v>
      </c>
      <c r="O45" s="32">
        <v>11</v>
      </c>
      <c r="P45" s="2"/>
      <c r="Q45" s="2"/>
      <c r="R45" s="2"/>
      <c r="S45" s="2"/>
      <c r="T45" s="2"/>
      <c r="U45" s="2"/>
      <c r="V45" s="2"/>
      <c r="W45" s="2"/>
    </row>
    <row r="46" spans="1:23" ht="18" customHeight="1" x14ac:dyDescent="0.2">
      <c r="A46" s="3" t="s">
        <v>10</v>
      </c>
      <c r="B46" s="26">
        <f t="shared" si="29"/>
        <v>38</v>
      </c>
      <c r="C46" s="28" t="s">
        <v>12</v>
      </c>
      <c r="D46" s="30" t="s">
        <v>12</v>
      </c>
      <c r="E46" s="28">
        <v>4</v>
      </c>
      <c r="F46" s="28">
        <v>1</v>
      </c>
      <c r="G46" s="30" t="s">
        <v>12</v>
      </c>
      <c r="H46" s="30" t="s">
        <v>12</v>
      </c>
      <c r="I46" s="30">
        <v>8</v>
      </c>
      <c r="J46" s="28">
        <v>22</v>
      </c>
      <c r="K46" s="33" t="s">
        <v>12</v>
      </c>
      <c r="L46" s="30">
        <v>3</v>
      </c>
      <c r="M46" s="30" t="s">
        <v>12</v>
      </c>
      <c r="N46" s="30" t="s">
        <v>12</v>
      </c>
      <c r="O46" s="31" t="s">
        <v>12</v>
      </c>
      <c r="P46" s="2"/>
      <c r="Q46" s="2"/>
      <c r="R46" s="2"/>
      <c r="S46" s="2"/>
      <c r="T46" s="2"/>
      <c r="U46" s="2"/>
      <c r="V46" s="2"/>
      <c r="W46" s="2"/>
    </row>
    <row r="47" spans="1:23" ht="18" customHeight="1" x14ac:dyDescent="0.2">
      <c r="A47" s="8" t="s">
        <v>40</v>
      </c>
      <c r="B47" s="26"/>
      <c r="C47" s="28"/>
      <c r="D47" s="30"/>
      <c r="E47" s="28"/>
      <c r="F47" s="28"/>
      <c r="G47" s="30"/>
      <c r="H47" s="30"/>
      <c r="I47" s="30"/>
      <c r="J47" s="28"/>
      <c r="K47" s="33"/>
      <c r="L47" s="30"/>
      <c r="M47" s="30"/>
      <c r="N47" s="30"/>
      <c r="O47" s="31"/>
      <c r="P47" s="2"/>
      <c r="Q47" s="2"/>
      <c r="R47" s="2"/>
      <c r="S47" s="2"/>
      <c r="T47" s="2"/>
      <c r="U47" s="2"/>
      <c r="V47" s="2"/>
      <c r="W47" s="2"/>
    </row>
    <row r="48" spans="1:23" ht="13.5" customHeight="1" x14ac:dyDescent="0.2">
      <c r="A48" s="8" t="s">
        <v>30</v>
      </c>
      <c r="B48" s="26">
        <f>SUM(C48:O48)</f>
        <v>1491</v>
      </c>
      <c r="C48" s="28">
        <v>60</v>
      </c>
      <c r="D48" s="28">
        <v>65</v>
      </c>
      <c r="E48" s="28">
        <v>94</v>
      </c>
      <c r="F48" s="28">
        <v>228</v>
      </c>
      <c r="G48" s="28">
        <v>10</v>
      </c>
      <c r="H48" s="28">
        <v>105</v>
      </c>
      <c r="I48" s="28">
        <v>110</v>
      </c>
      <c r="J48" s="28">
        <v>536</v>
      </c>
      <c r="K48" s="29">
        <v>165</v>
      </c>
      <c r="L48" s="28">
        <v>96</v>
      </c>
      <c r="M48" s="28">
        <v>15</v>
      </c>
      <c r="N48" s="30">
        <v>1</v>
      </c>
      <c r="O48" s="32">
        <v>6</v>
      </c>
      <c r="P48" s="2"/>
      <c r="Q48" s="2"/>
      <c r="R48" s="2"/>
      <c r="S48" s="2"/>
      <c r="T48" s="2"/>
      <c r="U48" s="2"/>
      <c r="V48" s="2"/>
      <c r="W48" s="2"/>
    </row>
    <row r="49" spans="1:23" ht="18" customHeight="1" x14ac:dyDescent="0.2">
      <c r="A49" s="8" t="s">
        <v>41</v>
      </c>
      <c r="B49" s="26"/>
      <c r="C49" s="28"/>
      <c r="D49" s="28"/>
      <c r="E49" s="28"/>
      <c r="F49" s="28"/>
      <c r="G49" s="28"/>
      <c r="H49" s="28"/>
      <c r="I49" s="28"/>
      <c r="J49" s="28"/>
      <c r="K49" s="29"/>
      <c r="L49" s="28"/>
      <c r="M49" s="28"/>
      <c r="N49" s="30"/>
      <c r="O49" s="32"/>
      <c r="P49" s="2"/>
      <c r="Q49" s="2"/>
      <c r="R49" s="2"/>
      <c r="S49" s="2"/>
      <c r="T49" s="2"/>
      <c r="U49" s="2"/>
      <c r="V49" s="2"/>
      <c r="W49" s="2"/>
    </row>
    <row r="50" spans="1:23" ht="13.5" customHeight="1" x14ac:dyDescent="0.2">
      <c r="A50" s="8" t="s">
        <v>31</v>
      </c>
      <c r="B50" s="26">
        <f>SUM(C50:O50)</f>
        <v>76</v>
      </c>
      <c r="C50" s="28">
        <v>9</v>
      </c>
      <c r="D50" s="28">
        <v>3</v>
      </c>
      <c r="E50" s="28">
        <v>3</v>
      </c>
      <c r="F50" s="28">
        <v>15</v>
      </c>
      <c r="G50" s="30" t="s">
        <v>12</v>
      </c>
      <c r="H50" s="28">
        <v>10</v>
      </c>
      <c r="I50" s="28">
        <v>6</v>
      </c>
      <c r="J50" s="28">
        <v>24</v>
      </c>
      <c r="K50" s="29">
        <v>2</v>
      </c>
      <c r="L50" s="28">
        <v>4</v>
      </c>
      <c r="M50" s="30" t="s">
        <v>12</v>
      </c>
      <c r="N50" s="30" t="s">
        <v>12</v>
      </c>
      <c r="O50" s="31" t="s">
        <v>12</v>
      </c>
      <c r="P50" s="2"/>
      <c r="Q50" s="2"/>
      <c r="R50" s="2"/>
      <c r="S50" s="2"/>
      <c r="T50" s="2"/>
      <c r="U50" s="2"/>
      <c r="V50" s="2"/>
      <c r="W50" s="2"/>
    </row>
    <row r="51" spans="1:23" ht="18" customHeight="1" x14ac:dyDescent="0.2">
      <c r="A51" s="8" t="s">
        <v>42</v>
      </c>
      <c r="B51" s="26"/>
      <c r="C51" s="28"/>
      <c r="D51" s="28"/>
      <c r="E51" s="28"/>
      <c r="F51" s="28"/>
      <c r="G51" s="30"/>
      <c r="H51" s="28"/>
      <c r="I51" s="28"/>
      <c r="J51" s="28"/>
      <c r="K51" s="29"/>
      <c r="L51" s="28"/>
      <c r="M51" s="30"/>
      <c r="N51" s="30"/>
      <c r="O51" s="31"/>
      <c r="P51" s="2"/>
      <c r="Q51" s="2"/>
      <c r="R51" s="2"/>
      <c r="S51" s="2"/>
      <c r="T51" s="2"/>
      <c r="U51" s="2"/>
      <c r="V51" s="2"/>
      <c r="W51" s="2"/>
    </row>
    <row r="52" spans="1:23" ht="13.5" customHeight="1" x14ac:dyDescent="0.2">
      <c r="A52" s="8" t="s">
        <v>32</v>
      </c>
      <c r="B52" s="26">
        <f>SUM(C52:O52)</f>
        <v>180</v>
      </c>
      <c r="C52" s="28">
        <v>10</v>
      </c>
      <c r="D52" s="28">
        <v>9</v>
      </c>
      <c r="E52" s="28">
        <v>14</v>
      </c>
      <c r="F52" s="28">
        <v>44</v>
      </c>
      <c r="G52" s="28">
        <v>7</v>
      </c>
      <c r="H52" s="28">
        <v>5</v>
      </c>
      <c r="I52" s="28">
        <v>14</v>
      </c>
      <c r="J52" s="28">
        <v>35</v>
      </c>
      <c r="K52" s="29">
        <v>14</v>
      </c>
      <c r="L52" s="28">
        <v>14</v>
      </c>
      <c r="M52" s="28">
        <v>6</v>
      </c>
      <c r="N52" s="28">
        <v>1</v>
      </c>
      <c r="O52" s="32">
        <v>7</v>
      </c>
      <c r="P52" s="2"/>
      <c r="Q52" s="2"/>
      <c r="R52" s="2"/>
      <c r="S52" s="2"/>
      <c r="T52" s="2"/>
      <c r="U52" s="2"/>
      <c r="V52" s="2"/>
      <c r="W52" s="2"/>
    </row>
    <row r="53" spans="1:23" ht="18" customHeight="1" x14ac:dyDescent="0.2">
      <c r="A53" s="8" t="s">
        <v>44</v>
      </c>
      <c r="B53" s="26">
        <f>SUM(C53:O53)</f>
        <v>127</v>
      </c>
      <c r="C53" s="28">
        <v>2</v>
      </c>
      <c r="D53" s="28">
        <v>9</v>
      </c>
      <c r="E53" s="28">
        <v>2</v>
      </c>
      <c r="F53" s="28">
        <v>17</v>
      </c>
      <c r="G53" s="28">
        <v>12</v>
      </c>
      <c r="H53" s="28">
        <v>2</v>
      </c>
      <c r="I53" s="28">
        <v>17</v>
      </c>
      <c r="J53" s="28">
        <v>27</v>
      </c>
      <c r="K53" s="29">
        <v>12</v>
      </c>
      <c r="L53" s="28">
        <v>6</v>
      </c>
      <c r="M53" s="28">
        <v>3</v>
      </c>
      <c r="N53" s="30" t="s">
        <v>12</v>
      </c>
      <c r="O53" s="32">
        <v>18</v>
      </c>
      <c r="P53" s="2"/>
      <c r="Q53" s="2"/>
      <c r="R53" s="2"/>
      <c r="S53" s="2"/>
      <c r="T53" s="2"/>
      <c r="U53" s="2"/>
      <c r="V53" s="2"/>
      <c r="W53" s="2"/>
    </row>
    <row r="54" spans="1:23" ht="18" customHeight="1" x14ac:dyDescent="0.2">
      <c r="A54" s="8" t="s">
        <v>43</v>
      </c>
      <c r="B54" s="26">
        <f>SUM(C54:O54)</f>
        <v>356</v>
      </c>
      <c r="C54" s="28">
        <v>11</v>
      </c>
      <c r="D54" s="28">
        <v>10</v>
      </c>
      <c r="E54" s="28">
        <v>27</v>
      </c>
      <c r="F54" s="28">
        <v>38</v>
      </c>
      <c r="G54" s="30">
        <v>1</v>
      </c>
      <c r="H54" s="28">
        <v>22</v>
      </c>
      <c r="I54" s="28">
        <v>11</v>
      </c>
      <c r="J54" s="28">
        <v>178</v>
      </c>
      <c r="K54" s="29">
        <v>16</v>
      </c>
      <c r="L54" s="28">
        <v>42</v>
      </c>
      <c r="M54" s="30" t="s">
        <v>12</v>
      </c>
      <c r="N54" s="30" t="s">
        <v>12</v>
      </c>
      <c r="O54" s="31" t="s">
        <v>12</v>
      </c>
      <c r="P54" s="2"/>
      <c r="Q54" s="2"/>
      <c r="R54" s="2"/>
      <c r="S54" s="2"/>
      <c r="T54" s="2"/>
      <c r="U54" s="2"/>
      <c r="V54" s="2"/>
      <c r="W54" s="2"/>
    </row>
    <row r="55" spans="1:23" ht="18" customHeight="1" x14ac:dyDescent="0.2">
      <c r="A55" s="3" t="s">
        <v>11</v>
      </c>
      <c r="B55" s="26">
        <f>SUM(C55:O55)</f>
        <v>2201</v>
      </c>
      <c r="C55" s="28">
        <v>57</v>
      </c>
      <c r="D55" s="28">
        <v>5</v>
      </c>
      <c r="E55" s="28">
        <v>77</v>
      </c>
      <c r="F55" s="28">
        <v>986</v>
      </c>
      <c r="G55" s="28">
        <v>1</v>
      </c>
      <c r="H55" s="28">
        <v>181</v>
      </c>
      <c r="I55" s="28">
        <v>157</v>
      </c>
      <c r="J55" s="28">
        <v>569</v>
      </c>
      <c r="K55" s="29">
        <v>83</v>
      </c>
      <c r="L55" s="28">
        <v>79</v>
      </c>
      <c r="M55" s="28">
        <v>3</v>
      </c>
      <c r="N55" s="28" t="s">
        <v>12</v>
      </c>
      <c r="O55" s="32">
        <v>3</v>
      </c>
      <c r="P55" s="2"/>
      <c r="Q55" s="2"/>
      <c r="R55" s="2"/>
      <c r="S55" s="2"/>
      <c r="T55" s="2"/>
      <c r="U55" s="2"/>
      <c r="V55" s="2"/>
      <c r="W55" s="2"/>
    </row>
    <row r="56" spans="1:23" ht="21" customHeight="1" x14ac:dyDescent="0.2">
      <c r="A56" s="17" t="s">
        <v>5</v>
      </c>
      <c r="B56" s="27">
        <f t="shared" ref="B56:M56" si="30">SUM(B57:B79)</f>
        <v>1681</v>
      </c>
      <c r="C56" s="27">
        <f t="shared" si="30"/>
        <v>38</v>
      </c>
      <c r="D56" s="27">
        <f t="shared" si="30"/>
        <v>16</v>
      </c>
      <c r="E56" s="27">
        <f t="shared" si="30"/>
        <v>105</v>
      </c>
      <c r="F56" s="27">
        <f t="shared" si="30"/>
        <v>100</v>
      </c>
      <c r="G56" s="41">
        <f t="shared" si="30"/>
        <v>0</v>
      </c>
      <c r="H56" s="27">
        <f t="shared" si="30"/>
        <v>77</v>
      </c>
      <c r="I56" s="27">
        <f t="shared" si="30"/>
        <v>36</v>
      </c>
      <c r="J56" s="27">
        <f t="shared" si="30"/>
        <v>1042</v>
      </c>
      <c r="K56" s="27">
        <f t="shared" si="30"/>
        <v>161</v>
      </c>
      <c r="L56" s="27">
        <f t="shared" si="30"/>
        <v>106</v>
      </c>
      <c r="M56" s="41">
        <f t="shared" si="30"/>
        <v>0</v>
      </c>
      <c r="N56" s="41">
        <f t="shared" ref="N56:O56" si="31">SUM(N57:N79)</f>
        <v>0</v>
      </c>
      <c r="O56" s="41">
        <f t="shared" si="31"/>
        <v>0</v>
      </c>
      <c r="P56" s="2"/>
      <c r="Q56" s="2"/>
      <c r="R56" s="2"/>
      <c r="S56" s="2"/>
      <c r="T56" s="2"/>
      <c r="U56" s="2"/>
      <c r="V56" s="2"/>
      <c r="W56" s="2"/>
    </row>
    <row r="57" spans="1:23" ht="18" customHeight="1" x14ac:dyDescent="0.2">
      <c r="A57" s="8" t="s">
        <v>34</v>
      </c>
      <c r="B57" s="26">
        <f>SUM(C57:O57)</f>
        <v>417</v>
      </c>
      <c r="C57" s="28">
        <v>4</v>
      </c>
      <c r="D57" s="28">
        <v>2</v>
      </c>
      <c r="E57" s="28">
        <v>21</v>
      </c>
      <c r="F57" s="28">
        <v>17</v>
      </c>
      <c r="G57" s="31" t="s">
        <v>12</v>
      </c>
      <c r="H57" s="28">
        <v>12</v>
      </c>
      <c r="I57" s="31" t="s">
        <v>12</v>
      </c>
      <c r="J57" s="28">
        <v>308</v>
      </c>
      <c r="K57" s="29">
        <v>33</v>
      </c>
      <c r="L57" s="28">
        <v>20</v>
      </c>
      <c r="M57" s="31" t="s">
        <v>12</v>
      </c>
      <c r="N57" s="31" t="s">
        <v>12</v>
      </c>
      <c r="O57" s="31" t="s">
        <v>12</v>
      </c>
      <c r="P57" s="39"/>
      <c r="Q57" s="2"/>
      <c r="R57" s="2"/>
      <c r="S57" s="2"/>
      <c r="T57" s="2"/>
      <c r="U57" s="2"/>
      <c r="V57" s="2"/>
      <c r="W57" s="2"/>
    </row>
    <row r="58" spans="1:23" ht="18" customHeight="1" x14ac:dyDescent="0.2">
      <c r="A58" s="8" t="s">
        <v>6</v>
      </c>
      <c r="B58" s="26">
        <f t="shared" ref="B58:B79" si="32">SUM(C58:O58)</f>
        <v>97</v>
      </c>
      <c r="C58" s="28" t="s">
        <v>12</v>
      </c>
      <c r="D58" s="28" t="s">
        <v>12</v>
      </c>
      <c r="E58" s="28">
        <v>4</v>
      </c>
      <c r="F58" s="31">
        <v>1</v>
      </c>
      <c r="G58" s="31" t="s">
        <v>12</v>
      </c>
      <c r="H58" s="28">
        <v>1</v>
      </c>
      <c r="I58" s="31">
        <v>2</v>
      </c>
      <c r="J58" s="28">
        <v>85</v>
      </c>
      <c r="K58" s="33">
        <v>3</v>
      </c>
      <c r="L58" s="28">
        <v>1</v>
      </c>
      <c r="M58" s="31" t="s">
        <v>12</v>
      </c>
      <c r="N58" s="31" t="s">
        <v>12</v>
      </c>
      <c r="O58" s="31" t="s">
        <v>12</v>
      </c>
      <c r="P58" s="39"/>
      <c r="Q58" s="2"/>
      <c r="R58" s="2"/>
      <c r="S58" s="2"/>
      <c r="T58" s="2"/>
      <c r="U58" s="2"/>
      <c r="V58" s="2"/>
      <c r="W58" s="2"/>
    </row>
    <row r="59" spans="1:23" ht="18" customHeight="1" x14ac:dyDescent="0.2">
      <c r="A59" s="8" t="s">
        <v>7</v>
      </c>
      <c r="B59" s="26">
        <f t="shared" si="32"/>
        <v>219</v>
      </c>
      <c r="C59" s="31">
        <v>1</v>
      </c>
      <c r="D59" s="28" t="s">
        <v>12</v>
      </c>
      <c r="E59" s="28">
        <v>15</v>
      </c>
      <c r="F59" s="28">
        <v>12</v>
      </c>
      <c r="G59" s="31" t="s">
        <v>12</v>
      </c>
      <c r="H59" s="28">
        <v>4</v>
      </c>
      <c r="I59" s="28">
        <v>5</v>
      </c>
      <c r="J59" s="28">
        <v>161</v>
      </c>
      <c r="K59" s="34">
        <v>14</v>
      </c>
      <c r="L59" s="28">
        <v>7</v>
      </c>
      <c r="M59" s="31" t="s">
        <v>12</v>
      </c>
      <c r="N59" s="31" t="s">
        <v>12</v>
      </c>
      <c r="O59" s="31" t="s">
        <v>12</v>
      </c>
      <c r="P59" s="39"/>
      <c r="Q59" s="2"/>
      <c r="R59" s="2"/>
      <c r="S59" s="2"/>
      <c r="T59" s="2"/>
      <c r="U59" s="2"/>
      <c r="V59" s="2"/>
      <c r="W59" s="2"/>
    </row>
    <row r="60" spans="1:23" ht="18" customHeight="1" x14ac:dyDescent="0.2">
      <c r="A60" s="8" t="s">
        <v>27</v>
      </c>
      <c r="B60" s="26">
        <f t="shared" si="32"/>
        <v>98</v>
      </c>
      <c r="C60" s="31" t="s">
        <v>12</v>
      </c>
      <c r="D60" s="28" t="s">
        <v>12</v>
      </c>
      <c r="E60" s="28">
        <v>6</v>
      </c>
      <c r="F60" s="28">
        <v>7</v>
      </c>
      <c r="G60" s="31" t="s">
        <v>12</v>
      </c>
      <c r="H60" s="28">
        <v>2</v>
      </c>
      <c r="I60" s="28">
        <v>5</v>
      </c>
      <c r="J60" s="28">
        <v>64</v>
      </c>
      <c r="K60" s="34">
        <v>6</v>
      </c>
      <c r="L60" s="28">
        <v>8</v>
      </c>
      <c r="M60" s="31" t="s">
        <v>12</v>
      </c>
      <c r="N60" s="31" t="s">
        <v>12</v>
      </c>
      <c r="O60" s="31" t="s">
        <v>12</v>
      </c>
      <c r="P60" s="39"/>
      <c r="Q60" s="2"/>
      <c r="R60" s="2"/>
      <c r="S60" s="2"/>
      <c r="T60" s="2"/>
      <c r="U60" s="2"/>
      <c r="V60" s="2"/>
      <c r="W60" s="2"/>
    </row>
    <row r="61" spans="1:23" ht="18" customHeight="1" x14ac:dyDescent="0.2">
      <c r="A61" s="1" t="s">
        <v>35</v>
      </c>
      <c r="B61" s="26">
        <f t="shared" si="32"/>
        <v>119</v>
      </c>
      <c r="C61" s="28" t="s">
        <v>12</v>
      </c>
      <c r="D61" s="31" t="s">
        <v>12</v>
      </c>
      <c r="E61" s="28">
        <v>5</v>
      </c>
      <c r="F61" s="28">
        <v>10</v>
      </c>
      <c r="G61" s="31" t="s">
        <v>12</v>
      </c>
      <c r="H61" s="28">
        <v>5</v>
      </c>
      <c r="I61" s="31" t="s">
        <v>12</v>
      </c>
      <c r="J61" s="28">
        <v>84</v>
      </c>
      <c r="K61" s="34">
        <v>9</v>
      </c>
      <c r="L61" s="28">
        <v>6</v>
      </c>
      <c r="M61" s="31" t="s">
        <v>12</v>
      </c>
      <c r="N61" s="31" t="s">
        <v>12</v>
      </c>
      <c r="O61" s="31" t="s">
        <v>12</v>
      </c>
      <c r="P61" s="39"/>
      <c r="Q61" s="2"/>
      <c r="R61" s="2"/>
      <c r="S61" s="2"/>
      <c r="T61" s="2"/>
      <c r="U61" s="2"/>
      <c r="V61" s="2"/>
      <c r="W61" s="2"/>
    </row>
    <row r="62" spans="1:23" ht="18" customHeight="1" x14ac:dyDescent="0.2">
      <c r="A62" s="3" t="s">
        <v>39</v>
      </c>
      <c r="B62" s="26">
        <f t="shared" si="32"/>
        <v>35</v>
      </c>
      <c r="C62" s="31">
        <v>1</v>
      </c>
      <c r="D62" s="28" t="s">
        <v>12</v>
      </c>
      <c r="E62" s="28" t="s">
        <v>12</v>
      </c>
      <c r="F62" s="28">
        <v>6</v>
      </c>
      <c r="G62" s="31" t="s">
        <v>12</v>
      </c>
      <c r="H62" s="28">
        <v>1</v>
      </c>
      <c r="I62" s="31">
        <v>1</v>
      </c>
      <c r="J62" s="28">
        <v>26</v>
      </c>
      <c r="K62" s="32" t="s">
        <v>12</v>
      </c>
      <c r="L62" s="28" t="s">
        <v>12</v>
      </c>
      <c r="M62" s="31" t="s">
        <v>12</v>
      </c>
      <c r="N62" s="31" t="s">
        <v>12</v>
      </c>
      <c r="O62" s="31" t="s">
        <v>12</v>
      </c>
      <c r="P62" s="39"/>
    </row>
    <row r="63" spans="1:23" ht="18" customHeight="1" x14ac:dyDescent="0.2">
      <c r="A63" s="8" t="s">
        <v>28</v>
      </c>
      <c r="B63" s="26">
        <f t="shared" si="32"/>
        <v>32</v>
      </c>
      <c r="C63" s="28" t="s">
        <v>12</v>
      </c>
      <c r="D63" s="31" t="s">
        <v>12</v>
      </c>
      <c r="E63" s="28" t="s">
        <v>12</v>
      </c>
      <c r="F63" s="28">
        <v>9</v>
      </c>
      <c r="G63" s="31" t="s">
        <v>12</v>
      </c>
      <c r="H63" s="31">
        <v>4</v>
      </c>
      <c r="I63" s="31" t="s">
        <v>12</v>
      </c>
      <c r="J63" s="28">
        <v>14</v>
      </c>
      <c r="K63" s="32">
        <v>3</v>
      </c>
      <c r="L63" s="31">
        <v>2</v>
      </c>
      <c r="M63" s="31" t="s">
        <v>12</v>
      </c>
      <c r="N63" s="31" t="s">
        <v>12</v>
      </c>
      <c r="O63" s="31" t="s">
        <v>12</v>
      </c>
      <c r="P63" s="39"/>
    </row>
    <row r="64" spans="1:23" ht="18" customHeight="1" x14ac:dyDescent="0.2">
      <c r="A64" s="8" t="s">
        <v>36</v>
      </c>
      <c r="B64" s="26">
        <f t="shared" si="32"/>
        <v>139</v>
      </c>
      <c r="C64" s="28">
        <v>6</v>
      </c>
      <c r="D64" s="28">
        <v>8</v>
      </c>
      <c r="E64" s="28">
        <v>11</v>
      </c>
      <c r="F64" s="31">
        <v>1</v>
      </c>
      <c r="G64" s="31" t="s">
        <v>12</v>
      </c>
      <c r="H64" s="28">
        <v>17</v>
      </c>
      <c r="I64" s="28">
        <v>8</v>
      </c>
      <c r="J64" s="28">
        <v>40</v>
      </c>
      <c r="K64" s="32">
        <v>20</v>
      </c>
      <c r="L64" s="28">
        <v>28</v>
      </c>
      <c r="M64" s="31" t="s">
        <v>12</v>
      </c>
      <c r="N64" s="31" t="s">
        <v>12</v>
      </c>
      <c r="O64" s="31" t="s">
        <v>12</v>
      </c>
      <c r="P64" s="39"/>
    </row>
    <row r="65" spans="1:16" ht="18" customHeight="1" x14ac:dyDescent="0.2">
      <c r="A65" s="8" t="s">
        <v>37</v>
      </c>
      <c r="B65" s="26">
        <f t="shared" si="32"/>
        <v>18</v>
      </c>
      <c r="C65" s="28">
        <v>1</v>
      </c>
      <c r="D65" s="31" t="s">
        <v>12</v>
      </c>
      <c r="E65" s="28" t="s">
        <v>12</v>
      </c>
      <c r="F65" s="31" t="s">
        <v>12</v>
      </c>
      <c r="G65" s="31" t="s">
        <v>12</v>
      </c>
      <c r="H65" s="28" t="s">
        <v>12</v>
      </c>
      <c r="I65" s="31">
        <v>1</v>
      </c>
      <c r="J65" s="28">
        <v>8</v>
      </c>
      <c r="K65" s="31">
        <v>7</v>
      </c>
      <c r="L65" s="31">
        <v>1</v>
      </c>
      <c r="M65" s="31" t="s">
        <v>12</v>
      </c>
      <c r="N65" s="31" t="s">
        <v>12</v>
      </c>
      <c r="O65" s="31" t="s">
        <v>12</v>
      </c>
      <c r="P65" s="39"/>
    </row>
    <row r="66" spans="1:16" ht="18" customHeight="1" x14ac:dyDescent="0.2">
      <c r="A66" s="12" t="s">
        <v>38</v>
      </c>
      <c r="B66" s="26">
        <f t="shared" si="32"/>
        <v>112</v>
      </c>
      <c r="C66" s="28">
        <v>11</v>
      </c>
      <c r="D66" s="28">
        <v>2</v>
      </c>
      <c r="E66" s="28">
        <v>19</v>
      </c>
      <c r="F66" s="31">
        <v>7</v>
      </c>
      <c r="G66" s="31" t="s">
        <v>12</v>
      </c>
      <c r="H66" s="28">
        <v>4</v>
      </c>
      <c r="I66" s="28">
        <v>4</v>
      </c>
      <c r="J66" s="28">
        <v>24</v>
      </c>
      <c r="K66" s="32">
        <v>30</v>
      </c>
      <c r="L66" s="28">
        <v>11</v>
      </c>
      <c r="M66" s="31" t="s">
        <v>12</v>
      </c>
      <c r="N66" s="31" t="s">
        <v>12</v>
      </c>
      <c r="O66" s="31" t="s">
        <v>12</v>
      </c>
      <c r="P66" s="39"/>
    </row>
    <row r="67" spans="1:16" ht="18" customHeight="1" x14ac:dyDescent="0.2">
      <c r="A67" s="8" t="s">
        <v>8</v>
      </c>
      <c r="B67" s="26">
        <f t="shared" si="32"/>
        <v>14</v>
      </c>
      <c r="C67" s="31" t="s">
        <v>12</v>
      </c>
      <c r="D67" s="31">
        <v>1</v>
      </c>
      <c r="E67" s="31">
        <v>5</v>
      </c>
      <c r="F67" s="31" t="s">
        <v>12</v>
      </c>
      <c r="G67" s="31" t="s">
        <v>12</v>
      </c>
      <c r="H67" s="35">
        <v>1</v>
      </c>
      <c r="I67" s="28">
        <v>3</v>
      </c>
      <c r="J67" s="31">
        <v>2</v>
      </c>
      <c r="K67" s="32" t="s">
        <v>12</v>
      </c>
      <c r="L67" s="31">
        <v>2</v>
      </c>
      <c r="M67" s="31" t="s">
        <v>12</v>
      </c>
      <c r="N67" s="31" t="s">
        <v>12</v>
      </c>
      <c r="O67" s="31" t="s">
        <v>12</v>
      </c>
      <c r="P67" s="39"/>
    </row>
    <row r="68" spans="1:16" ht="18" customHeight="1" x14ac:dyDescent="0.2">
      <c r="A68" s="3" t="s">
        <v>29</v>
      </c>
      <c r="B68" s="26">
        <f t="shared" si="32"/>
        <v>49</v>
      </c>
      <c r="C68" s="28">
        <v>5</v>
      </c>
      <c r="D68" s="28">
        <v>1</v>
      </c>
      <c r="E68" s="28">
        <v>4</v>
      </c>
      <c r="F68" s="31">
        <v>3</v>
      </c>
      <c r="G68" s="31" t="s">
        <v>12</v>
      </c>
      <c r="H68" s="31" t="s">
        <v>12</v>
      </c>
      <c r="I68" s="31" t="s">
        <v>12</v>
      </c>
      <c r="J68" s="28">
        <v>22</v>
      </c>
      <c r="K68" s="32">
        <v>11</v>
      </c>
      <c r="L68" s="31">
        <v>3</v>
      </c>
      <c r="M68" s="31" t="s">
        <v>12</v>
      </c>
      <c r="N68" s="31" t="s">
        <v>12</v>
      </c>
      <c r="O68" s="31" t="s">
        <v>12</v>
      </c>
      <c r="P68" s="39"/>
    </row>
    <row r="69" spans="1:16" ht="18" customHeight="1" x14ac:dyDescent="0.2">
      <c r="A69" s="1" t="s">
        <v>9</v>
      </c>
      <c r="B69" s="26">
        <f t="shared" si="32"/>
        <v>62</v>
      </c>
      <c r="C69" s="28">
        <v>5</v>
      </c>
      <c r="D69" s="28">
        <v>1</v>
      </c>
      <c r="E69" s="28">
        <v>6</v>
      </c>
      <c r="F69" s="28">
        <v>3</v>
      </c>
      <c r="G69" s="31" t="s">
        <v>12</v>
      </c>
      <c r="H69" s="28">
        <v>3</v>
      </c>
      <c r="I69" s="31">
        <v>2</v>
      </c>
      <c r="J69" s="28">
        <v>22</v>
      </c>
      <c r="K69" s="32">
        <v>15</v>
      </c>
      <c r="L69" s="28">
        <v>5</v>
      </c>
      <c r="M69" s="31" t="s">
        <v>12</v>
      </c>
      <c r="N69" s="31" t="s">
        <v>12</v>
      </c>
      <c r="O69" s="31" t="s">
        <v>12</v>
      </c>
      <c r="P69" s="39"/>
    </row>
    <row r="70" spans="1:16" ht="18" customHeight="1" x14ac:dyDescent="0.2">
      <c r="A70" s="3" t="s">
        <v>10</v>
      </c>
      <c r="B70" s="26">
        <f t="shared" si="32"/>
        <v>9</v>
      </c>
      <c r="C70" s="32" t="s">
        <v>12</v>
      </c>
      <c r="D70" s="32">
        <v>1</v>
      </c>
      <c r="E70" s="32" t="s">
        <v>12</v>
      </c>
      <c r="F70" s="32" t="s">
        <v>12</v>
      </c>
      <c r="G70" s="31" t="s">
        <v>12</v>
      </c>
      <c r="H70" s="32" t="s">
        <v>12</v>
      </c>
      <c r="I70" s="31" t="s">
        <v>12</v>
      </c>
      <c r="J70" s="32">
        <v>7</v>
      </c>
      <c r="K70" s="32">
        <v>1</v>
      </c>
      <c r="L70" s="32" t="s">
        <v>12</v>
      </c>
      <c r="M70" s="31" t="s">
        <v>12</v>
      </c>
      <c r="N70" s="31" t="s">
        <v>12</v>
      </c>
      <c r="O70" s="31" t="s">
        <v>12</v>
      </c>
      <c r="P70" s="39"/>
    </row>
    <row r="71" spans="1:16" ht="18" customHeight="1" x14ac:dyDescent="0.2">
      <c r="A71" s="8" t="s">
        <v>40</v>
      </c>
      <c r="B71" s="26"/>
      <c r="C71" s="31"/>
      <c r="D71" s="31"/>
      <c r="E71" s="31"/>
      <c r="F71" s="31"/>
      <c r="G71" s="31"/>
      <c r="H71" s="31"/>
      <c r="I71" s="31"/>
      <c r="J71" s="32"/>
      <c r="K71" s="31"/>
      <c r="L71" s="31"/>
      <c r="M71" s="31"/>
      <c r="N71" s="31"/>
      <c r="O71" s="31"/>
      <c r="P71" s="39"/>
    </row>
    <row r="72" spans="1:16" ht="13.5" customHeight="1" x14ac:dyDescent="0.2">
      <c r="A72" s="8" t="s">
        <v>30</v>
      </c>
      <c r="B72" s="26">
        <f t="shared" si="32"/>
        <v>13</v>
      </c>
      <c r="C72" s="31">
        <v>1</v>
      </c>
      <c r="D72" s="31" t="s">
        <v>12</v>
      </c>
      <c r="E72" s="31" t="s">
        <v>12</v>
      </c>
      <c r="F72" s="31" t="s">
        <v>12</v>
      </c>
      <c r="G72" s="31" t="s">
        <v>12</v>
      </c>
      <c r="H72" s="31" t="s">
        <v>12</v>
      </c>
      <c r="I72" s="31">
        <v>1</v>
      </c>
      <c r="J72" s="31">
        <v>8</v>
      </c>
      <c r="K72" s="32">
        <v>1</v>
      </c>
      <c r="L72" s="31">
        <v>2</v>
      </c>
      <c r="M72" s="31" t="s">
        <v>12</v>
      </c>
      <c r="N72" s="31" t="s">
        <v>12</v>
      </c>
      <c r="O72" s="31" t="s">
        <v>12</v>
      </c>
      <c r="P72" s="39"/>
    </row>
    <row r="73" spans="1:16" ht="18" customHeight="1" x14ac:dyDescent="0.2">
      <c r="A73" s="8" t="s">
        <v>41</v>
      </c>
      <c r="B73" s="26"/>
      <c r="C73" s="31"/>
      <c r="D73" s="31"/>
      <c r="E73" s="31"/>
      <c r="F73" s="31"/>
      <c r="G73" s="31"/>
      <c r="H73" s="31"/>
      <c r="I73" s="31"/>
      <c r="J73" s="31"/>
      <c r="K73" s="32"/>
      <c r="L73" s="31"/>
      <c r="M73" s="31"/>
      <c r="N73" s="31"/>
      <c r="O73" s="31"/>
      <c r="P73" s="39"/>
    </row>
    <row r="74" spans="1:16" ht="13.5" customHeight="1" x14ac:dyDescent="0.2">
      <c r="A74" s="8" t="s">
        <v>31</v>
      </c>
      <c r="B74" s="26">
        <f t="shared" si="32"/>
        <v>16</v>
      </c>
      <c r="C74" s="31" t="s">
        <v>12</v>
      </c>
      <c r="D74" s="31" t="s">
        <v>12</v>
      </c>
      <c r="E74" s="28">
        <v>1</v>
      </c>
      <c r="F74" s="31" t="s">
        <v>12</v>
      </c>
      <c r="G74" s="31" t="s">
        <v>12</v>
      </c>
      <c r="H74" s="31" t="s">
        <v>12</v>
      </c>
      <c r="I74" s="31" t="s">
        <v>12</v>
      </c>
      <c r="J74" s="31">
        <v>13</v>
      </c>
      <c r="K74" s="31" t="s">
        <v>12</v>
      </c>
      <c r="L74" s="28">
        <v>2</v>
      </c>
      <c r="M74" s="31" t="s">
        <v>12</v>
      </c>
      <c r="N74" s="31" t="s">
        <v>12</v>
      </c>
      <c r="O74" s="31" t="s">
        <v>12</v>
      </c>
      <c r="P74" s="39"/>
    </row>
    <row r="75" spans="1:16" ht="18" customHeight="1" x14ac:dyDescent="0.2">
      <c r="A75" s="8" t="s">
        <v>42</v>
      </c>
      <c r="B75" s="26"/>
      <c r="C75" s="31"/>
      <c r="D75" s="31"/>
      <c r="E75" s="32"/>
      <c r="F75" s="31"/>
      <c r="G75" s="31"/>
      <c r="H75" s="31"/>
      <c r="I75" s="31"/>
      <c r="J75" s="31"/>
      <c r="K75" s="31"/>
      <c r="L75" s="32"/>
      <c r="M75" s="31"/>
      <c r="N75" s="31"/>
      <c r="O75" s="31"/>
      <c r="P75" s="39"/>
    </row>
    <row r="76" spans="1:16" ht="13.5" customHeight="1" x14ac:dyDescent="0.2">
      <c r="A76" s="8" t="s">
        <v>32</v>
      </c>
      <c r="B76" s="26">
        <f t="shared" si="32"/>
        <v>4</v>
      </c>
      <c r="C76" s="31">
        <v>1</v>
      </c>
      <c r="D76" s="31" t="s">
        <v>12</v>
      </c>
      <c r="E76" s="32" t="s">
        <v>12</v>
      </c>
      <c r="F76" s="31" t="s">
        <v>12</v>
      </c>
      <c r="G76" s="31" t="s">
        <v>12</v>
      </c>
      <c r="H76" s="31" t="s">
        <v>12</v>
      </c>
      <c r="I76" s="31" t="s">
        <v>12</v>
      </c>
      <c r="J76" s="31">
        <v>3</v>
      </c>
      <c r="K76" s="31" t="s">
        <v>12</v>
      </c>
      <c r="L76" s="32" t="s">
        <v>12</v>
      </c>
      <c r="M76" s="31" t="s">
        <v>12</v>
      </c>
      <c r="N76" s="31" t="s">
        <v>12</v>
      </c>
      <c r="O76" s="31" t="s">
        <v>12</v>
      </c>
      <c r="P76" s="39"/>
    </row>
    <row r="77" spans="1:16" ht="18" customHeight="1" x14ac:dyDescent="0.2">
      <c r="A77" s="8" t="s">
        <v>44</v>
      </c>
      <c r="B77" s="26">
        <f t="shared" si="32"/>
        <v>5</v>
      </c>
      <c r="C77" s="31" t="s">
        <v>12</v>
      </c>
      <c r="D77" s="31" t="s">
        <v>12</v>
      </c>
      <c r="E77" s="31" t="s">
        <v>12</v>
      </c>
      <c r="F77" s="31" t="s">
        <v>12</v>
      </c>
      <c r="G77" s="31" t="s">
        <v>12</v>
      </c>
      <c r="H77" s="31" t="s">
        <v>12</v>
      </c>
      <c r="I77" s="31" t="s">
        <v>12</v>
      </c>
      <c r="J77" s="28">
        <v>5</v>
      </c>
      <c r="K77" s="31" t="s">
        <v>12</v>
      </c>
      <c r="L77" s="31" t="s">
        <v>12</v>
      </c>
      <c r="M77" s="31" t="s">
        <v>12</v>
      </c>
      <c r="N77" s="31" t="s">
        <v>12</v>
      </c>
      <c r="O77" s="31" t="s">
        <v>12</v>
      </c>
      <c r="P77" s="40"/>
    </row>
    <row r="78" spans="1:16" ht="18" customHeight="1" x14ac:dyDescent="0.2">
      <c r="A78" s="8" t="s">
        <v>43</v>
      </c>
      <c r="B78" s="26">
        <f t="shared" si="32"/>
        <v>43</v>
      </c>
      <c r="C78" s="28" t="s">
        <v>12</v>
      </c>
      <c r="D78" s="28" t="s">
        <v>12</v>
      </c>
      <c r="E78" s="31">
        <v>1</v>
      </c>
      <c r="F78" s="28">
        <v>10</v>
      </c>
      <c r="G78" s="31" t="s">
        <v>12</v>
      </c>
      <c r="H78" s="28">
        <v>7</v>
      </c>
      <c r="I78" s="28" t="s">
        <v>12</v>
      </c>
      <c r="J78" s="28">
        <v>25</v>
      </c>
      <c r="K78" s="32" t="s">
        <v>12</v>
      </c>
      <c r="L78" s="28" t="s">
        <v>12</v>
      </c>
      <c r="M78" s="31" t="s">
        <v>12</v>
      </c>
      <c r="N78" s="31" t="s">
        <v>12</v>
      </c>
      <c r="O78" s="31" t="s">
        <v>12</v>
      </c>
      <c r="P78" s="40"/>
    </row>
    <row r="79" spans="1:16" ht="18" customHeight="1" x14ac:dyDescent="0.2">
      <c r="A79" s="3" t="s">
        <v>11</v>
      </c>
      <c r="B79" s="26">
        <f t="shared" si="32"/>
        <v>180</v>
      </c>
      <c r="C79" s="36">
        <v>2</v>
      </c>
      <c r="D79" s="36" t="s">
        <v>12</v>
      </c>
      <c r="E79" s="36">
        <v>7</v>
      </c>
      <c r="F79" s="36">
        <v>14</v>
      </c>
      <c r="G79" s="36" t="s">
        <v>12</v>
      </c>
      <c r="H79" s="36">
        <v>16</v>
      </c>
      <c r="I79" s="36">
        <v>4</v>
      </c>
      <c r="J79" s="36">
        <v>121</v>
      </c>
      <c r="K79" s="36">
        <v>8</v>
      </c>
      <c r="L79" s="36">
        <v>8</v>
      </c>
      <c r="M79" s="31" t="s">
        <v>12</v>
      </c>
      <c r="N79" s="31" t="s">
        <v>12</v>
      </c>
      <c r="O79" s="31" t="s">
        <v>12</v>
      </c>
    </row>
    <row r="80" spans="1:16" ht="12.6" customHeight="1" x14ac:dyDescent="0.2">
      <c r="A80" s="10"/>
      <c r="B80" s="5"/>
      <c r="C80" s="6"/>
      <c r="D80" s="6"/>
      <c r="E80" s="6"/>
      <c r="F80" s="6"/>
      <c r="G80" s="6"/>
      <c r="H80" s="6"/>
      <c r="I80" s="6"/>
      <c r="J80" s="6"/>
      <c r="K80" s="11"/>
      <c r="L80" s="6"/>
      <c r="M80" s="6"/>
      <c r="N80" s="6"/>
      <c r="O80" s="7"/>
    </row>
    <row r="81" spans="1:15" ht="12.6" customHeight="1" x14ac:dyDescent="0.15"/>
    <row r="82" spans="1:15" ht="15.95" customHeight="1" x14ac:dyDescent="0.2">
      <c r="A82" s="4" t="s">
        <v>48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38"/>
      <c r="M82" s="38"/>
      <c r="N82" s="38"/>
      <c r="O82" s="38"/>
    </row>
    <row r="83" spans="1:15" ht="15.95" customHeight="1" x14ac:dyDescent="0.2">
      <c r="A83" s="4" t="s">
        <v>33</v>
      </c>
      <c r="B83" s="3"/>
      <c r="C83" s="3"/>
      <c r="D83" s="3"/>
      <c r="E83" s="3"/>
      <c r="F83" s="3"/>
      <c r="G83" s="3"/>
      <c r="H83" s="3"/>
      <c r="I83" s="3"/>
      <c r="J83" s="3"/>
      <c r="K83" s="18"/>
      <c r="L83" s="3"/>
      <c r="M83" s="3"/>
      <c r="N83" s="3"/>
      <c r="O83" s="3"/>
    </row>
    <row r="84" spans="1:15" ht="15.95" customHeight="1" x14ac:dyDescent="0.2">
      <c r="A84" s="9" t="s">
        <v>17</v>
      </c>
      <c r="B84" s="3"/>
      <c r="C84" s="3"/>
      <c r="D84" s="3"/>
      <c r="E84" s="3"/>
      <c r="F84" s="3"/>
      <c r="G84" s="3"/>
      <c r="H84" s="3"/>
      <c r="I84" s="3"/>
      <c r="J84" s="3"/>
      <c r="K84" s="18"/>
      <c r="L84" s="3"/>
      <c r="M84" s="3"/>
      <c r="N84" s="3"/>
      <c r="O84" s="3"/>
    </row>
    <row r="85" spans="1:15" ht="15.95" customHeight="1" x14ac:dyDescent="0.2">
      <c r="A85" s="3" t="s">
        <v>18</v>
      </c>
      <c r="B85" s="3"/>
      <c r="C85" s="3"/>
      <c r="D85" s="3"/>
      <c r="E85" s="3"/>
      <c r="F85" s="3"/>
      <c r="G85" s="3"/>
      <c r="H85" s="3"/>
      <c r="I85" s="3"/>
      <c r="J85" s="3"/>
      <c r="K85" s="18"/>
      <c r="L85" s="3"/>
      <c r="M85" s="3"/>
      <c r="N85" s="3"/>
      <c r="O85" s="3"/>
    </row>
  </sheetData>
  <mergeCells count="19">
    <mergeCell ref="M5:M6"/>
    <mergeCell ref="N5:N6"/>
    <mergeCell ref="A1:O1"/>
    <mergeCell ref="A2:O2"/>
    <mergeCell ref="A3:O3"/>
    <mergeCell ref="C4:O4"/>
    <mergeCell ref="C5:C6"/>
    <mergeCell ref="D5:D6"/>
    <mergeCell ref="E5:E6"/>
    <mergeCell ref="F5:F6"/>
    <mergeCell ref="G5:G6"/>
    <mergeCell ref="A4:A6"/>
    <mergeCell ref="J5:J6"/>
    <mergeCell ref="O5:O6"/>
    <mergeCell ref="B4:B6"/>
    <mergeCell ref="K5:K6"/>
    <mergeCell ref="H5:H6"/>
    <mergeCell ref="I5:I6"/>
    <mergeCell ref="L5:L6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B32 B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16</vt:lpstr>
      <vt:lpstr>'Cuadro 16'!Títulos_a_imprimir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2026-07-22T15:02:58Z</cp:lastPrinted>
  <dcterms:created xsi:type="dcterms:W3CDTF">1998-10-10T14:49:36Z</dcterms:created>
  <dcterms:modified xsi:type="dcterms:W3CDTF">2026-07-22T15:03:04Z</dcterms:modified>
</cp:coreProperties>
</file>