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0" yWindow="0" windowWidth="21600" windowHeight="9135"/>
  </bookViews>
  <sheets>
    <sheet name="Cuadro 2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D13" i="1"/>
  <c r="D9" i="1"/>
  <c r="D8" i="1"/>
  <c r="C16" i="1" l="1"/>
  <c r="J13" i="1"/>
  <c r="C15" i="1" l="1"/>
  <c r="C14" i="1"/>
  <c r="I13" i="1"/>
  <c r="H13" i="1"/>
  <c r="G13" i="1"/>
  <c r="F13" i="1"/>
  <c r="C12" i="1"/>
  <c r="C11" i="1"/>
  <c r="C10" i="1"/>
  <c r="J9" i="1"/>
  <c r="I9" i="1"/>
  <c r="H9" i="1"/>
  <c r="G9" i="1"/>
  <c r="F9" i="1"/>
  <c r="E9" i="1"/>
  <c r="H8" i="1"/>
  <c r="G8" i="1" l="1"/>
  <c r="F8" i="1"/>
  <c r="J8" i="1"/>
  <c r="E8" i="1"/>
  <c r="C13" i="1"/>
  <c r="C9" i="1"/>
  <c r="I8" i="1"/>
  <c r="C8" i="1" l="1"/>
  <c r="D11" i="1" s="1"/>
  <c r="D12" i="1"/>
  <c r="D10" i="1"/>
  <c r="D16" i="1" l="1"/>
  <c r="D14" i="1"/>
  <c r="D15" i="1"/>
</calcChain>
</file>

<file path=xl/sharedStrings.xml><?xml version="1.0" encoding="utf-8"?>
<sst xmlns="http://schemas.openxmlformats.org/spreadsheetml/2006/main" count="31" uniqueCount="28">
  <si>
    <t>Servicio</t>
  </si>
  <si>
    <t>Consulta externa (1)</t>
  </si>
  <si>
    <t>Total</t>
  </si>
  <si>
    <t xml:space="preserve">Porcentaje (2) </t>
  </si>
  <si>
    <t>Sexo</t>
  </si>
  <si>
    <t>Tipo de paciente</t>
  </si>
  <si>
    <t>Hombres</t>
  </si>
  <si>
    <t>Mujeres</t>
  </si>
  <si>
    <t>Asegurado</t>
  </si>
  <si>
    <t>Pensionado</t>
  </si>
  <si>
    <t>Dependiente</t>
  </si>
  <si>
    <t>No asegurado</t>
  </si>
  <si>
    <t>TOTAL</t>
  </si>
  <si>
    <t>Medicina</t>
  </si>
  <si>
    <t>Odontología</t>
  </si>
  <si>
    <t>Urgencia</t>
  </si>
  <si>
    <t>Enfermería</t>
  </si>
  <si>
    <t>Infantil</t>
  </si>
  <si>
    <t>Programa de Adolescentes</t>
  </si>
  <si>
    <t>Salud de Adulto</t>
  </si>
  <si>
    <t>(1) Un paciente es contabilizado tantas veces asista al consultorio médico.</t>
  </si>
  <si>
    <t>(2) De existir diferencia entre el total y los parciales, se debe al redondeo.</t>
  </si>
  <si>
    <t>TIPO DE PACIENTE, SEGÚN SERVICIO: AÑO 2025</t>
  </si>
  <si>
    <t xml:space="preserve">Cuadro 29. CONSULTA EXTERNA EN EL HOSPITAL DE CHIRIQUÍ GRANDE, POR SEXO Y </t>
  </si>
  <si>
    <t>..</t>
  </si>
  <si>
    <t>.. Dato no aplicable al grupo o categoría.</t>
  </si>
  <si>
    <t>Servicios médicos</t>
  </si>
  <si>
    <t>Fuente: Departamento de Registros y Estadística de Salud del Hospital de Chiriquí Grande.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</si>
</sst>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5" xfId="0" applyFont="1" applyFill="1" applyBorder="1"/>
    <xf numFmtId="3" fontId="2" fillId="0" borderId="5" xfId="0" applyNumberFormat="1" applyFont="1" applyBorder="1" applyAlignment="1" applyProtection="1"/>
    <xf numFmtId="164" fontId="2" fillId="0" borderId="5" xfId="0" applyNumberFormat="1" applyFont="1" applyBorder="1" applyAlignment="1" applyProtection="1"/>
    <xf numFmtId="3" fontId="2" fillId="0" borderId="6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164" fontId="4" fillId="0" borderId="6" xfId="0" applyNumberFormat="1" applyFont="1" applyFill="1" applyBorder="1" applyAlignment="1" applyProtection="1"/>
    <xf numFmtId="3" fontId="1" fillId="0" borderId="5" xfId="0" applyNumberFormat="1" applyFont="1" applyBorder="1" applyAlignment="1" applyProtection="1"/>
    <xf numFmtId="3" fontId="1" fillId="0" borderId="0" xfId="0" applyNumberFormat="1" applyFont="1" applyBorder="1" applyAlignment="1" applyProtection="1"/>
    <xf numFmtId="0" fontId="4" fillId="0" borderId="0" xfId="0" applyFont="1" applyBorder="1"/>
    <xf numFmtId="3" fontId="4" fillId="0" borderId="5" xfId="0" applyNumberFormat="1" applyFont="1" applyBorder="1" applyAlignment="1"/>
    <xf numFmtId="3" fontId="4" fillId="0" borderId="0" xfId="0" applyNumberFormat="1" applyFont="1" applyBorder="1" applyAlignment="1"/>
    <xf numFmtId="3" fontId="3" fillId="0" borderId="5" xfId="0" applyNumberFormat="1" applyFont="1" applyBorder="1" applyAlignment="1"/>
    <xf numFmtId="164" fontId="3" fillId="0" borderId="5" xfId="0" applyNumberFormat="1" applyFont="1" applyBorder="1" applyAlignment="1"/>
    <xf numFmtId="3" fontId="3" fillId="0" borderId="6" xfId="0" applyNumberFormat="1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>
      <alignment horizontal="right"/>
    </xf>
    <xf numFmtId="0" fontId="4" fillId="0" borderId="0" xfId="0" applyFont="1" applyBorder="1" applyAlignment="1"/>
    <xf numFmtId="165" fontId="4" fillId="0" borderId="6" xfId="0" applyNumberFormat="1" applyFont="1" applyFill="1" applyBorder="1" applyAlignment="1" applyProtection="1"/>
    <xf numFmtId="0" fontId="1" fillId="0" borderId="4" xfId="0" applyFont="1" applyBorder="1"/>
    <xf numFmtId="0" fontId="4" fillId="0" borderId="2" xfId="0" applyFont="1" applyFill="1" applyBorder="1"/>
    <xf numFmtId="0" fontId="1" fillId="0" borderId="0" xfId="0" applyFont="1" applyAlignment="1" applyProtection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5" fillId="2" borderId="7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/>
    <xf numFmtId="0" fontId="0" fillId="0" borderId="0" xfId="0" applyFont="1" applyBorder="1" applyAlignment="1" applyProtection="1">
      <alignment horizontal="left"/>
    </xf>
    <xf numFmtId="0" fontId="0" fillId="0" borderId="0" xfId="0" applyFont="1"/>
    <xf numFmtId="0" fontId="2" fillId="0" borderId="0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sqref="A1:J1"/>
    </sheetView>
  </sheetViews>
  <sheetFormatPr baseColWidth="10" defaultRowHeight="12.75" x14ac:dyDescent="0.2"/>
  <cols>
    <col min="1" max="1" width="1.7109375" style="1" customWidth="1"/>
    <col min="2" max="2" width="23.28515625" style="1" customWidth="1"/>
    <col min="3" max="3" width="9.28515625" style="1" customWidth="1"/>
    <col min="4" max="4" width="10.5703125" style="1" customWidth="1"/>
    <col min="5" max="6" width="9.28515625" style="1" customWidth="1"/>
    <col min="7" max="7" width="10.7109375" style="1" customWidth="1"/>
    <col min="8" max="8" width="11.5703125" style="1" customWidth="1"/>
    <col min="9" max="9" width="12.28515625" style="1" customWidth="1"/>
    <col min="10" max="10" width="10.28515625" style="1" customWidth="1"/>
    <col min="11" max="16384" width="11.42578125" style="1"/>
  </cols>
  <sheetData>
    <row r="1" spans="1:10" ht="18" customHeight="1" x14ac:dyDescent="0.2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8" customHeight="1" x14ac:dyDescent="0.2">
      <c r="A2" s="34" t="s">
        <v>22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2.2" customHeight="1" x14ac:dyDescent="0.2">
      <c r="A3" s="27"/>
      <c r="B3" s="3"/>
      <c r="C3" s="3"/>
      <c r="D3" s="3"/>
      <c r="E3" s="3"/>
      <c r="F3" s="3"/>
      <c r="G3" s="3"/>
      <c r="H3" s="3"/>
      <c r="I3" s="3"/>
      <c r="J3" s="3"/>
    </row>
    <row r="4" spans="1:10" ht="27.6" customHeight="1" x14ac:dyDescent="0.2">
      <c r="A4" s="35" t="s">
        <v>0</v>
      </c>
      <c r="B4" s="35"/>
      <c r="C4" s="36" t="s">
        <v>1</v>
      </c>
      <c r="D4" s="36"/>
      <c r="E4" s="36"/>
      <c r="F4" s="36"/>
      <c r="G4" s="36"/>
      <c r="H4" s="36"/>
      <c r="I4" s="36"/>
      <c r="J4" s="36"/>
    </row>
    <row r="5" spans="1:10" ht="27.6" customHeight="1" x14ac:dyDescent="0.2">
      <c r="A5" s="35"/>
      <c r="B5" s="35"/>
      <c r="C5" s="35" t="s">
        <v>2</v>
      </c>
      <c r="D5" s="35" t="s">
        <v>3</v>
      </c>
      <c r="E5" s="36" t="s">
        <v>4</v>
      </c>
      <c r="F5" s="36"/>
      <c r="G5" s="35" t="s">
        <v>5</v>
      </c>
      <c r="H5" s="35"/>
      <c r="I5" s="35"/>
      <c r="J5" s="35"/>
    </row>
    <row r="6" spans="1:10" ht="32.450000000000003" customHeight="1" x14ac:dyDescent="0.2">
      <c r="A6" s="35"/>
      <c r="B6" s="35"/>
      <c r="C6" s="35"/>
      <c r="D6" s="35"/>
      <c r="E6" s="28" t="s">
        <v>6</v>
      </c>
      <c r="F6" s="28" t="s">
        <v>7</v>
      </c>
      <c r="G6" s="28" t="s">
        <v>8</v>
      </c>
      <c r="H6" s="28" t="s">
        <v>9</v>
      </c>
      <c r="I6" s="28" t="s">
        <v>10</v>
      </c>
      <c r="J6" s="28" t="s">
        <v>11</v>
      </c>
    </row>
    <row r="7" spans="1:10" ht="12.2" customHeight="1" x14ac:dyDescent="0.2">
      <c r="B7" s="4"/>
      <c r="C7" s="5"/>
      <c r="D7" s="5"/>
      <c r="E7" s="5"/>
      <c r="F7" s="5"/>
      <c r="G7" s="5"/>
      <c r="H7" s="5"/>
      <c r="I7" s="5"/>
      <c r="J7" s="4"/>
    </row>
    <row r="8" spans="1:10" ht="30" customHeight="1" x14ac:dyDescent="0.2">
      <c r="A8" s="32" t="s">
        <v>12</v>
      </c>
      <c r="B8" s="33"/>
      <c r="C8" s="6">
        <f>SUM(C9,C13)</f>
        <v>27212</v>
      </c>
      <c r="D8" s="7">
        <f>SUM(D9,D13)</f>
        <v>100</v>
      </c>
      <c r="E8" s="6">
        <f t="shared" ref="E8:J8" si="0">SUM(E9,E13)</f>
        <v>11003</v>
      </c>
      <c r="F8" s="6">
        <f t="shared" si="0"/>
        <v>16209</v>
      </c>
      <c r="G8" s="6">
        <f t="shared" si="0"/>
        <v>5713</v>
      </c>
      <c r="H8" s="6">
        <f t="shared" si="0"/>
        <v>826</v>
      </c>
      <c r="I8" s="6">
        <f t="shared" si="0"/>
        <v>5398</v>
      </c>
      <c r="J8" s="8">
        <f t="shared" si="0"/>
        <v>15275</v>
      </c>
    </row>
    <row r="9" spans="1:10" ht="27.6" customHeight="1" x14ac:dyDescent="0.2">
      <c r="A9" s="30" t="s">
        <v>26</v>
      </c>
      <c r="C9" s="6">
        <f>SUM(C10:C12)</f>
        <v>25670</v>
      </c>
      <c r="D9" s="7">
        <f>SUM(D10:D12)</f>
        <v>94.333382331324415</v>
      </c>
      <c r="E9" s="6">
        <f t="shared" ref="E9:J9" si="1">SUM(E10:E12)</f>
        <v>10770</v>
      </c>
      <c r="F9" s="6">
        <f t="shared" si="1"/>
        <v>14900</v>
      </c>
      <c r="G9" s="6">
        <f t="shared" si="1"/>
        <v>5558</v>
      </c>
      <c r="H9" s="6">
        <f t="shared" si="1"/>
        <v>822</v>
      </c>
      <c r="I9" s="6">
        <f t="shared" si="1"/>
        <v>5177</v>
      </c>
      <c r="J9" s="8">
        <f t="shared" si="1"/>
        <v>14113</v>
      </c>
    </row>
    <row r="10" spans="1:10" ht="20.100000000000001" customHeight="1" x14ac:dyDescent="0.2">
      <c r="B10" s="9" t="s">
        <v>13</v>
      </c>
      <c r="C10" s="6">
        <f>SUM(E10:F10)</f>
        <v>7456</v>
      </c>
      <c r="D10" s="10">
        <f t="shared" ref="D10:D16" si="2">SUM(C10/C$8*100)</f>
        <v>27.399676613258855</v>
      </c>
      <c r="E10" s="11">
        <v>2981</v>
      </c>
      <c r="F10" s="11">
        <v>4475</v>
      </c>
      <c r="G10" s="11">
        <v>1842</v>
      </c>
      <c r="H10" s="11">
        <v>459</v>
      </c>
      <c r="I10" s="11">
        <v>1713</v>
      </c>
      <c r="J10" s="12">
        <v>3442</v>
      </c>
    </row>
    <row r="11" spans="1:10" ht="20.100000000000001" customHeight="1" x14ac:dyDescent="0.2">
      <c r="B11" s="13" t="s">
        <v>14</v>
      </c>
      <c r="C11" s="6">
        <f>SUM(E11:F11)</f>
        <v>14374</v>
      </c>
      <c r="D11" s="10">
        <f t="shared" si="2"/>
        <v>52.822284286344257</v>
      </c>
      <c r="E11" s="14">
        <v>6207</v>
      </c>
      <c r="F11" s="14">
        <v>8167</v>
      </c>
      <c r="G11" s="14">
        <v>2906</v>
      </c>
      <c r="H11" s="14">
        <v>256</v>
      </c>
      <c r="I11" s="14">
        <v>2273</v>
      </c>
      <c r="J11" s="15">
        <v>8939</v>
      </c>
    </row>
    <row r="12" spans="1:10" ht="20.100000000000001" customHeight="1" x14ac:dyDescent="0.2">
      <c r="B12" s="13" t="s">
        <v>15</v>
      </c>
      <c r="C12" s="6">
        <f>SUM(E12:F12)</f>
        <v>3840</v>
      </c>
      <c r="D12" s="10">
        <f>SUM(C12/C$8*100)</f>
        <v>14.111421431721299</v>
      </c>
      <c r="E12" s="14">
        <v>1582</v>
      </c>
      <c r="F12" s="14">
        <v>2258</v>
      </c>
      <c r="G12" s="14">
        <v>810</v>
      </c>
      <c r="H12" s="14">
        <v>107</v>
      </c>
      <c r="I12" s="14">
        <v>1191</v>
      </c>
      <c r="J12" s="15">
        <v>1732</v>
      </c>
    </row>
    <row r="13" spans="1:10" ht="30" customHeight="1" x14ac:dyDescent="0.2">
      <c r="A13" s="13" t="s">
        <v>16</v>
      </c>
      <c r="C13" s="16">
        <f>SUM(C14:C16)</f>
        <v>1542</v>
      </c>
      <c r="D13" s="17">
        <f>SUM(D14:D16)</f>
        <v>5.6666176686755847</v>
      </c>
      <c r="E13" s="16">
        <f>SUM(E14:E16)</f>
        <v>233</v>
      </c>
      <c r="F13" s="16">
        <f t="shared" ref="F13:I13" si="3">SUM(F14:F16)</f>
        <v>1309</v>
      </c>
      <c r="G13" s="16">
        <f t="shared" si="3"/>
        <v>155</v>
      </c>
      <c r="H13" s="16">
        <f t="shared" si="3"/>
        <v>4</v>
      </c>
      <c r="I13" s="16">
        <f t="shared" si="3"/>
        <v>221</v>
      </c>
      <c r="J13" s="18">
        <f>SUM(J14:J16)</f>
        <v>1162</v>
      </c>
    </row>
    <row r="14" spans="1:10" ht="20.100000000000001" customHeight="1" x14ac:dyDescent="0.2">
      <c r="B14" s="13" t="s">
        <v>17</v>
      </c>
      <c r="C14" s="6">
        <f>SUM(E14:F14)</f>
        <v>439</v>
      </c>
      <c r="D14" s="10">
        <f t="shared" si="2"/>
        <v>1.6132588563868882</v>
      </c>
      <c r="E14" s="19">
        <v>193</v>
      </c>
      <c r="F14" s="19">
        <v>246</v>
      </c>
      <c r="G14" s="20" t="s">
        <v>24</v>
      </c>
      <c r="H14" s="20" t="s">
        <v>24</v>
      </c>
      <c r="I14" s="19">
        <v>97</v>
      </c>
      <c r="J14" s="21">
        <v>342</v>
      </c>
    </row>
    <row r="15" spans="1:10" ht="20.100000000000001" customHeight="1" x14ac:dyDescent="0.2">
      <c r="B15" s="13" t="s">
        <v>18</v>
      </c>
      <c r="C15" s="6">
        <f>SUM(E15:F15)</f>
        <v>103</v>
      </c>
      <c r="D15" s="22">
        <f t="shared" si="2"/>
        <v>0.37850948111127442</v>
      </c>
      <c r="E15" s="19">
        <v>3</v>
      </c>
      <c r="F15" s="19">
        <v>100</v>
      </c>
      <c r="G15" s="20" t="s">
        <v>24</v>
      </c>
      <c r="H15" s="20" t="s">
        <v>24</v>
      </c>
      <c r="I15" s="20">
        <v>1</v>
      </c>
      <c r="J15" s="21">
        <v>102</v>
      </c>
    </row>
    <row r="16" spans="1:10" ht="20.100000000000001" customHeight="1" x14ac:dyDescent="0.2">
      <c r="B16" s="13" t="s">
        <v>19</v>
      </c>
      <c r="C16" s="6">
        <f>SUM(E16:F16)</f>
        <v>1000</v>
      </c>
      <c r="D16" s="22">
        <f t="shared" si="2"/>
        <v>3.674849331177422</v>
      </c>
      <c r="E16" s="19">
        <v>37</v>
      </c>
      <c r="F16" s="19">
        <v>963</v>
      </c>
      <c r="G16" s="19">
        <v>155</v>
      </c>
      <c r="H16" s="19">
        <v>4</v>
      </c>
      <c r="I16" s="19">
        <v>123</v>
      </c>
      <c r="J16" s="21">
        <v>718</v>
      </c>
    </row>
    <row r="17" spans="1:10" ht="12.2" customHeight="1" x14ac:dyDescent="0.2">
      <c r="A17" s="2"/>
      <c r="B17" s="2"/>
      <c r="C17" s="23"/>
      <c r="D17" s="23"/>
      <c r="E17" s="23"/>
      <c r="F17" s="23"/>
      <c r="G17" s="23"/>
      <c r="H17" s="23"/>
      <c r="I17" s="23"/>
      <c r="J17" s="2"/>
    </row>
    <row r="18" spans="1:10" ht="12.2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7.100000000000001" customHeight="1" x14ac:dyDescent="0.2">
      <c r="A19" s="25" t="s">
        <v>20</v>
      </c>
      <c r="B19" s="25"/>
      <c r="C19" s="25"/>
      <c r="D19" s="25"/>
      <c r="E19" s="25"/>
      <c r="F19" s="25"/>
      <c r="G19" s="25"/>
      <c r="H19" s="25"/>
      <c r="I19" s="25"/>
    </row>
    <row r="20" spans="1:10" ht="17.100000000000001" customHeight="1" x14ac:dyDescent="0.2">
      <c r="A20" s="25" t="s">
        <v>21</v>
      </c>
      <c r="B20" s="25"/>
      <c r="C20" s="25"/>
      <c r="D20" s="25"/>
      <c r="E20" s="25"/>
      <c r="F20" s="25"/>
      <c r="G20" s="25"/>
      <c r="H20" s="25"/>
      <c r="I20" s="25"/>
    </row>
    <row r="21" spans="1:10" ht="17.100000000000001" customHeight="1" x14ac:dyDescent="0.2">
      <c r="A21" s="29" t="s">
        <v>25</v>
      </c>
      <c r="B21" s="26"/>
      <c r="C21" s="26"/>
      <c r="D21" s="26"/>
      <c r="E21" s="26"/>
    </row>
    <row r="22" spans="1:10" ht="17.100000000000001" customHeight="1" x14ac:dyDescent="0.2">
      <c r="A22" s="31" t="s">
        <v>27</v>
      </c>
    </row>
  </sheetData>
  <mergeCells count="9">
    <mergeCell ref="A8:B8"/>
    <mergeCell ref="A1:J1"/>
    <mergeCell ref="A2:J2"/>
    <mergeCell ref="A4:B6"/>
    <mergeCell ref="C4:J4"/>
    <mergeCell ref="C5:C6"/>
    <mergeCell ref="D5:D6"/>
    <mergeCell ref="E5:F5"/>
    <mergeCell ref="G5:J5"/>
  </mergeCells>
  <printOptions horizontalCentered="1"/>
  <pageMargins left="0.74803149606299213" right="0.74803149606299213" top="0.98425196850393704" bottom="0.98425196850393704" header="0" footer="0"/>
  <pageSetup scale="83" orientation="portrait" r:id="rId1"/>
  <headerFooter alignWithMargins="0"/>
  <ignoredErrors>
    <ignoredError sqref="C10:C12 C16" formulaRange="1"/>
    <ignoredError sqref="C13:C15 D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29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GRACIELA DE RIOS</cp:lastModifiedBy>
  <cp:lastPrinted>2026-07-23T13:49:25Z</cp:lastPrinted>
  <dcterms:created xsi:type="dcterms:W3CDTF">2026-02-19T17:39:42Z</dcterms:created>
  <dcterms:modified xsi:type="dcterms:W3CDTF">2026-08-17T20:03:45Z</dcterms:modified>
</cp:coreProperties>
</file>