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SALUD\Preparacion de cuadros para el boletin\2025\Boletín\"/>
    </mc:Choice>
  </mc:AlternateContent>
  <bookViews>
    <workbookView xWindow="0" yWindow="0" windowWidth="21600" windowHeight="9135"/>
  </bookViews>
  <sheets>
    <sheet name="Cuadro 3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F8" i="1"/>
  <c r="E8" i="1" l="1"/>
  <c r="D8" i="1"/>
  <c r="B18" i="1"/>
  <c r="B17" i="1" l="1"/>
  <c r="B16" i="1"/>
  <c r="B15" i="1"/>
  <c r="B14" i="1"/>
  <c r="B13" i="1"/>
  <c r="B12" i="1"/>
  <c r="B11" i="1"/>
  <c r="B10" i="1"/>
  <c r="B9" i="1"/>
  <c r="B8" i="1" l="1"/>
  <c r="C18" i="1" s="1"/>
  <c r="C11" i="1" l="1"/>
  <c r="C9" i="1"/>
  <c r="C12" i="1"/>
  <c r="C17" i="1"/>
  <c r="C14" i="1"/>
  <c r="C13" i="1"/>
  <c r="C15" i="1"/>
  <c r="C10" i="1"/>
  <c r="C16" i="1"/>
  <c r="C8" i="1" l="1"/>
</calcChain>
</file>

<file path=xl/sharedStrings.xml><?xml version="1.0" encoding="utf-8"?>
<sst xmlns="http://schemas.openxmlformats.org/spreadsheetml/2006/main" count="28" uniqueCount="28">
  <si>
    <t xml:space="preserve">Cuadro 32. CONSULTA EXTERNA EN EL HOSPITAL DOCTOR FRANCISCO PÉREZ, POR SEXO Y </t>
  </si>
  <si>
    <t>Servicio</t>
  </si>
  <si>
    <t>Consulta externa (1)</t>
  </si>
  <si>
    <t>Total</t>
  </si>
  <si>
    <t>Porcentaje (2)</t>
  </si>
  <si>
    <t>Sexo</t>
  </si>
  <si>
    <t>Tipo de paciente</t>
  </si>
  <si>
    <t>Hombres</t>
  </si>
  <si>
    <t>Mujeres</t>
  </si>
  <si>
    <t>Asegurado</t>
  </si>
  <si>
    <t>No asegurado</t>
  </si>
  <si>
    <t>TOTAL</t>
  </si>
  <si>
    <t>Consulta General Urgencia</t>
  </si>
  <si>
    <t>Fisioterapia</t>
  </si>
  <si>
    <t>Ginecobstetricia</t>
  </si>
  <si>
    <t>Laboratorio de Electrodiagnóstico</t>
  </si>
  <si>
    <t>Medicina Interna</t>
  </si>
  <si>
    <t>Nutrición</t>
  </si>
  <si>
    <t>Pediatría</t>
  </si>
  <si>
    <t>Psicología</t>
  </si>
  <si>
    <t>Salud Ocupacional</t>
  </si>
  <si>
    <t>(1) Un paciente es contabilizado tantas veces asista al consultorio médico.</t>
  </si>
  <si>
    <t>(2) De existir diferencia entre el total y los parciales, se debe al redondeo.</t>
  </si>
  <si>
    <t>.. Dato no aplicable al grupo o categoría.</t>
  </si>
  <si>
    <t>TIPO DE  PACIENTE, SEGÚN SERVICIO: AÑO 2025</t>
  </si>
  <si>
    <t>Trabajo social</t>
  </si>
  <si>
    <t>..</t>
  </si>
  <si>
    <t>Fuente: Departamento de Registros y Estadística de Salud del Hospital Doctor Francisco Pérez.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</si>
</sst>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7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F243E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Font="1"/>
    <xf numFmtId="0" fontId="4" fillId="0" borderId="1" xfId="0" applyFont="1" applyFill="1" applyBorder="1"/>
    <xf numFmtId="0" fontId="2" fillId="0" borderId="0" xfId="0" applyFont="1" applyAlignment="1" applyProtection="1">
      <alignment horizontal="center"/>
    </xf>
    <xf numFmtId="3" fontId="3" fillId="0" borderId="2" xfId="0" applyNumberFormat="1" applyFont="1" applyFill="1" applyBorder="1" applyAlignment="1" applyProtection="1">
      <alignment horizontal="right"/>
    </xf>
    <xf numFmtId="164" fontId="3" fillId="0" borderId="2" xfId="0" applyNumberFormat="1" applyFont="1" applyFill="1" applyBorder="1" applyAlignment="1" applyProtection="1">
      <alignment horizontal="right"/>
    </xf>
    <xf numFmtId="0" fontId="0" fillId="0" borderId="4" xfId="0" applyFont="1" applyFill="1" applyBorder="1"/>
    <xf numFmtId="3" fontId="2" fillId="0" borderId="3" xfId="0" applyNumberFormat="1" applyFont="1" applyBorder="1"/>
    <xf numFmtId="165" fontId="4" fillId="0" borderId="2" xfId="0" applyNumberFormat="1" applyFont="1" applyFill="1" applyBorder="1" applyAlignment="1" applyProtection="1"/>
    <xf numFmtId="3" fontId="4" fillId="0" borderId="2" xfId="0" applyNumberFormat="1" applyFont="1" applyFill="1" applyBorder="1" applyAlignment="1" applyProtection="1">
      <alignment horizontal="right"/>
    </xf>
    <xf numFmtId="3" fontId="4" fillId="0" borderId="3" xfId="0" applyNumberFormat="1" applyFont="1" applyFill="1" applyBorder="1" applyAlignment="1" applyProtection="1">
      <alignment horizontal="right"/>
    </xf>
    <xf numFmtId="3" fontId="5" fillId="0" borderId="3" xfId="0" applyNumberFormat="1" applyFont="1" applyFill="1" applyBorder="1" applyAlignment="1" applyProtection="1">
      <alignment horizontal="right"/>
    </xf>
    <xf numFmtId="0" fontId="0" fillId="0" borderId="0" xfId="0" applyFont="1" applyFill="1" applyBorder="1"/>
    <xf numFmtId="3" fontId="2" fillId="0" borderId="5" xfId="0" applyNumberFormat="1" applyFont="1" applyBorder="1"/>
    <xf numFmtId="165" fontId="4" fillId="0" borderId="6" xfId="0" applyNumberFormat="1" applyFont="1" applyFill="1" applyBorder="1" applyAlignment="1" applyProtection="1">
      <alignment horizontal="right" vertical="justify"/>
    </xf>
    <xf numFmtId="3" fontId="0" fillId="0" borderId="5" xfId="0" applyNumberFormat="1" applyFont="1" applyBorder="1"/>
    <xf numFmtId="3" fontId="0" fillId="0" borderId="6" xfId="0" applyNumberFormat="1" applyFont="1" applyBorder="1"/>
    <xf numFmtId="0" fontId="1" fillId="0" borderId="0" xfId="0" applyFont="1" applyAlignment="1" applyProtection="1"/>
    <xf numFmtId="0" fontId="0" fillId="0" borderId="0" xfId="0" applyFont="1" applyBorder="1" applyAlignment="1" applyProtection="1">
      <alignment horizontal="left"/>
    </xf>
    <xf numFmtId="0" fontId="0" fillId="0" borderId="0" xfId="0" applyFont="1" applyAlignment="1"/>
    <xf numFmtId="0" fontId="1" fillId="0" borderId="0" xfId="0" applyFont="1" applyAlignment="1"/>
    <xf numFmtId="0" fontId="0" fillId="0" borderId="0" xfId="0" applyFont="1" applyBorder="1" applyAlignment="1">
      <alignment horizontal="center"/>
    </xf>
    <xf numFmtId="0" fontId="4" fillId="0" borderId="0" xfId="0" applyFont="1" applyFill="1" applyBorder="1"/>
    <xf numFmtId="0" fontId="0" fillId="0" borderId="3" xfId="0" applyFont="1" applyBorder="1"/>
    <xf numFmtId="0" fontId="0" fillId="0" borderId="2" xfId="0" applyFont="1" applyBorder="1"/>
    <xf numFmtId="0" fontId="6" fillId="2" borderId="7" xfId="0" applyFont="1" applyFill="1" applyBorder="1" applyAlignment="1" applyProtection="1">
      <alignment horizontal="center" vertical="center" wrapText="1"/>
    </xf>
    <xf numFmtId="0" fontId="0" fillId="0" borderId="0" xfId="0" applyFont="1" applyAlignment="1" applyProtection="1">
      <alignment horizontal="left"/>
    </xf>
    <xf numFmtId="0" fontId="0" fillId="0" borderId="0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center"/>
    </xf>
    <xf numFmtId="0" fontId="2" fillId="0" borderId="0" xfId="0" applyFont="1" applyBorder="1" applyAlignment="1">
      <alignment horizontal="center"/>
    </xf>
    <xf numFmtId="0" fontId="6" fillId="2" borderId="7" xfId="0" applyFont="1" applyFill="1" applyBorder="1" applyAlignment="1" applyProtection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 applyProtection="1">
      <alignment horizontal="center" vertical="center" wrapText="1"/>
    </xf>
    <xf numFmtId="0" fontId="6" fillId="2" borderId="8" xfId="0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zoomScaleNormal="100" workbookViewId="0">
      <selection sqref="A1:G1"/>
    </sheetView>
  </sheetViews>
  <sheetFormatPr baseColWidth="10" defaultRowHeight="12.75" x14ac:dyDescent="0.2"/>
  <cols>
    <col min="1" max="1" width="28.5703125" style="1" customWidth="1"/>
    <col min="2" max="5" width="10.85546875" style="1" customWidth="1"/>
    <col min="6" max="6" width="13.140625" style="1" customWidth="1"/>
    <col min="7" max="7" width="14" style="1" customWidth="1"/>
    <col min="8" max="16384" width="11.42578125" style="1"/>
  </cols>
  <sheetData>
    <row r="1" spans="1:7" ht="18" customHeight="1" x14ac:dyDescent="0.2">
      <c r="A1" s="28" t="s">
        <v>0</v>
      </c>
      <c r="B1" s="28"/>
      <c r="C1" s="28"/>
      <c r="D1" s="28"/>
      <c r="E1" s="28"/>
      <c r="F1" s="28"/>
      <c r="G1" s="28"/>
    </row>
    <row r="2" spans="1:7" ht="18" customHeight="1" x14ac:dyDescent="0.2">
      <c r="A2" s="29" t="s">
        <v>24</v>
      </c>
      <c r="B2" s="29"/>
      <c r="C2" s="29"/>
      <c r="D2" s="29"/>
      <c r="E2" s="29"/>
      <c r="F2" s="29"/>
      <c r="G2" s="29"/>
    </row>
    <row r="3" spans="1:7" ht="12.2" customHeight="1" x14ac:dyDescent="0.2">
      <c r="A3" s="21"/>
    </row>
    <row r="4" spans="1:7" ht="24.95" customHeight="1" x14ac:dyDescent="0.2">
      <c r="A4" s="30" t="s">
        <v>1</v>
      </c>
      <c r="B4" s="31" t="s">
        <v>2</v>
      </c>
      <c r="C4" s="31"/>
      <c r="D4" s="31"/>
      <c r="E4" s="31"/>
      <c r="F4" s="31"/>
      <c r="G4" s="32"/>
    </row>
    <row r="5" spans="1:7" ht="24.95" customHeight="1" x14ac:dyDescent="0.2">
      <c r="A5" s="31"/>
      <c r="B5" s="31" t="s">
        <v>3</v>
      </c>
      <c r="C5" s="30" t="s">
        <v>4</v>
      </c>
      <c r="D5" s="31" t="s">
        <v>5</v>
      </c>
      <c r="E5" s="31"/>
      <c r="F5" s="30" t="s">
        <v>6</v>
      </c>
      <c r="G5" s="33"/>
    </row>
    <row r="6" spans="1:7" ht="35.1" customHeight="1" x14ac:dyDescent="0.2">
      <c r="A6" s="31"/>
      <c r="B6" s="31"/>
      <c r="C6" s="30"/>
      <c r="D6" s="25" t="s">
        <v>7</v>
      </c>
      <c r="E6" s="25" t="s">
        <v>8</v>
      </c>
      <c r="F6" s="25" t="s">
        <v>9</v>
      </c>
      <c r="G6" s="34" t="s">
        <v>10</v>
      </c>
    </row>
    <row r="7" spans="1:7" ht="12.2" customHeight="1" x14ac:dyDescent="0.2">
      <c r="A7" s="22"/>
      <c r="B7" s="23"/>
      <c r="C7" s="23"/>
      <c r="D7" s="23"/>
      <c r="E7" s="23"/>
      <c r="F7" s="23"/>
      <c r="G7" s="24"/>
    </row>
    <row r="8" spans="1:7" ht="24" customHeight="1" x14ac:dyDescent="0.2">
      <c r="A8" s="3" t="s">
        <v>11</v>
      </c>
      <c r="B8" s="4">
        <f>SUM(B9:B18)</f>
        <v>60856</v>
      </c>
      <c r="C8" s="5">
        <f>SUM(C9:C18)</f>
        <v>100.00000000000001</v>
      </c>
      <c r="D8" s="4">
        <f>SUM(D9:D18)</f>
        <v>23434</v>
      </c>
      <c r="E8" s="4">
        <f t="shared" ref="E8" si="0">SUM(E9:E18)</f>
        <v>37422</v>
      </c>
      <c r="F8" s="4">
        <f>SUM(F9:F18)</f>
        <v>14067</v>
      </c>
      <c r="G8" s="4">
        <f>SUM(G9:G18)</f>
        <v>46789</v>
      </c>
    </row>
    <row r="9" spans="1:7" ht="24.95" customHeight="1" x14ac:dyDescent="0.2">
      <c r="A9" s="6" t="s">
        <v>12</v>
      </c>
      <c r="B9" s="7">
        <f>SUM(D9:E9)</f>
        <v>20459</v>
      </c>
      <c r="C9" s="8">
        <f>SUM(B9/B$8*100)</f>
        <v>33.618706454581307</v>
      </c>
      <c r="D9" s="9">
        <v>8273</v>
      </c>
      <c r="E9" s="9">
        <v>12186</v>
      </c>
      <c r="F9" s="10">
        <v>1969</v>
      </c>
      <c r="G9" s="9">
        <v>18490</v>
      </c>
    </row>
    <row r="10" spans="1:7" ht="24.95" customHeight="1" x14ac:dyDescent="0.2">
      <c r="A10" s="6" t="s">
        <v>13</v>
      </c>
      <c r="B10" s="7">
        <f t="shared" ref="B10:B18" si="1">SUM(D10:E10)</f>
        <v>2890</v>
      </c>
      <c r="C10" s="8">
        <f t="shared" ref="C10:C18" si="2">SUM(B10/B$8*100)</f>
        <v>4.7489154725910341</v>
      </c>
      <c r="D10" s="9">
        <v>1330</v>
      </c>
      <c r="E10" s="9">
        <v>1560</v>
      </c>
      <c r="F10" s="10">
        <v>2279</v>
      </c>
      <c r="G10" s="9">
        <v>611</v>
      </c>
    </row>
    <row r="11" spans="1:7" ht="24.95" customHeight="1" x14ac:dyDescent="0.2">
      <c r="A11" s="6" t="s">
        <v>14</v>
      </c>
      <c r="B11" s="7">
        <f t="shared" si="1"/>
        <v>1245</v>
      </c>
      <c r="C11" s="8">
        <f t="shared" si="2"/>
        <v>2.0458130669120544</v>
      </c>
      <c r="D11" s="9" t="s">
        <v>26</v>
      </c>
      <c r="E11" s="9">
        <v>1245</v>
      </c>
      <c r="F11" s="10">
        <v>87</v>
      </c>
      <c r="G11" s="9">
        <v>1158</v>
      </c>
    </row>
    <row r="12" spans="1:7" ht="24.95" customHeight="1" x14ac:dyDescent="0.2">
      <c r="A12" s="6" t="s">
        <v>15</v>
      </c>
      <c r="B12" s="7">
        <f t="shared" si="1"/>
        <v>33904</v>
      </c>
      <c r="C12" s="8">
        <f t="shared" si="2"/>
        <v>55.71184435388458</v>
      </c>
      <c r="D12" s="9">
        <v>12743</v>
      </c>
      <c r="E12" s="9">
        <v>21161</v>
      </c>
      <c r="F12" s="10">
        <v>8683</v>
      </c>
      <c r="G12" s="9">
        <v>25221</v>
      </c>
    </row>
    <row r="13" spans="1:7" ht="24.95" customHeight="1" x14ac:dyDescent="0.2">
      <c r="A13" s="6" t="s">
        <v>16</v>
      </c>
      <c r="B13" s="7">
        <f t="shared" si="1"/>
        <v>750</v>
      </c>
      <c r="C13" s="8">
        <f t="shared" si="2"/>
        <v>1.2324175101879848</v>
      </c>
      <c r="D13" s="9">
        <v>316</v>
      </c>
      <c r="E13" s="9">
        <v>434</v>
      </c>
      <c r="F13" s="10">
        <v>459</v>
      </c>
      <c r="G13" s="9">
        <v>291</v>
      </c>
    </row>
    <row r="14" spans="1:7" ht="24.95" customHeight="1" x14ac:dyDescent="0.2">
      <c r="A14" s="6" t="s">
        <v>17</v>
      </c>
      <c r="B14" s="7">
        <f t="shared" si="1"/>
        <v>473</v>
      </c>
      <c r="C14" s="8">
        <f t="shared" si="2"/>
        <v>0.77724464309188901</v>
      </c>
      <c r="D14" s="9">
        <v>142</v>
      </c>
      <c r="E14" s="9">
        <v>331</v>
      </c>
      <c r="F14" s="10">
        <v>289</v>
      </c>
      <c r="G14" s="9">
        <v>184</v>
      </c>
    </row>
    <row r="15" spans="1:7" ht="24.95" customHeight="1" x14ac:dyDescent="0.2">
      <c r="A15" s="6" t="s">
        <v>18</v>
      </c>
      <c r="B15" s="7">
        <f t="shared" si="1"/>
        <v>488</v>
      </c>
      <c r="C15" s="8">
        <f t="shared" si="2"/>
        <v>0.80189299329564878</v>
      </c>
      <c r="D15" s="9">
        <v>285</v>
      </c>
      <c r="E15" s="9">
        <v>203</v>
      </c>
      <c r="F15" s="11">
        <v>99</v>
      </c>
      <c r="G15" s="9">
        <v>389</v>
      </c>
    </row>
    <row r="16" spans="1:7" ht="24.95" customHeight="1" x14ac:dyDescent="0.2">
      <c r="A16" s="6" t="s">
        <v>19</v>
      </c>
      <c r="B16" s="7">
        <f t="shared" si="1"/>
        <v>404</v>
      </c>
      <c r="C16" s="8">
        <f>SUM(B16/B$8*100)</f>
        <v>0.6638622321545945</v>
      </c>
      <c r="D16" s="9">
        <v>231</v>
      </c>
      <c r="E16" s="9">
        <v>173</v>
      </c>
      <c r="F16" s="11">
        <v>55</v>
      </c>
      <c r="G16" s="9">
        <v>349</v>
      </c>
    </row>
    <row r="17" spans="1:9" ht="24.95" customHeight="1" x14ac:dyDescent="0.2">
      <c r="A17" s="6" t="s">
        <v>20</v>
      </c>
      <c r="B17" s="7">
        <f t="shared" si="1"/>
        <v>147</v>
      </c>
      <c r="C17" s="8">
        <f t="shared" si="2"/>
        <v>0.24155383199684502</v>
      </c>
      <c r="D17" s="9">
        <v>76</v>
      </c>
      <c r="E17" s="9">
        <v>71</v>
      </c>
      <c r="F17" s="10">
        <v>146</v>
      </c>
      <c r="G17" s="9">
        <v>1</v>
      </c>
    </row>
    <row r="18" spans="1:9" ht="24.95" customHeight="1" x14ac:dyDescent="0.2">
      <c r="A18" s="6" t="s">
        <v>25</v>
      </c>
      <c r="B18" s="7">
        <f t="shared" si="1"/>
        <v>96</v>
      </c>
      <c r="C18" s="8">
        <f t="shared" si="2"/>
        <v>0.15774944130406204</v>
      </c>
      <c r="D18" s="9">
        <v>38</v>
      </c>
      <c r="E18" s="9">
        <v>58</v>
      </c>
      <c r="F18" s="10">
        <v>1</v>
      </c>
      <c r="G18" s="9">
        <v>95</v>
      </c>
    </row>
    <row r="19" spans="1:9" ht="12.2" customHeight="1" x14ac:dyDescent="0.2">
      <c r="A19" s="12"/>
      <c r="B19" s="13"/>
      <c r="C19" s="14"/>
      <c r="D19" s="15"/>
      <c r="E19" s="15"/>
      <c r="F19" s="15"/>
      <c r="G19" s="16"/>
    </row>
    <row r="20" spans="1:9" ht="12.2" customHeight="1" x14ac:dyDescent="0.2">
      <c r="A20" s="2"/>
    </row>
    <row r="21" spans="1:9" ht="15.95" customHeight="1" x14ac:dyDescent="0.2">
      <c r="A21" s="26" t="s">
        <v>21</v>
      </c>
      <c r="B21" s="26"/>
      <c r="C21" s="26"/>
      <c r="D21" s="26"/>
      <c r="E21" s="26"/>
      <c r="F21" s="26"/>
      <c r="G21" s="26"/>
    </row>
    <row r="22" spans="1:9" ht="15.95" customHeight="1" x14ac:dyDescent="0.2">
      <c r="A22" s="27" t="s">
        <v>22</v>
      </c>
      <c r="B22" s="27"/>
      <c r="C22" s="27"/>
      <c r="D22" s="27"/>
      <c r="E22" s="27"/>
      <c r="F22" s="27"/>
      <c r="G22" s="27"/>
    </row>
    <row r="23" spans="1:9" ht="15.95" customHeight="1" x14ac:dyDescent="0.2">
      <c r="A23" s="17" t="s">
        <v>23</v>
      </c>
      <c r="B23" s="18"/>
      <c r="C23" s="18"/>
      <c r="D23" s="18"/>
      <c r="E23" s="18"/>
      <c r="F23" s="18"/>
      <c r="G23" s="18"/>
    </row>
    <row r="24" spans="1:9" ht="15.95" customHeight="1" x14ac:dyDescent="0.2">
      <c r="A24" s="19" t="s">
        <v>27</v>
      </c>
      <c r="B24" s="20"/>
      <c r="C24" s="20"/>
      <c r="D24" s="20"/>
      <c r="E24" s="20"/>
      <c r="F24" s="20"/>
      <c r="G24" s="20"/>
      <c r="H24" s="20"/>
      <c r="I24" s="20"/>
    </row>
  </sheetData>
  <mergeCells count="10">
    <mergeCell ref="A21:G21"/>
    <mergeCell ref="A22:G22"/>
    <mergeCell ref="A1:G1"/>
    <mergeCell ref="A2:G2"/>
    <mergeCell ref="A4:A6"/>
    <mergeCell ref="B4:G4"/>
    <mergeCell ref="B5:B6"/>
    <mergeCell ref="C5:C6"/>
    <mergeCell ref="D5:E5"/>
    <mergeCell ref="F5:G5"/>
  </mergeCells>
  <printOptions horizontalCentered="1"/>
  <pageMargins left="0.74803149606299213" right="0.74803149606299213" top="0.98425196850393704" bottom="0.98425196850393704" header="0" footer="0"/>
  <pageSetup scale="86" orientation="portrait" r:id="rId1"/>
  <headerFooter alignWithMargins="0"/>
  <ignoredErrors>
    <ignoredError sqref="B9:B18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Cuadro 32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JIMENEZ</dc:creator>
  <cp:lastModifiedBy>ILZI GUERRA</cp:lastModifiedBy>
  <cp:lastPrinted>2026-07-22T16:01:29Z</cp:lastPrinted>
  <dcterms:created xsi:type="dcterms:W3CDTF">2026-02-19T19:10:35Z</dcterms:created>
  <dcterms:modified xsi:type="dcterms:W3CDTF">2026-08-21T13:36:44Z</dcterms:modified>
</cp:coreProperties>
</file>