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CENSOS\ENCUESTAS_EMPRESARIALES\Censos Nacionales Económicos\Volumen III_Estructura Productiva y Financiera en Actividades Económicas Varias\"/>
    </mc:Choice>
  </mc:AlternateContent>
  <bookViews>
    <workbookView xWindow="0" yWindow="0" windowWidth="28800" windowHeight="11835"/>
  </bookViews>
  <sheets>
    <sheet name="CUADRO 02" sheetId="2" r:id="rId1"/>
  </sheets>
  <definedNames>
    <definedName name="_xlnm._FilterDatabase" localSheetId="0" hidden="1">'CUADRO 02'!$A$21:$A$46</definedName>
    <definedName name="_xlnm.Print_Area" localSheetId="0">'CUADRO 02'!$A$1:$M$47</definedName>
    <definedName name="_xlnm.Database">#REF!</definedName>
    <definedName name="_xlnm.Print_Titles" localSheetId="0">'CUADRO 02'!$1:$4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0" i="2" l="1"/>
  <c r="L20" i="2"/>
  <c r="K20" i="2"/>
  <c r="J20" i="2"/>
  <c r="I20" i="2"/>
  <c r="H20" i="2"/>
  <c r="G20" i="2"/>
  <c r="F20" i="2"/>
  <c r="E20" i="2"/>
  <c r="D20" i="2"/>
  <c r="C20" i="2"/>
  <c r="B20" i="2"/>
  <c r="M19" i="2"/>
  <c r="L19" i="2"/>
  <c r="K19" i="2"/>
  <c r="J19" i="2"/>
  <c r="I19" i="2"/>
  <c r="H19" i="2"/>
  <c r="G19" i="2"/>
  <c r="F19" i="2"/>
  <c r="E19" i="2"/>
  <c r="D19" i="2"/>
  <c r="C19" i="2"/>
  <c r="B19" i="2"/>
  <c r="M18" i="2"/>
  <c r="L18" i="2"/>
  <c r="K18" i="2"/>
  <c r="J18" i="2"/>
  <c r="I18" i="2"/>
  <c r="H18" i="2"/>
  <c r="G18" i="2"/>
  <c r="F18" i="2"/>
  <c r="E18" i="2"/>
  <c r="D18" i="2"/>
  <c r="C18" i="2"/>
  <c r="B18" i="2"/>
  <c r="M17" i="2"/>
  <c r="L17" i="2"/>
  <c r="K17" i="2"/>
  <c r="J17" i="2"/>
  <c r="I17" i="2"/>
  <c r="H17" i="2"/>
  <c r="G17" i="2"/>
  <c r="F17" i="2"/>
  <c r="E17" i="2"/>
  <c r="D17" i="2"/>
  <c r="C17" i="2"/>
  <c r="B17" i="2"/>
  <c r="M16" i="2"/>
  <c r="L16" i="2"/>
  <c r="K16" i="2"/>
  <c r="J16" i="2"/>
  <c r="I16" i="2"/>
  <c r="H16" i="2"/>
  <c r="G16" i="2"/>
  <c r="F16" i="2"/>
  <c r="E16" i="2"/>
  <c r="D16" i="2"/>
  <c r="C16" i="2"/>
  <c r="B16" i="2"/>
  <c r="M15" i="2"/>
  <c r="L15" i="2"/>
  <c r="K15" i="2"/>
  <c r="J15" i="2"/>
  <c r="I15" i="2"/>
  <c r="H15" i="2"/>
  <c r="G15" i="2"/>
  <c r="F15" i="2"/>
  <c r="E15" i="2"/>
  <c r="D15" i="2"/>
  <c r="C15" i="2"/>
  <c r="B15" i="2"/>
  <c r="M14" i="2"/>
  <c r="L14" i="2"/>
  <c r="K14" i="2"/>
  <c r="J14" i="2"/>
  <c r="I14" i="2"/>
  <c r="H14" i="2"/>
  <c r="G14" i="2"/>
  <c r="F14" i="2"/>
  <c r="E14" i="2"/>
  <c r="D14" i="2"/>
  <c r="C14" i="2"/>
  <c r="B14" i="2"/>
  <c r="M13" i="2"/>
  <c r="L13" i="2"/>
  <c r="K13" i="2"/>
  <c r="J13" i="2"/>
  <c r="I13" i="2"/>
  <c r="H13" i="2"/>
  <c r="G13" i="2"/>
  <c r="F13" i="2"/>
  <c r="E13" i="2"/>
  <c r="D13" i="2"/>
  <c r="C13" i="2"/>
  <c r="B13" i="2"/>
  <c r="M36" i="2" l="1"/>
  <c r="L36" i="2"/>
  <c r="K36" i="2"/>
  <c r="J36" i="2"/>
  <c r="I36" i="2"/>
  <c r="H36" i="2"/>
  <c r="G36" i="2"/>
  <c r="F36" i="2"/>
  <c r="E36" i="2"/>
  <c r="D36" i="2"/>
  <c r="C36" i="2"/>
  <c r="B36" i="2"/>
  <c r="M35" i="2"/>
  <c r="L35" i="2"/>
  <c r="K35" i="2"/>
  <c r="J35" i="2"/>
  <c r="I35" i="2"/>
  <c r="H35" i="2"/>
  <c r="G35" i="2"/>
  <c r="F35" i="2"/>
  <c r="E35" i="2"/>
  <c r="D35" i="2"/>
  <c r="C35" i="2"/>
  <c r="B35" i="2"/>
  <c r="M34" i="2"/>
  <c r="L34" i="2"/>
  <c r="K34" i="2"/>
  <c r="J34" i="2"/>
  <c r="I34" i="2"/>
  <c r="H34" i="2"/>
  <c r="G34" i="2"/>
  <c r="F34" i="2"/>
  <c r="E34" i="2"/>
  <c r="D34" i="2"/>
  <c r="C34" i="2"/>
  <c r="B34" i="2"/>
  <c r="M33" i="2"/>
  <c r="L33" i="2"/>
  <c r="K33" i="2"/>
  <c r="J33" i="2"/>
  <c r="I33" i="2"/>
  <c r="H33" i="2"/>
  <c r="G33" i="2"/>
  <c r="F33" i="2"/>
  <c r="E33" i="2"/>
  <c r="D33" i="2"/>
  <c r="C33" i="2"/>
  <c r="B33" i="2"/>
  <c r="M32" i="2"/>
  <c r="L32" i="2"/>
  <c r="K32" i="2"/>
  <c r="J32" i="2"/>
  <c r="I32" i="2"/>
  <c r="H32" i="2"/>
  <c r="G32" i="2"/>
  <c r="F32" i="2"/>
  <c r="E32" i="2"/>
  <c r="D32" i="2"/>
  <c r="C32" i="2"/>
  <c r="B32" i="2"/>
  <c r="M30" i="2"/>
  <c r="L30" i="2"/>
  <c r="K30" i="2"/>
  <c r="J30" i="2"/>
  <c r="I30" i="2"/>
  <c r="H30" i="2"/>
  <c r="G30" i="2"/>
  <c r="F30" i="2"/>
  <c r="E30" i="2"/>
  <c r="D30" i="2"/>
  <c r="C30" i="2"/>
  <c r="B30" i="2"/>
  <c r="M29" i="2"/>
  <c r="L29" i="2"/>
  <c r="K29" i="2"/>
  <c r="J29" i="2"/>
  <c r="I29" i="2"/>
  <c r="H29" i="2"/>
  <c r="G29" i="2"/>
  <c r="F29" i="2"/>
  <c r="E29" i="2"/>
  <c r="D29" i="2"/>
  <c r="C29" i="2"/>
  <c r="B29" i="2"/>
</calcChain>
</file>

<file path=xl/sharedStrings.xml><?xml version="1.0" encoding="utf-8"?>
<sst xmlns="http://schemas.openxmlformats.org/spreadsheetml/2006/main" count="80" uniqueCount="35">
  <si>
    <t>Empresas</t>
  </si>
  <si>
    <t>Personal ocupado al 31 de agosto</t>
  </si>
  <si>
    <t>Total de ingresos</t>
  </si>
  <si>
    <t>Valor bruto del activo fijo al inicio del período</t>
  </si>
  <si>
    <t>Activos</t>
  </si>
  <si>
    <t>Pasivos</t>
  </si>
  <si>
    <t>Patrimonio</t>
  </si>
  <si>
    <t>(2) Excluye las remuneraciones.</t>
  </si>
  <si>
    <r>
      <rPr>
        <sz val="10"/>
        <color theme="0"/>
        <rFont val="Arial"/>
        <family val="2"/>
      </rPr>
      <t xml:space="preserve">NOTA:  </t>
    </r>
    <r>
      <rPr>
        <sz val="10"/>
        <rFont val="Arial"/>
        <family val="2"/>
      </rPr>
      <t xml:space="preserve">Los totales pueden diferir por el redondeo de los datos.  </t>
    </r>
  </si>
  <si>
    <t>(3) Diferencia del inventario final menos el inventario inicial del período en estudio.</t>
  </si>
  <si>
    <t>(4) Diferencia entre el activo fijo final menos el activo fijo inicial del período en estudio.</t>
  </si>
  <si>
    <t>Porcentaje de participación</t>
  </si>
  <si>
    <t>NOTA:  Los VII Censos Nacionales Económicos se realizaron en el 2025, con año de referencia 2024.</t>
  </si>
  <si>
    <t>(1) Personal promedio empleado en febrero, mayo, agosto y noviembre de 2024.</t>
  </si>
  <si>
    <t>Personal promedio empleado 
(1)</t>
  </si>
  <si>
    <t>Características económicas (en miles de balboas)</t>
  </si>
  <si>
    <t>Compras y gastos 
(2)</t>
  </si>
  <si>
    <t xml:space="preserve">Remune-
raciones                                                                               </t>
  </si>
  <si>
    <t xml:space="preserve">Variación 
de inventarios
(3)                         </t>
  </si>
  <si>
    <t>Incremento 
bruto del
activo fijo
(4)</t>
  </si>
  <si>
    <t xml:space="preserve">Balance de situación 
(Valor final)  </t>
  </si>
  <si>
    <r>
      <rPr>
        <sz val="10"/>
        <color theme="0"/>
        <rFont val="Arial"/>
        <family val="2"/>
      </rPr>
      <t xml:space="preserve">NOTA:  </t>
    </r>
    <r>
      <rPr>
        <sz val="10"/>
        <rFont val="Arial"/>
        <family val="2"/>
      </rPr>
      <t xml:space="preserve">Los totales de la República pueden diferir en algunas actividades debido a la agrupación de </t>
    </r>
  </si>
  <si>
    <r>
      <rPr>
        <sz val="10"/>
        <color theme="0"/>
        <rFont val="Arial"/>
        <family val="2"/>
      </rPr>
      <t xml:space="preserve">NOTA:  </t>
    </r>
    <r>
      <rPr>
        <sz val="10"/>
        <rFont val="Arial"/>
        <family val="2"/>
      </rPr>
      <t xml:space="preserve">datos para garantizar la confidencialidad a nivel provincial.  </t>
    </r>
  </si>
  <si>
    <t>Silvicultura</t>
  </si>
  <si>
    <t>Pesca</t>
  </si>
  <si>
    <t>Explotación de minas y canteras</t>
  </si>
  <si>
    <t>Suministro de electricidad, gas, vapor y aire acondicionado</t>
  </si>
  <si>
    <t>Suministro de agua; alcantarillado, gestión de desechos y actividades de saneamiento</t>
  </si>
  <si>
    <t>Construcción</t>
  </si>
  <si>
    <t>Año, actividad económica y porcentaje de participación</t>
  </si>
  <si>
    <t>Industrias manufactureras</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</si>
  <si>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</si>
  <si>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Cuadro 2.  PRINCIPALES CARACTERÍSTICAS ECONÓMICAS EN ACTIVIDADES ECONÓMICAS VARIAS EN LA REPÚBLICA, SEGÚN AÑO, ACTIVIDAD ECONÓMICA Y PORCENTAJE DE PARTICIPACIÓN: 
CENSOS NACIONALES ECONÓMICOS 2011 Y 2024</t>
  </si>
  <si>
    <t>…</t>
  </si>
  <si>
    <t>… Información no disponible.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</si>
</sst>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0_);_(* \(#,##0.00\);_(* &quot;-&quot;??_);_(@_)"/>
    <numFmt numFmtId="165" formatCode="#,##0.0_ ;\-#,##0.0\ "/>
  </numFmts>
  <fonts count="8"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sz val="10"/>
      <color theme="1"/>
      <name val="Arial"/>
      <family val="2"/>
    </font>
    <font>
      <b/>
      <sz val="10"/>
      <name val="Arial"/>
      <family val="2"/>
    </font>
    <font>
      <sz val="10"/>
      <color theme="0"/>
      <name val="Arial"/>
      <family val="2"/>
    </font>
  </fonts>
  <fills count="6">
    <fill>
      <patternFill patternType="none"/>
    </fill>
    <fill>
      <patternFill patternType="gray125"/>
    </fill>
    <fill>
      <patternFill patternType="solid">
        <fgColor rgb="FF0F243E"/>
        <bgColor indexed="64"/>
      </patternFill>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s>
  <cellStyleXfs count="4">
    <xf numFmtId="0" fontId="0" fillId="0" borderId="0"/>
    <xf numFmtId="0" fontId="2" fillId="0" borderId="0"/>
    <xf numFmtId="16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2" fillId="3" borderId="0" xfId="0" applyFont="1" applyFill="1" applyBorder="1" applyAlignment="1"/>
    <xf numFmtId="0" fontId="4" fillId="0" borderId="0" xfId="0" applyFont="1"/>
    <xf numFmtId="0" fontId="4" fillId="5" borderId="0" xfId="0" applyFont="1" applyFill="1"/>
    <xf numFmtId="3" fontId="3" fillId="2" borderId="11" xfId="1" applyNumberFormat="1" applyFont="1" applyFill="1" applyBorder="1" applyAlignment="1">
      <alignment horizontal="center" vertical="center" wrapText="1"/>
    </xf>
    <xf numFmtId="3" fontId="3" fillId="2" borderId="12" xfId="1" applyNumberFormat="1" applyFont="1" applyFill="1" applyBorder="1" applyAlignment="1">
      <alignment horizontal="center" vertical="center" wrapText="1"/>
    </xf>
    <xf numFmtId="0" fontId="5" fillId="0" borderId="13" xfId="3" applyNumberFormat="1" applyFont="1" applyBorder="1" applyAlignment="1">
      <alignment horizontal="center" vertical="center" wrapText="1"/>
    </xf>
    <xf numFmtId="3" fontId="5" fillId="0" borderId="14" xfId="0" applyNumberFormat="1" applyFont="1" applyBorder="1" applyAlignment="1">
      <alignment horizontal="right" vertical="center"/>
    </xf>
    <xf numFmtId="3" fontId="5" fillId="0" borderId="15" xfId="0" applyNumberFormat="1" applyFont="1" applyBorder="1" applyAlignment="1">
      <alignment horizontal="right" vertical="center"/>
    </xf>
    <xf numFmtId="3" fontId="4" fillId="5" borderId="0" xfId="0" applyNumberFormat="1" applyFont="1" applyFill="1"/>
    <xf numFmtId="3" fontId="4" fillId="0" borderId="2" xfId="0" applyNumberFormat="1" applyFont="1" applyBorder="1" applyAlignment="1">
      <alignment horizontal="left" vertical="center" wrapText="1"/>
    </xf>
    <xf numFmtId="3" fontId="4" fillId="0" borderId="3" xfId="0" applyNumberFormat="1" applyFont="1" applyBorder="1" applyAlignment="1">
      <alignment horizontal="right" vertical="center"/>
    </xf>
    <xf numFmtId="3" fontId="4" fillId="0" borderId="1" xfId="0" applyNumberFormat="1" applyFont="1" applyBorder="1" applyAlignment="1">
      <alignment horizontal="right" vertical="center"/>
    </xf>
    <xf numFmtId="0" fontId="5" fillId="0" borderId="2" xfId="3" applyNumberFormat="1" applyFont="1" applyBorder="1" applyAlignment="1">
      <alignment horizontal="center" vertical="center" wrapText="1"/>
    </xf>
    <xf numFmtId="3" fontId="4" fillId="0" borderId="4" xfId="0" applyNumberFormat="1" applyFont="1" applyBorder="1" applyAlignment="1">
      <alignment horizontal="left" vertical="center" wrapText="1"/>
    </xf>
    <xf numFmtId="3" fontId="5" fillId="0" borderId="0" xfId="0" applyNumberFormat="1" applyFont="1" applyBorder="1" applyAlignment="1">
      <alignment horizontal="right" vertical="center"/>
    </xf>
    <xf numFmtId="0" fontId="2" fillId="4" borderId="0" xfId="1" applyFont="1" applyFill="1" applyBorder="1"/>
    <xf numFmtId="9" fontId="2" fillId="4" borderId="0" xfId="1" applyNumberFormat="1" applyFont="1" applyFill="1" applyBorder="1"/>
    <xf numFmtId="0" fontId="5" fillId="0" borderId="0" xfId="0" applyFont="1" applyBorder="1" applyAlignment="1">
      <alignment horizontal="right"/>
    </xf>
    <xf numFmtId="0" fontId="4" fillId="0" borderId="0" xfId="0" applyFont="1" applyBorder="1"/>
    <xf numFmtId="165" fontId="5" fillId="0" borderId="3" xfId="3" applyNumberFormat="1" applyFont="1" applyBorder="1" applyAlignment="1">
      <alignment horizontal="right" vertical="center"/>
    </xf>
    <xf numFmtId="165" fontId="5" fillId="0" borderId="1" xfId="3" applyNumberFormat="1" applyFont="1" applyBorder="1" applyAlignment="1">
      <alignment horizontal="right" vertical="center"/>
    </xf>
    <xf numFmtId="165" fontId="4" fillId="0" borderId="3" xfId="3" applyNumberFormat="1" applyFont="1" applyBorder="1" applyAlignment="1">
      <alignment horizontal="right" vertical="center"/>
    </xf>
    <xf numFmtId="165" fontId="4" fillId="0" borderId="1" xfId="3" applyNumberFormat="1" applyFont="1" applyBorder="1" applyAlignment="1">
      <alignment horizontal="right" vertical="center"/>
    </xf>
    <xf numFmtId="165" fontId="4" fillId="0" borderId="6" xfId="3" applyNumberFormat="1" applyFont="1" applyBorder="1" applyAlignment="1">
      <alignment horizontal="right" vertical="center"/>
    </xf>
    <xf numFmtId="165" fontId="4" fillId="0" borderId="5" xfId="3" applyNumberFormat="1" applyFont="1" applyBorder="1" applyAlignment="1">
      <alignment horizontal="right" vertical="center"/>
    </xf>
    <xf numFmtId="3" fontId="5"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3" fontId="3" fillId="2" borderId="8" xfId="1" applyNumberFormat="1" applyFont="1" applyFill="1" applyBorder="1" applyAlignment="1">
      <alignment horizontal="center" vertical="center" wrapText="1"/>
    </xf>
    <xf numFmtId="3" fontId="3" fillId="2" borderId="11" xfId="1" applyNumberFormat="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2" fillId="3" borderId="0" xfId="0" applyFont="1" applyFill="1" applyBorder="1" applyAlignment="1">
      <alignment horizontal="left" vertical="center" wrapText="1"/>
    </xf>
    <xf numFmtId="0" fontId="6" fillId="4" borderId="0" xfId="1" applyFont="1" applyFill="1" applyAlignment="1">
      <alignment horizontal="center" vertical="center" wrapText="1"/>
    </xf>
    <xf numFmtId="3" fontId="3" fillId="2" borderId="7" xfId="1" applyNumberFormat="1" applyFont="1" applyFill="1" applyBorder="1" applyAlignment="1">
      <alignment horizontal="center" vertical="center" wrapText="1"/>
    </xf>
    <xf numFmtId="3" fontId="3" fillId="2" borderId="10" xfId="1" applyNumberFormat="1" applyFont="1" applyFill="1" applyBorder="1" applyAlignment="1">
      <alignment horizontal="center" vertical="center" wrapText="1"/>
    </xf>
    <xf numFmtId="3" fontId="3" fillId="2" borderId="9" xfId="1" applyNumberFormat="1" applyFont="1" applyFill="1" applyBorder="1" applyAlignment="1">
      <alignment horizontal="center" vertical="center" wrapText="1"/>
    </xf>
  </cellXfs>
  <cellStyles count="4">
    <cellStyle name="Millares" xfId="3" builtinId="3"/>
    <cellStyle name="Millares 2" xfId="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5"/>
  <sheetViews>
    <sheetView showGridLines="0" tabSelected="1" zoomScaleNormal="100" zoomScaleSheetLayoutView="90" workbookViewId="0">
      <selection activeCell="A18" sqref="A18"/>
    </sheetView>
  </sheetViews>
  <sheetFormatPr baseColWidth="10" defaultRowHeight="12.75" x14ac:dyDescent="0.2"/>
  <cols>
    <col min="1" max="1" width="49.7109375" style="2" customWidth="1"/>
    <col min="2" max="7" width="10.7109375" style="2" customWidth="1"/>
    <col min="8" max="8" width="11.7109375" style="2" customWidth="1"/>
    <col min="9" max="9" width="15.85546875" style="2" customWidth="1"/>
    <col min="10" max="10" width="12.85546875" style="2" customWidth="1"/>
    <col min="11" max="12" width="12.7109375" style="2" customWidth="1"/>
    <col min="13" max="13" width="12.7109375" style="19" customWidth="1"/>
    <col min="14" max="14" width="1.7109375" style="2" customWidth="1"/>
    <col min="15" max="16384" width="11.42578125" style="2"/>
  </cols>
  <sheetData>
    <row r="1" spans="1:53" ht="32.1" customHeight="1" x14ac:dyDescent="0.2">
      <c r="A1" s="33" t="s">
        <v>32</v>
      </c>
      <c r="B1" s="33"/>
      <c r="C1" s="33"/>
      <c r="D1" s="33"/>
      <c r="E1" s="33"/>
      <c r="F1" s="33"/>
      <c r="G1" s="33"/>
      <c r="H1" s="33"/>
      <c r="I1" s="33"/>
      <c r="J1" s="33"/>
      <c r="K1" s="33"/>
      <c r="L1" s="33"/>
      <c r="M1" s="3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30" customHeight="1" x14ac:dyDescent="0.2">
      <c r="A2" s="34" t="s">
        <v>29</v>
      </c>
      <c r="B2" s="28" t="s">
        <v>0</v>
      </c>
      <c r="C2" s="28" t="s">
        <v>1</v>
      </c>
      <c r="D2" s="28" t="s">
        <v>14</v>
      </c>
      <c r="E2" s="28" t="s">
        <v>15</v>
      </c>
      <c r="F2" s="28"/>
      <c r="G2" s="28"/>
      <c r="H2" s="28"/>
      <c r="I2" s="28"/>
      <c r="J2" s="28"/>
      <c r="K2" s="28"/>
      <c r="L2" s="28"/>
      <c r="M2" s="36"/>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row>
    <row r="3" spans="1:53" ht="30" customHeight="1" x14ac:dyDescent="0.2">
      <c r="A3" s="34"/>
      <c r="B3" s="28"/>
      <c r="C3" s="28"/>
      <c r="D3" s="28"/>
      <c r="E3" s="28" t="s">
        <v>2</v>
      </c>
      <c r="F3" s="28" t="s">
        <v>16</v>
      </c>
      <c r="G3" s="28" t="s">
        <v>17</v>
      </c>
      <c r="H3" s="28" t="s">
        <v>18</v>
      </c>
      <c r="I3" s="28" t="s">
        <v>3</v>
      </c>
      <c r="J3" s="28" t="s">
        <v>19</v>
      </c>
      <c r="K3" s="30" t="s">
        <v>20</v>
      </c>
      <c r="L3" s="30"/>
      <c r="M3" s="31"/>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53" ht="30" customHeight="1" x14ac:dyDescent="0.2">
      <c r="A4" s="35"/>
      <c r="B4" s="29"/>
      <c r="C4" s="29"/>
      <c r="D4" s="29"/>
      <c r="E4" s="29"/>
      <c r="F4" s="29"/>
      <c r="G4" s="29"/>
      <c r="H4" s="29"/>
      <c r="I4" s="29"/>
      <c r="J4" s="29"/>
      <c r="K4" s="4" t="s">
        <v>4</v>
      </c>
      <c r="L4" s="4" t="s">
        <v>5</v>
      </c>
      <c r="M4" s="5" t="s">
        <v>6</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53" ht="21.95" customHeight="1" x14ac:dyDescent="0.2">
      <c r="A5" s="6">
        <v>2011</v>
      </c>
      <c r="B5" s="7">
        <v>4225</v>
      </c>
      <c r="C5" s="7">
        <v>100996</v>
      </c>
      <c r="D5" s="7">
        <v>95584</v>
      </c>
      <c r="E5" s="7">
        <v>10465568</v>
      </c>
      <c r="F5" s="7">
        <v>8769402</v>
      </c>
      <c r="G5" s="7">
        <v>1091534</v>
      </c>
      <c r="H5" s="7">
        <v>110896</v>
      </c>
      <c r="I5" s="7">
        <v>8345262</v>
      </c>
      <c r="J5" s="7">
        <v>416118</v>
      </c>
      <c r="K5" s="7">
        <v>14685037</v>
      </c>
      <c r="L5" s="7">
        <v>10652360</v>
      </c>
      <c r="M5" s="8">
        <v>4032677</v>
      </c>
      <c r="O5" s="9"/>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53" ht="17.100000000000001" customHeight="1" x14ac:dyDescent="0.2">
      <c r="A6" s="10" t="s">
        <v>23</v>
      </c>
      <c r="B6" s="11">
        <v>15</v>
      </c>
      <c r="C6" s="11">
        <v>1207</v>
      </c>
      <c r="D6" s="11">
        <v>998</v>
      </c>
      <c r="E6" s="11">
        <v>7370.7870000000003</v>
      </c>
      <c r="F6" s="11">
        <v>7542.2730000000001</v>
      </c>
      <c r="G6" s="11">
        <v>5174.2520000000004</v>
      </c>
      <c r="H6" s="11">
        <v>-216.904</v>
      </c>
      <c r="I6" s="11">
        <v>61121.025999999998</v>
      </c>
      <c r="J6" s="11">
        <v>13983.37</v>
      </c>
      <c r="K6" s="11">
        <v>162541</v>
      </c>
      <c r="L6" s="11">
        <v>40529</v>
      </c>
      <c r="M6" s="12">
        <v>122012</v>
      </c>
      <c r="O6" s="9"/>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row>
    <row r="7" spans="1:53" ht="17.100000000000001" customHeight="1" x14ac:dyDescent="0.2">
      <c r="A7" s="10" t="s">
        <v>24</v>
      </c>
      <c r="B7" s="11">
        <v>14</v>
      </c>
      <c r="C7" s="11">
        <v>264</v>
      </c>
      <c r="D7" s="11">
        <v>277</v>
      </c>
      <c r="E7" s="11">
        <v>8565.9809999999998</v>
      </c>
      <c r="F7" s="11">
        <v>7942.5609999999997</v>
      </c>
      <c r="G7" s="11">
        <v>1373.873</v>
      </c>
      <c r="H7" s="11">
        <v>-58.93</v>
      </c>
      <c r="I7" s="11">
        <v>10457.241</v>
      </c>
      <c r="J7" s="11">
        <v>238.55500000000001</v>
      </c>
      <c r="K7" s="11">
        <v>5311</v>
      </c>
      <c r="L7" s="11">
        <v>15656</v>
      </c>
      <c r="M7" s="12">
        <v>-10345</v>
      </c>
      <c r="O7" s="9"/>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row>
    <row r="8" spans="1:53" ht="17.100000000000001" customHeight="1" x14ac:dyDescent="0.2">
      <c r="A8" s="10" t="s">
        <v>25</v>
      </c>
      <c r="B8" s="11">
        <v>32</v>
      </c>
      <c r="C8" s="11">
        <v>680</v>
      </c>
      <c r="D8" s="11">
        <v>736</v>
      </c>
      <c r="E8" s="11">
        <v>57218.966</v>
      </c>
      <c r="F8" s="11">
        <v>44759.324000000001</v>
      </c>
      <c r="G8" s="11">
        <v>7374.9859999999999</v>
      </c>
      <c r="H8" s="11">
        <v>-644.16099999999994</v>
      </c>
      <c r="I8" s="11">
        <v>50625.232000000004</v>
      </c>
      <c r="J8" s="11">
        <v>3176.8009999999999</v>
      </c>
      <c r="K8" s="11">
        <v>59861</v>
      </c>
      <c r="L8" s="11">
        <v>53862</v>
      </c>
      <c r="M8" s="12">
        <v>5999</v>
      </c>
      <c r="O8" s="9"/>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53" ht="17.100000000000001" customHeight="1" x14ac:dyDescent="0.2">
      <c r="A9" s="10" t="s">
        <v>30</v>
      </c>
      <c r="B9" s="11">
        <v>3459</v>
      </c>
      <c r="C9" s="11">
        <v>53328</v>
      </c>
      <c r="D9" s="11">
        <v>51911</v>
      </c>
      <c r="E9" s="11">
        <v>4473143.1859999998</v>
      </c>
      <c r="F9" s="11">
        <v>3734134.3790000002</v>
      </c>
      <c r="G9" s="11">
        <v>545646.02399999998</v>
      </c>
      <c r="H9" s="11">
        <v>92762.195999999996</v>
      </c>
      <c r="I9" s="11">
        <v>3322113.625</v>
      </c>
      <c r="J9" s="11">
        <v>334602.59600000002</v>
      </c>
      <c r="K9" s="11">
        <v>6914375</v>
      </c>
      <c r="L9" s="11">
        <v>4724701</v>
      </c>
      <c r="M9" s="12">
        <v>2189674</v>
      </c>
      <c r="O9" s="9"/>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53" ht="25.5" x14ac:dyDescent="0.2">
      <c r="A10" s="10" t="s">
        <v>26</v>
      </c>
      <c r="B10" s="11">
        <v>23</v>
      </c>
      <c r="C10" s="11">
        <v>2585</v>
      </c>
      <c r="D10" s="11">
        <v>2613</v>
      </c>
      <c r="E10" s="11">
        <v>2399170.59</v>
      </c>
      <c r="F10" s="11">
        <v>2037703.5049999999</v>
      </c>
      <c r="G10" s="11">
        <v>68486.815000000002</v>
      </c>
      <c r="H10" s="11">
        <v>1457.1780000000001</v>
      </c>
      <c r="I10" s="11">
        <v>3755867.6230000001</v>
      </c>
      <c r="J10" s="11">
        <v>101498.727</v>
      </c>
      <c r="K10" s="11">
        <v>3196738</v>
      </c>
      <c r="L10" s="11">
        <v>1918621</v>
      </c>
      <c r="M10" s="12">
        <v>1278117</v>
      </c>
      <c r="O10" s="9"/>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ht="25.5" x14ac:dyDescent="0.2">
      <c r="A11" s="10" t="s">
        <v>27</v>
      </c>
      <c r="B11" s="11">
        <v>23</v>
      </c>
      <c r="C11" s="11">
        <v>880</v>
      </c>
      <c r="D11" s="11">
        <v>868</v>
      </c>
      <c r="E11" s="11">
        <v>39255.493000000002</v>
      </c>
      <c r="F11" s="11">
        <v>24640.864000000001</v>
      </c>
      <c r="G11" s="11">
        <v>8753.0130000000008</v>
      </c>
      <c r="H11" s="11">
        <v>119.375</v>
      </c>
      <c r="I11" s="11">
        <v>23091.477999999999</v>
      </c>
      <c r="J11" s="11">
        <v>2174.067</v>
      </c>
      <c r="K11" s="11">
        <v>49117.444000000003</v>
      </c>
      <c r="L11" s="11">
        <v>32082.566999999999</v>
      </c>
      <c r="M11" s="12">
        <v>17034.877</v>
      </c>
      <c r="O11" s="9"/>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1:53" ht="18" customHeight="1" x14ac:dyDescent="0.2">
      <c r="A12" s="10" t="s">
        <v>28</v>
      </c>
      <c r="B12" s="11">
        <v>659</v>
      </c>
      <c r="C12" s="11">
        <v>42052</v>
      </c>
      <c r="D12" s="11">
        <v>38183</v>
      </c>
      <c r="E12" s="11">
        <v>3480842.0449999999</v>
      </c>
      <c r="F12" s="11">
        <v>2912679.9619999998</v>
      </c>
      <c r="G12" s="11">
        <v>454725.16800000001</v>
      </c>
      <c r="H12" s="11">
        <v>17478.135999999999</v>
      </c>
      <c r="I12" s="11">
        <v>1121984.692</v>
      </c>
      <c r="J12" s="11">
        <v>-39556.442000000003</v>
      </c>
      <c r="K12" s="11">
        <v>4297092.3369999994</v>
      </c>
      <c r="L12" s="11">
        <v>3866907.125</v>
      </c>
      <c r="M12" s="12">
        <v>430186.212</v>
      </c>
      <c r="O12" s="9"/>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53" ht="21.95" customHeight="1" x14ac:dyDescent="0.2">
      <c r="A13" s="13" t="s">
        <v>11</v>
      </c>
      <c r="B13" s="20">
        <f t="shared" ref="B13:M13" si="0">+B5/B$5*100</f>
        <v>100</v>
      </c>
      <c r="C13" s="20">
        <f t="shared" si="0"/>
        <v>100</v>
      </c>
      <c r="D13" s="20">
        <f t="shared" si="0"/>
        <v>100</v>
      </c>
      <c r="E13" s="20">
        <f t="shared" si="0"/>
        <v>100</v>
      </c>
      <c r="F13" s="20">
        <f t="shared" si="0"/>
        <v>100</v>
      </c>
      <c r="G13" s="20">
        <f t="shared" si="0"/>
        <v>100</v>
      </c>
      <c r="H13" s="20">
        <f t="shared" si="0"/>
        <v>100</v>
      </c>
      <c r="I13" s="20">
        <f t="shared" si="0"/>
        <v>100</v>
      </c>
      <c r="J13" s="20">
        <f t="shared" si="0"/>
        <v>100</v>
      </c>
      <c r="K13" s="20">
        <f t="shared" si="0"/>
        <v>100</v>
      </c>
      <c r="L13" s="20">
        <f t="shared" si="0"/>
        <v>100</v>
      </c>
      <c r="M13" s="21">
        <f t="shared" si="0"/>
        <v>100</v>
      </c>
      <c r="O13" s="9"/>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1:53" ht="17.100000000000001" customHeight="1" x14ac:dyDescent="0.2">
      <c r="A14" s="10" t="s">
        <v>23</v>
      </c>
      <c r="B14" s="22">
        <f t="shared" ref="B14:M14" si="1">+B6/B$5*100</f>
        <v>0.35502958579881655</v>
      </c>
      <c r="C14" s="22">
        <f t="shared" si="1"/>
        <v>1.1950968355182383</v>
      </c>
      <c r="D14" s="22">
        <f t="shared" si="1"/>
        <v>1.0441078004686977</v>
      </c>
      <c r="E14" s="22">
        <f t="shared" si="1"/>
        <v>7.04289246412617E-2</v>
      </c>
      <c r="F14" s="22">
        <f t="shared" si="1"/>
        <v>8.6006696921865369E-2</v>
      </c>
      <c r="G14" s="22">
        <f t="shared" si="1"/>
        <v>0.47403489034697965</v>
      </c>
      <c r="H14" s="22">
        <f t="shared" si="1"/>
        <v>-0.19559226662819218</v>
      </c>
      <c r="I14" s="22">
        <f t="shared" si="1"/>
        <v>0.73240391973313723</v>
      </c>
      <c r="J14" s="22">
        <f t="shared" si="1"/>
        <v>3.3604338192531924</v>
      </c>
      <c r="K14" s="22">
        <f t="shared" si="1"/>
        <v>1.1068477389604126</v>
      </c>
      <c r="L14" s="22">
        <f t="shared" si="1"/>
        <v>0.38046967995824399</v>
      </c>
      <c r="M14" s="23">
        <f t="shared" si="1"/>
        <v>3.025583254002242</v>
      </c>
      <c r="O14" s="9"/>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ht="17.100000000000001" customHeight="1" x14ac:dyDescent="0.2">
      <c r="A15" s="10" t="s">
        <v>24</v>
      </c>
      <c r="B15" s="22">
        <f t="shared" ref="B15:M15" si="2">+B7/B$5*100</f>
        <v>0.33136094674556216</v>
      </c>
      <c r="C15" s="22">
        <f t="shared" si="2"/>
        <v>0.26139649095013662</v>
      </c>
      <c r="D15" s="22">
        <f t="shared" si="2"/>
        <v>0.28979745564111148</v>
      </c>
      <c r="E15" s="22">
        <f t="shared" si="2"/>
        <v>8.184917435919388E-2</v>
      </c>
      <c r="F15" s="22">
        <f t="shared" si="2"/>
        <v>9.0571295511370095E-2</v>
      </c>
      <c r="G15" s="22">
        <f t="shared" si="2"/>
        <v>0.1258662579452404</v>
      </c>
      <c r="H15" s="22">
        <f t="shared" si="2"/>
        <v>-5.3139878805367191E-2</v>
      </c>
      <c r="I15" s="22">
        <f t="shared" si="2"/>
        <v>0.12530752180099319</v>
      </c>
      <c r="J15" s="22">
        <f t="shared" si="2"/>
        <v>5.7328690419544456E-2</v>
      </c>
      <c r="K15" s="22">
        <f t="shared" si="2"/>
        <v>3.6166064818222793E-2</v>
      </c>
      <c r="L15" s="22">
        <f t="shared" si="2"/>
        <v>0.14697212636448637</v>
      </c>
      <c r="M15" s="23">
        <f t="shared" si="2"/>
        <v>-0.256529347626899</v>
      </c>
      <c r="O15" s="9"/>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row>
    <row r="16" spans="1:53" ht="17.100000000000001" customHeight="1" x14ac:dyDescent="0.2">
      <c r="A16" s="10" t="s">
        <v>25</v>
      </c>
      <c r="B16" s="22">
        <f t="shared" ref="B16:M16" si="3">+B8/B$5*100</f>
        <v>0.75739644970414199</v>
      </c>
      <c r="C16" s="22">
        <f t="shared" si="3"/>
        <v>0.67329399184126104</v>
      </c>
      <c r="D16" s="22">
        <f t="shared" si="3"/>
        <v>0.77000334784064273</v>
      </c>
      <c r="E16" s="22">
        <f t="shared" si="3"/>
        <v>0.54673540891426053</v>
      </c>
      <c r="F16" s="22">
        <f t="shared" si="3"/>
        <v>0.51040337756211884</v>
      </c>
      <c r="G16" s="22">
        <f t="shared" si="3"/>
        <v>0.67565334657463716</v>
      </c>
      <c r="H16" s="22">
        <f t="shared" si="3"/>
        <v>-0.58086946328091182</v>
      </c>
      <c r="I16" s="22">
        <f t="shared" si="3"/>
        <v>0.60663442322122429</v>
      </c>
      <c r="J16" s="22">
        <f t="shared" si="3"/>
        <v>0.76343753454548957</v>
      </c>
      <c r="K16" s="22">
        <f t="shared" si="3"/>
        <v>0.40763261270638951</v>
      </c>
      <c r="L16" s="22">
        <f t="shared" si="3"/>
        <v>0.50563443218216431</v>
      </c>
      <c r="M16" s="23">
        <f t="shared" si="3"/>
        <v>0.14875974445758983</v>
      </c>
      <c r="O16" s="9"/>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row>
    <row r="17" spans="1:53" ht="17.100000000000001" customHeight="1" x14ac:dyDescent="0.2">
      <c r="A17" s="10" t="s">
        <v>30</v>
      </c>
      <c r="B17" s="22">
        <f t="shared" ref="B17:M17" si="4">+B9/B$5*100</f>
        <v>81.869822485207095</v>
      </c>
      <c r="C17" s="22">
        <f t="shared" si="4"/>
        <v>52.8020911719276</v>
      </c>
      <c r="D17" s="22">
        <f t="shared" si="4"/>
        <v>54.309298627385338</v>
      </c>
      <c r="E17" s="22">
        <f t="shared" si="4"/>
        <v>42.741523307669496</v>
      </c>
      <c r="F17" s="22">
        <f t="shared" si="4"/>
        <v>42.581402688575579</v>
      </c>
      <c r="G17" s="22">
        <f t="shared" si="4"/>
        <v>49.988916882112697</v>
      </c>
      <c r="H17" s="22">
        <f t="shared" si="4"/>
        <v>83.647918770740148</v>
      </c>
      <c r="I17" s="22">
        <f t="shared" si="4"/>
        <v>39.808380192257594</v>
      </c>
      <c r="J17" s="22">
        <f t="shared" si="4"/>
        <v>80.410507596402951</v>
      </c>
      <c r="K17" s="22">
        <f t="shared" si="4"/>
        <v>47.084491513368334</v>
      </c>
      <c r="L17" s="22">
        <f t="shared" si="4"/>
        <v>44.353561088810366</v>
      </c>
      <c r="M17" s="23">
        <f t="shared" si="4"/>
        <v>54.29827382654252</v>
      </c>
      <c r="O17" s="9"/>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1:53" ht="17.100000000000001" customHeight="1" x14ac:dyDescent="0.2">
      <c r="A18" s="10" t="s">
        <v>26</v>
      </c>
      <c r="B18" s="22">
        <f t="shared" ref="B18:M18" si="5">+B10/B$5*100</f>
        <v>0.54437869822485208</v>
      </c>
      <c r="C18" s="22">
        <f t="shared" si="5"/>
        <v>2.559507307220088</v>
      </c>
      <c r="D18" s="22">
        <f t="shared" si="5"/>
        <v>2.7337211248744562</v>
      </c>
      <c r="E18" s="22">
        <f t="shared" si="5"/>
        <v>22.924418340218132</v>
      </c>
      <c r="F18" s="22">
        <f t="shared" si="5"/>
        <v>23.236516070309012</v>
      </c>
      <c r="G18" s="22">
        <f t="shared" si="5"/>
        <v>6.2743638768925205</v>
      </c>
      <c r="H18" s="22">
        <f t="shared" si="5"/>
        <v>1.3140041119607562</v>
      </c>
      <c r="I18" s="22">
        <f t="shared" si="5"/>
        <v>45.005988104387853</v>
      </c>
      <c r="J18" s="22">
        <f t="shared" si="5"/>
        <v>24.391813620175046</v>
      </c>
      <c r="K18" s="22">
        <f t="shared" si="5"/>
        <v>21.768675148724515</v>
      </c>
      <c r="L18" s="22">
        <f t="shared" si="5"/>
        <v>18.011229436481681</v>
      </c>
      <c r="M18" s="23">
        <f t="shared" si="5"/>
        <v>31.694008719270101</v>
      </c>
      <c r="O18" s="9"/>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1:53" ht="25.5" x14ac:dyDescent="0.2">
      <c r="A19" s="10" t="s">
        <v>27</v>
      </c>
      <c r="B19" s="22">
        <f t="shared" ref="B19:M19" si="6">+B11/B$5*100</f>
        <v>0.54437869822485208</v>
      </c>
      <c r="C19" s="22">
        <f t="shared" si="6"/>
        <v>0.87132163650045558</v>
      </c>
      <c r="D19" s="22">
        <f t="shared" si="6"/>
        <v>0.90810177435554063</v>
      </c>
      <c r="E19" s="22">
        <f t="shared" si="6"/>
        <v>0.37509185359074637</v>
      </c>
      <c r="F19" s="22">
        <f t="shared" si="6"/>
        <v>0.28098682213450815</v>
      </c>
      <c r="G19" s="22">
        <f t="shared" si="6"/>
        <v>0.80190016985270274</v>
      </c>
      <c r="H19" s="22">
        <f t="shared" si="6"/>
        <v>0.10764590246717645</v>
      </c>
      <c r="I19" s="22">
        <f t="shared" si="6"/>
        <v>0.27670165418413467</v>
      </c>
      <c r="J19" s="22">
        <f t="shared" si="6"/>
        <v>0.52246406067509699</v>
      </c>
      <c r="K19" s="22">
        <f t="shared" si="6"/>
        <v>0.33447272894171121</v>
      </c>
      <c r="L19" s="22">
        <f t="shared" si="6"/>
        <v>0.30117802064519039</v>
      </c>
      <c r="M19" s="23">
        <f t="shared" si="6"/>
        <v>0.42242106174136929</v>
      </c>
      <c r="O19" s="9"/>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ht="18" customHeight="1" x14ac:dyDescent="0.2">
      <c r="A20" s="10" t="s">
        <v>28</v>
      </c>
      <c r="B20" s="22">
        <f t="shared" ref="B20:M20" si="7">+B12/B$5*100</f>
        <v>15.597633136094673</v>
      </c>
      <c r="C20" s="22">
        <f t="shared" si="7"/>
        <v>41.63729256604222</v>
      </c>
      <c r="D20" s="22">
        <f t="shared" si="7"/>
        <v>39.947062269835953</v>
      </c>
      <c r="E20" s="22">
        <f t="shared" si="7"/>
        <v>33.259943894110663</v>
      </c>
      <c r="F20" s="22">
        <f t="shared" si="7"/>
        <v>33.214122947037893</v>
      </c>
      <c r="G20" s="22">
        <f t="shared" si="7"/>
        <v>41.659276577733721</v>
      </c>
      <c r="H20" s="22">
        <f t="shared" si="7"/>
        <v>15.760835377290434</v>
      </c>
      <c r="I20" s="22">
        <f t="shared" si="7"/>
        <v>13.444571206991466</v>
      </c>
      <c r="J20" s="22">
        <f t="shared" si="7"/>
        <v>-9.5060636646335901</v>
      </c>
      <c r="K20" s="22">
        <f t="shared" si="7"/>
        <v>29.261705891513923</v>
      </c>
      <c r="L20" s="22">
        <f t="shared" si="7"/>
        <v>36.300942936588697</v>
      </c>
      <c r="M20" s="23">
        <f t="shared" si="7"/>
        <v>10.667509746007429</v>
      </c>
      <c r="O20" s="9"/>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1:53" ht="21.95" customHeight="1" x14ac:dyDescent="0.2">
      <c r="A21" s="13">
        <v>2024</v>
      </c>
      <c r="B21" s="26">
        <v>5729</v>
      </c>
      <c r="C21" s="26">
        <v>91714</v>
      </c>
      <c r="D21" s="26">
        <v>88539</v>
      </c>
      <c r="E21" s="26">
        <v>14769339</v>
      </c>
      <c r="F21" s="26">
        <v>12402486</v>
      </c>
      <c r="G21" s="26">
        <v>1649823</v>
      </c>
      <c r="H21" s="26">
        <v>-322835</v>
      </c>
      <c r="I21" s="26">
        <v>33612012</v>
      </c>
      <c r="J21" s="26">
        <v>982120</v>
      </c>
      <c r="K21" s="26">
        <v>37130802</v>
      </c>
      <c r="L21" s="26">
        <v>28062504</v>
      </c>
      <c r="M21" s="27">
        <v>9068298</v>
      </c>
      <c r="O21" s="9"/>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row>
    <row r="22" spans="1:53" ht="17.100000000000001" customHeight="1" x14ac:dyDescent="0.2">
      <c r="A22" s="10" t="s">
        <v>23</v>
      </c>
      <c r="B22" s="11">
        <v>36</v>
      </c>
      <c r="C22" s="11">
        <v>601</v>
      </c>
      <c r="D22" s="11">
        <v>545</v>
      </c>
      <c r="E22" s="11">
        <v>23411</v>
      </c>
      <c r="F22" s="11">
        <v>27885</v>
      </c>
      <c r="G22" s="11">
        <v>6606</v>
      </c>
      <c r="H22" s="11">
        <v>1293</v>
      </c>
      <c r="I22" s="11">
        <v>147420</v>
      </c>
      <c r="J22" s="11">
        <v>41357</v>
      </c>
      <c r="K22" s="11">
        <v>343426</v>
      </c>
      <c r="L22" s="11">
        <v>143375</v>
      </c>
      <c r="M22" s="12">
        <v>200051</v>
      </c>
      <c r="O22" s="9"/>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row>
    <row r="23" spans="1:53" ht="17.100000000000001" customHeight="1" x14ac:dyDescent="0.2">
      <c r="A23" s="10" t="s">
        <v>24</v>
      </c>
      <c r="B23" s="11" t="s">
        <v>33</v>
      </c>
      <c r="C23" s="11" t="s">
        <v>33</v>
      </c>
      <c r="D23" s="11" t="s">
        <v>33</v>
      </c>
      <c r="E23" s="11" t="s">
        <v>33</v>
      </c>
      <c r="F23" s="11" t="s">
        <v>33</v>
      </c>
      <c r="G23" s="11" t="s">
        <v>33</v>
      </c>
      <c r="H23" s="11" t="s">
        <v>33</v>
      </c>
      <c r="I23" s="11" t="s">
        <v>33</v>
      </c>
      <c r="J23" s="11" t="s">
        <v>33</v>
      </c>
      <c r="K23" s="11" t="s">
        <v>33</v>
      </c>
      <c r="L23" s="11" t="s">
        <v>33</v>
      </c>
      <c r="M23" s="12" t="s">
        <v>33</v>
      </c>
      <c r="O23" s="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row>
    <row r="24" spans="1:53" ht="17.100000000000001" customHeight="1" x14ac:dyDescent="0.2">
      <c r="A24" s="10" t="s">
        <v>25</v>
      </c>
      <c r="B24" s="11">
        <v>45</v>
      </c>
      <c r="C24" s="11">
        <v>1948</v>
      </c>
      <c r="D24" s="11">
        <v>1994</v>
      </c>
      <c r="E24" s="11">
        <v>155372</v>
      </c>
      <c r="F24" s="11">
        <v>347377</v>
      </c>
      <c r="G24" s="11">
        <v>99572</v>
      </c>
      <c r="H24" s="11">
        <v>-151</v>
      </c>
      <c r="I24" s="11">
        <v>11855091</v>
      </c>
      <c r="J24" s="11">
        <v>-9952</v>
      </c>
      <c r="K24" s="11">
        <v>10287525</v>
      </c>
      <c r="L24" s="11">
        <v>8612947</v>
      </c>
      <c r="M24" s="12">
        <v>1674578</v>
      </c>
      <c r="O24" s="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row>
    <row r="25" spans="1:53" ht="17.100000000000001" customHeight="1" x14ac:dyDescent="0.2">
      <c r="A25" s="10" t="s">
        <v>30</v>
      </c>
      <c r="B25" s="11">
        <v>3793</v>
      </c>
      <c r="C25" s="11">
        <v>57720</v>
      </c>
      <c r="D25" s="11">
        <v>54633</v>
      </c>
      <c r="E25" s="11">
        <v>7495288</v>
      </c>
      <c r="F25" s="11">
        <v>6204448</v>
      </c>
      <c r="G25" s="11">
        <v>934668</v>
      </c>
      <c r="H25" s="11">
        <v>54674</v>
      </c>
      <c r="I25" s="11">
        <v>6063896</v>
      </c>
      <c r="J25" s="11">
        <v>343876</v>
      </c>
      <c r="K25" s="11">
        <v>7950802</v>
      </c>
      <c r="L25" s="11">
        <v>5088458</v>
      </c>
      <c r="M25" s="12">
        <v>2862344</v>
      </c>
      <c r="O25" s="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row>
    <row r="26" spans="1:53" ht="17.100000000000001" customHeight="1" x14ac:dyDescent="0.2">
      <c r="A26" s="10" t="s">
        <v>26</v>
      </c>
      <c r="B26" s="11">
        <v>142</v>
      </c>
      <c r="C26" s="11">
        <v>4139</v>
      </c>
      <c r="D26" s="11">
        <v>4241</v>
      </c>
      <c r="E26" s="11">
        <v>4013798</v>
      </c>
      <c r="F26" s="11">
        <v>3085556</v>
      </c>
      <c r="G26" s="11">
        <v>143983</v>
      </c>
      <c r="H26" s="11">
        <v>-386962</v>
      </c>
      <c r="I26" s="11">
        <v>12456189</v>
      </c>
      <c r="J26" s="11">
        <v>476863</v>
      </c>
      <c r="K26" s="11">
        <v>11852917</v>
      </c>
      <c r="L26" s="11">
        <v>8225986</v>
      </c>
      <c r="M26" s="12">
        <v>3626931</v>
      </c>
      <c r="O26" s="9"/>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row>
    <row r="27" spans="1:53" ht="25.5" x14ac:dyDescent="0.2">
      <c r="A27" s="10" t="s">
        <v>27</v>
      </c>
      <c r="B27" s="11">
        <v>128</v>
      </c>
      <c r="C27" s="11">
        <v>2707</v>
      </c>
      <c r="D27" s="11">
        <v>2651</v>
      </c>
      <c r="E27" s="11">
        <v>230455</v>
      </c>
      <c r="F27" s="11">
        <v>186462</v>
      </c>
      <c r="G27" s="11">
        <v>44921</v>
      </c>
      <c r="H27" s="11">
        <v>-1007</v>
      </c>
      <c r="I27" s="11">
        <v>106425</v>
      </c>
      <c r="J27" s="11">
        <v>533</v>
      </c>
      <c r="K27" s="11">
        <v>248832</v>
      </c>
      <c r="L27" s="11">
        <v>147051</v>
      </c>
      <c r="M27" s="12">
        <v>101782</v>
      </c>
      <c r="O27" s="9"/>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row>
    <row r="28" spans="1:53" ht="18" customHeight="1" x14ac:dyDescent="0.2">
      <c r="A28" s="10" t="s">
        <v>28</v>
      </c>
      <c r="B28" s="11">
        <v>1585</v>
      </c>
      <c r="C28" s="11">
        <v>24600</v>
      </c>
      <c r="D28" s="11">
        <v>24475</v>
      </c>
      <c r="E28" s="11">
        <v>2851014</v>
      </c>
      <c r="F28" s="11">
        <v>2550759</v>
      </c>
      <c r="G28" s="11">
        <v>420072</v>
      </c>
      <c r="H28" s="11">
        <v>9318</v>
      </c>
      <c r="I28" s="11">
        <v>2982992</v>
      </c>
      <c r="J28" s="11">
        <v>129442</v>
      </c>
      <c r="K28" s="11">
        <v>6447300</v>
      </c>
      <c r="L28" s="11">
        <v>5844688</v>
      </c>
      <c r="M28" s="12">
        <v>602613</v>
      </c>
      <c r="O28" s="9"/>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1:53" ht="21.95" customHeight="1" x14ac:dyDescent="0.2">
      <c r="A29" s="13" t="s">
        <v>11</v>
      </c>
      <c r="B29" s="20">
        <f t="shared" ref="B29:M29" si="8">+B21/B$21*100</f>
        <v>100</v>
      </c>
      <c r="C29" s="20">
        <f t="shared" si="8"/>
        <v>100</v>
      </c>
      <c r="D29" s="20">
        <f t="shared" si="8"/>
        <v>100</v>
      </c>
      <c r="E29" s="20">
        <f t="shared" si="8"/>
        <v>100</v>
      </c>
      <c r="F29" s="20">
        <f t="shared" si="8"/>
        <v>100</v>
      </c>
      <c r="G29" s="20">
        <f t="shared" si="8"/>
        <v>100</v>
      </c>
      <c r="H29" s="20">
        <f t="shared" si="8"/>
        <v>100</v>
      </c>
      <c r="I29" s="20">
        <f t="shared" si="8"/>
        <v>100</v>
      </c>
      <c r="J29" s="20">
        <f t="shared" si="8"/>
        <v>100</v>
      </c>
      <c r="K29" s="20">
        <f t="shared" si="8"/>
        <v>100</v>
      </c>
      <c r="L29" s="20">
        <f t="shared" si="8"/>
        <v>100</v>
      </c>
      <c r="M29" s="21">
        <f t="shared" si="8"/>
        <v>100</v>
      </c>
      <c r="O29" s="9"/>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row>
    <row r="30" spans="1:53" ht="17.100000000000001" customHeight="1" x14ac:dyDescent="0.2">
      <c r="A30" s="10" t="s">
        <v>23</v>
      </c>
      <c r="B30" s="22">
        <f t="shared" ref="B30:M30" si="9">+B22/B$21*100</f>
        <v>0.62838191656484554</v>
      </c>
      <c r="C30" s="22">
        <f t="shared" si="9"/>
        <v>0.65529799158252833</v>
      </c>
      <c r="D30" s="22">
        <f t="shared" si="9"/>
        <v>0.6155479506206305</v>
      </c>
      <c r="E30" s="22">
        <f t="shared" si="9"/>
        <v>0.15851081757958158</v>
      </c>
      <c r="F30" s="22">
        <f t="shared" si="9"/>
        <v>0.22483395667610512</v>
      </c>
      <c r="G30" s="22">
        <f t="shared" si="9"/>
        <v>0.40040658907046395</v>
      </c>
      <c r="H30" s="22">
        <f t="shared" si="9"/>
        <v>-0.4005141945575913</v>
      </c>
      <c r="I30" s="22">
        <f t="shared" si="9"/>
        <v>0.43859320292995257</v>
      </c>
      <c r="J30" s="22">
        <f t="shared" si="9"/>
        <v>4.2109925467356337</v>
      </c>
      <c r="K30" s="22">
        <f t="shared" si="9"/>
        <v>0.92490865131326827</v>
      </c>
      <c r="L30" s="22">
        <f t="shared" si="9"/>
        <v>0.51091306748677878</v>
      </c>
      <c r="M30" s="23">
        <f t="shared" si="9"/>
        <v>2.2060479265238087</v>
      </c>
      <c r="O30" s="9"/>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row>
    <row r="31" spans="1:53" ht="17.100000000000001" customHeight="1" x14ac:dyDescent="0.2">
      <c r="A31" s="10" t="s">
        <v>24</v>
      </c>
      <c r="B31" s="11" t="s">
        <v>33</v>
      </c>
      <c r="C31" s="11" t="s">
        <v>33</v>
      </c>
      <c r="D31" s="11" t="s">
        <v>33</v>
      </c>
      <c r="E31" s="11" t="s">
        <v>33</v>
      </c>
      <c r="F31" s="11" t="s">
        <v>33</v>
      </c>
      <c r="G31" s="11" t="s">
        <v>33</v>
      </c>
      <c r="H31" s="11" t="s">
        <v>33</v>
      </c>
      <c r="I31" s="11" t="s">
        <v>33</v>
      </c>
      <c r="J31" s="11" t="s">
        <v>33</v>
      </c>
      <c r="K31" s="11" t="s">
        <v>33</v>
      </c>
      <c r="L31" s="11" t="s">
        <v>33</v>
      </c>
      <c r="M31" s="12" t="s">
        <v>33</v>
      </c>
      <c r="O31" s="9"/>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row>
    <row r="32" spans="1:53" ht="17.100000000000001" customHeight="1" x14ac:dyDescent="0.2">
      <c r="A32" s="10" t="s">
        <v>25</v>
      </c>
      <c r="B32" s="22">
        <f t="shared" ref="B32:M32" si="10">+B24/B$21*100</f>
        <v>0.7854773957060569</v>
      </c>
      <c r="C32" s="22">
        <f t="shared" si="10"/>
        <v>2.1239941557450335</v>
      </c>
      <c r="D32" s="22">
        <f t="shared" si="10"/>
        <v>2.2521148872248391</v>
      </c>
      <c r="E32" s="22">
        <f t="shared" si="10"/>
        <v>1.0519902075509271</v>
      </c>
      <c r="F32" s="22">
        <f t="shared" si="10"/>
        <v>2.8008658909189657</v>
      </c>
      <c r="G32" s="22">
        <f t="shared" si="10"/>
        <v>6.0353140912691847</v>
      </c>
      <c r="H32" s="22">
        <f t="shared" si="10"/>
        <v>4.6773119395356763E-2</v>
      </c>
      <c r="I32" s="22">
        <f t="shared" si="10"/>
        <v>35.270399760656993</v>
      </c>
      <c r="J32" s="22">
        <f t="shared" si="10"/>
        <v>-1.013318128130982</v>
      </c>
      <c r="K32" s="22">
        <f t="shared" si="10"/>
        <v>27.706175051107163</v>
      </c>
      <c r="L32" s="22">
        <f t="shared" si="10"/>
        <v>30.692011660826847</v>
      </c>
      <c r="M32" s="23">
        <f t="shared" si="10"/>
        <v>18.466287720143296</v>
      </c>
      <c r="O32" s="9"/>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row>
    <row r="33" spans="1:53" ht="17.100000000000001" customHeight="1" x14ac:dyDescent="0.2">
      <c r="A33" s="10" t="s">
        <v>30</v>
      </c>
      <c r="B33" s="22">
        <f t="shared" ref="B33:M33" si="11">+B25/B$21*100</f>
        <v>66.20701693140164</v>
      </c>
      <c r="C33" s="22">
        <f t="shared" si="11"/>
        <v>62.934775497742976</v>
      </c>
      <c r="D33" s="22">
        <f t="shared" si="11"/>
        <v>61.705011350930093</v>
      </c>
      <c r="E33" s="22">
        <f t="shared" si="11"/>
        <v>50.748973938508691</v>
      </c>
      <c r="F33" s="22">
        <f t="shared" si="11"/>
        <v>50.025841593370878</v>
      </c>
      <c r="G33" s="22">
        <f t="shared" si="11"/>
        <v>56.652622735893488</v>
      </c>
      <c r="H33" s="22">
        <f t="shared" si="11"/>
        <v>-16.935586290210168</v>
      </c>
      <c r="I33" s="22">
        <f t="shared" si="11"/>
        <v>18.040859916389415</v>
      </c>
      <c r="J33" s="22">
        <f t="shared" si="11"/>
        <v>35.013643953895659</v>
      </c>
      <c r="K33" s="22">
        <f t="shared" si="11"/>
        <v>21.41295520630015</v>
      </c>
      <c r="L33" s="22">
        <f t="shared" si="11"/>
        <v>18.132587170410737</v>
      </c>
      <c r="M33" s="23">
        <f t="shared" si="11"/>
        <v>31.564291336698464</v>
      </c>
      <c r="O33" s="9"/>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row>
    <row r="34" spans="1:53" ht="17.100000000000001" customHeight="1" x14ac:dyDescent="0.2">
      <c r="A34" s="10" t="s">
        <v>26</v>
      </c>
      <c r="B34" s="22">
        <f t="shared" ref="B34:M34" si="12">+B26/B$21*100</f>
        <v>2.4786175597835571</v>
      </c>
      <c r="C34" s="22">
        <f t="shared" si="12"/>
        <v>4.5129424079202733</v>
      </c>
      <c r="D34" s="22">
        <f t="shared" si="12"/>
        <v>4.7899795570313648</v>
      </c>
      <c r="E34" s="22">
        <f t="shared" si="12"/>
        <v>27.176558138451558</v>
      </c>
      <c r="F34" s="22">
        <f t="shared" si="12"/>
        <v>24.878528385357583</v>
      </c>
      <c r="G34" s="22">
        <f t="shared" si="12"/>
        <v>8.7271786124935833</v>
      </c>
      <c r="H34" s="22">
        <f t="shared" si="12"/>
        <v>119.86370746666253</v>
      </c>
      <c r="I34" s="22">
        <f t="shared" si="12"/>
        <v>37.058742570959453</v>
      </c>
      <c r="J34" s="22">
        <f t="shared" si="12"/>
        <v>48.554453630920861</v>
      </c>
      <c r="K34" s="22">
        <f t="shared" si="12"/>
        <v>31.922060288382674</v>
      </c>
      <c r="L34" s="22">
        <f t="shared" si="12"/>
        <v>29.3130862449053</v>
      </c>
      <c r="M34" s="23">
        <f t="shared" si="12"/>
        <v>39.995719152590709</v>
      </c>
      <c r="O34" s="9"/>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row>
    <row r="35" spans="1:53" ht="25.5" x14ac:dyDescent="0.2">
      <c r="A35" s="10" t="s">
        <v>27</v>
      </c>
      <c r="B35" s="22">
        <f t="shared" ref="B35:M35" si="13">+B27/B$21*100</f>
        <v>2.2342468144527841</v>
      </c>
      <c r="C35" s="22">
        <f t="shared" si="13"/>
        <v>2.9515668273109883</v>
      </c>
      <c r="D35" s="22">
        <f t="shared" si="13"/>
        <v>2.9941607653124613</v>
      </c>
      <c r="E35" s="22">
        <f t="shared" si="13"/>
        <v>1.5603609613131637</v>
      </c>
      <c r="F35" s="22">
        <f t="shared" si="13"/>
        <v>1.5034243941093746</v>
      </c>
      <c r="G35" s="22">
        <f t="shared" si="13"/>
        <v>2.7227769281916907</v>
      </c>
      <c r="H35" s="22">
        <f t="shared" si="13"/>
        <v>0.31192404788824013</v>
      </c>
      <c r="I35" s="22">
        <f t="shared" si="13"/>
        <v>0.31662787696255734</v>
      </c>
      <c r="J35" s="22">
        <f t="shared" si="13"/>
        <v>5.427035392823687E-2</v>
      </c>
      <c r="K35" s="22">
        <f t="shared" si="13"/>
        <v>0.67014981254646755</v>
      </c>
      <c r="L35" s="22">
        <f t="shared" si="13"/>
        <v>0.52401239746816597</v>
      </c>
      <c r="M35" s="23">
        <f t="shared" si="13"/>
        <v>1.1223936399090546</v>
      </c>
      <c r="O35" s="9"/>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row>
    <row r="36" spans="1:53" ht="17.100000000000001" customHeight="1" x14ac:dyDescent="0.2">
      <c r="A36" s="10" t="s">
        <v>28</v>
      </c>
      <c r="B36" s="22">
        <f t="shared" ref="B36:M36" si="14">+B28/B$21*100</f>
        <v>27.666259382091113</v>
      </c>
      <c r="C36" s="22">
        <f t="shared" si="14"/>
        <v>26.82251346577404</v>
      </c>
      <c r="D36" s="22">
        <f t="shared" si="14"/>
        <v>27.643185488880604</v>
      </c>
      <c r="E36" s="22">
        <f t="shared" si="14"/>
        <v>19.303599165812361</v>
      </c>
      <c r="F36" s="22">
        <f t="shared" si="14"/>
        <v>20.566513842466744</v>
      </c>
      <c r="G36" s="22">
        <f t="shared" si="14"/>
        <v>25.461640430518912</v>
      </c>
      <c r="H36" s="22">
        <f t="shared" si="14"/>
        <v>-2.8863041491783727</v>
      </c>
      <c r="I36" s="22">
        <f t="shared" si="14"/>
        <v>8.8747796472284968</v>
      </c>
      <c r="J36" s="22">
        <f t="shared" si="14"/>
        <v>13.179855822099132</v>
      </c>
      <c r="K36" s="22">
        <f t="shared" si="14"/>
        <v>17.363750990350276</v>
      </c>
      <c r="L36" s="22">
        <f t="shared" si="14"/>
        <v>20.82739302237605</v>
      </c>
      <c r="M36" s="23">
        <f t="shared" si="14"/>
        <v>6.6452712515623107</v>
      </c>
      <c r="O36" s="9"/>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row>
    <row r="37" spans="1:53" ht="8.1" customHeight="1" x14ac:dyDescent="0.2">
      <c r="A37" s="14"/>
      <c r="B37" s="24"/>
      <c r="C37" s="24"/>
      <c r="D37" s="24"/>
      <c r="E37" s="24"/>
      <c r="F37" s="24"/>
      <c r="G37" s="24"/>
      <c r="H37" s="24"/>
      <c r="I37" s="24"/>
      <c r="J37" s="24"/>
      <c r="K37" s="24"/>
      <c r="L37" s="24"/>
      <c r="M37" s="25"/>
      <c r="O37" s="9"/>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row>
    <row r="38" spans="1:53" ht="15.95" customHeight="1" x14ac:dyDescent="0.2">
      <c r="A38" s="1" t="s">
        <v>12</v>
      </c>
      <c r="B38" s="1"/>
      <c r="C38" s="1"/>
      <c r="D38" s="1"/>
      <c r="E38" s="1"/>
      <c r="F38" s="1"/>
      <c r="G38" s="15"/>
      <c r="H38" s="15"/>
      <c r="I38" s="15"/>
      <c r="J38" s="15"/>
      <c r="K38" s="15"/>
      <c r="L38" s="15"/>
      <c r="M38" s="15"/>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row>
    <row r="39" spans="1:53" ht="26.1" customHeight="1" x14ac:dyDescent="0.2">
      <c r="A39" s="32" t="s">
        <v>31</v>
      </c>
      <c r="B39" s="32"/>
      <c r="C39" s="32"/>
      <c r="D39" s="32"/>
      <c r="E39" s="32"/>
      <c r="F39" s="32"/>
      <c r="G39" s="32"/>
      <c r="H39" s="32"/>
      <c r="I39" s="32"/>
      <c r="J39" s="32"/>
      <c r="K39" s="32"/>
      <c r="L39" s="32"/>
      <c r="M39" s="32"/>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row>
    <row r="40" spans="1:53" ht="12.95" customHeight="1" x14ac:dyDescent="0.2">
      <c r="A40" s="1" t="s">
        <v>8</v>
      </c>
      <c r="B40" s="1"/>
      <c r="C40" s="1"/>
      <c r="D40" s="1"/>
      <c r="E40" s="1"/>
      <c r="F40" s="1"/>
      <c r="G40" s="15"/>
      <c r="H40" s="15"/>
      <c r="I40" s="15"/>
      <c r="J40" s="15"/>
      <c r="K40" s="15"/>
      <c r="L40" s="15"/>
      <c r="M40" s="15"/>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row>
    <row r="41" spans="1:53" ht="12.95" customHeight="1" x14ac:dyDescent="0.2">
      <c r="A41" s="1" t="s">
        <v>21</v>
      </c>
      <c r="B41" s="1"/>
      <c r="C41" s="1"/>
      <c r="D41" s="1"/>
      <c r="E41" s="1"/>
      <c r="F41" s="1"/>
      <c r="G41" s="15"/>
      <c r="H41" s="15"/>
      <c r="I41" s="15"/>
      <c r="J41" s="15"/>
      <c r="K41" s="15"/>
      <c r="L41" s="15"/>
      <c r="M41" s="15"/>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row>
    <row r="42" spans="1:53" ht="12.95" customHeight="1" x14ac:dyDescent="0.2">
      <c r="A42" s="1" t="s">
        <v>22</v>
      </c>
      <c r="B42" s="1"/>
      <c r="C42" s="1"/>
      <c r="D42" s="1"/>
      <c r="E42" s="1"/>
      <c r="F42" s="1"/>
      <c r="G42" s="15"/>
      <c r="H42" s="15"/>
      <c r="I42" s="15"/>
      <c r="J42" s="15"/>
      <c r="K42" s="15"/>
      <c r="L42" s="15"/>
      <c r="M42" s="15"/>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row>
    <row r="43" spans="1:53" ht="12.95" customHeight="1" x14ac:dyDescent="0.2">
      <c r="A43" s="16" t="s">
        <v>13</v>
      </c>
      <c r="B43" s="16"/>
      <c r="C43" s="16"/>
      <c r="D43" s="16"/>
      <c r="E43" s="16"/>
      <c r="F43" s="16"/>
      <c r="G43" s="15"/>
      <c r="H43" s="15"/>
      <c r="I43" s="15"/>
      <c r="J43" s="15"/>
      <c r="K43" s="15"/>
      <c r="L43" s="15"/>
      <c r="M43" s="15"/>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row>
    <row r="44" spans="1:53" ht="12.95" customHeight="1" x14ac:dyDescent="0.2">
      <c r="A44" s="16" t="s">
        <v>7</v>
      </c>
      <c r="B44" s="16"/>
      <c r="C44" s="16"/>
      <c r="D44" s="16"/>
      <c r="E44" s="16"/>
      <c r="F44" s="16"/>
      <c r="G44" s="15"/>
      <c r="H44" s="15"/>
      <c r="I44" s="15"/>
      <c r="J44" s="15"/>
      <c r="K44" s="15"/>
      <c r="L44" s="15"/>
      <c r="M44" s="15"/>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row>
    <row r="45" spans="1:53" ht="12.95" customHeight="1" x14ac:dyDescent="0.2">
      <c r="A45" s="17" t="s">
        <v>9</v>
      </c>
      <c r="B45" s="17"/>
      <c r="C45" s="17"/>
      <c r="D45" s="17"/>
      <c r="E45" s="17"/>
      <c r="F45" s="17"/>
      <c r="G45" s="18"/>
      <c r="H45" s="18"/>
      <c r="I45" s="18"/>
      <c r="J45" s="18"/>
      <c r="K45" s="18"/>
      <c r="L45" s="18"/>
      <c r="M45" s="18"/>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row>
    <row r="46" spans="1:53" ht="12.95" customHeight="1" x14ac:dyDescent="0.2">
      <c r="A46" s="16" t="s">
        <v>10</v>
      </c>
      <c r="B46" s="16"/>
      <c r="C46" s="16"/>
      <c r="D46" s="16"/>
      <c r="E46" s="16"/>
      <c r="F46" s="16"/>
      <c r="G46" s="15"/>
      <c r="H46" s="15"/>
      <c r="I46" s="15"/>
      <c r="J46" s="15"/>
      <c r="K46" s="15"/>
      <c r="L46" s="15"/>
      <c r="M46" s="15"/>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row>
    <row r="47" spans="1:53" x14ac:dyDescent="0.2">
      <c r="A47" s="16" t="s">
        <v>34</v>
      </c>
      <c r="B47" s="19"/>
      <c r="C47" s="19"/>
      <c r="D47" s="19"/>
      <c r="E47" s="19"/>
      <c r="F47" s="19"/>
      <c r="G47" s="19"/>
      <c r="H47" s="19"/>
      <c r="I47" s="19"/>
      <c r="J47" s="19"/>
      <c r="K47" s="19"/>
      <c r="L47" s="19"/>
    </row>
    <row r="48" spans="1:53" x14ac:dyDescent="0.2">
      <c r="A48" s="19"/>
      <c r="B48" s="19"/>
      <c r="C48" s="19"/>
      <c r="D48" s="19"/>
      <c r="E48" s="19"/>
      <c r="F48" s="19"/>
      <c r="G48" s="19"/>
      <c r="H48" s="19"/>
      <c r="I48" s="19"/>
      <c r="J48" s="19"/>
      <c r="K48" s="19"/>
      <c r="L48" s="19"/>
    </row>
    <row r="49" spans="1:12" x14ac:dyDescent="0.2">
      <c r="A49" s="19"/>
      <c r="B49" s="19"/>
      <c r="C49" s="19"/>
      <c r="D49" s="19"/>
      <c r="E49" s="19"/>
      <c r="F49" s="19"/>
      <c r="G49" s="19"/>
      <c r="H49" s="19"/>
      <c r="I49" s="19"/>
      <c r="J49" s="19"/>
      <c r="K49" s="19"/>
      <c r="L49" s="19"/>
    </row>
    <row r="50" spans="1:12" x14ac:dyDescent="0.2">
      <c r="A50" s="19"/>
      <c r="B50" s="19"/>
      <c r="C50" s="19"/>
      <c r="D50" s="19"/>
      <c r="E50" s="19"/>
      <c r="F50" s="19"/>
      <c r="G50" s="19"/>
      <c r="H50" s="19"/>
      <c r="I50" s="19"/>
      <c r="J50" s="19"/>
      <c r="K50" s="19"/>
      <c r="L50" s="19"/>
    </row>
    <row r="51" spans="1:12" x14ac:dyDescent="0.2">
      <c r="A51" s="19"/>
      <c r="B51" s="19"/>
      <c r="C51" s="19"/>
      <c r="D51" s="19"/>
      <c r="E51" s="19"/>
      <c r="F51" s="19"/>
      <c r="G51" s="19"/>
      <c r="H51" s="19"/>
      <c r="I51" s="19"/>
      <c r="J51" s="19"/>
      <c r="K51" s="19"/>
      <c r="L51" s="19"/>
    </row>
    <row r="52" spans="1:12" x14ac:dyDescent="0.2">
      <c r="A52" s="19"/>
      <c r="B52" s="19"/>
      <c r="C52" s="19"/>
      <c r="D52" s="19"/>
      <c r="E52" s="19"/>
      <c r="F52" s="19"/>
      <c r="G52" s="19"/>
      <c r="H52" s="19"/>
      <c r="I52" s="19"/>
      <c r="J52" s="19"/>
      <c r="K52" s="19"/>
      <c r="L52" s="19"/>
    </row>
    <row r="53" spans="1:12" x14ac:dyDescent="0.2">
      <c r="A53" s="19"/>
      <c r="B53" s="19"/>
      <c r="C53" s="19"/>
      <c r="D53" s="19"/>
      <c r="E53" s="19"/>
      <c r="F53" s="19"/>
      <c r="G53" s="19"/>
      <c r="H53" s="19"/>
      <c r="I53" s="19"/>
      <c r="J53" s="19"/>
      <c r="K53" s="19"/>
      <c r="L53" s="19"/>
    </row>
    <row r="54" spans="1:12" x14ac:dyDescent="0.2">
      <c r="A54" s="19"/>
      <c r="B54" s="19"/>
      <c r="C54" s="19"/>
      <c r="D54" s="19"/>
      <c r="E54" s="19"/>
      <c r="F54" s="19"/>
      <c r="G54" s="19"/>
      <c r="H54" s="19"/>
      <c r="I54" s="19"/>
      <c r="J54" s="19"/>
      <c r="K54" s="19"/>
      <c r="L54" s="19"/>
    </row>
    <row r="55" spans="1:12" x14ac:dyDescent="0.2">
      <c r="A55" s="19"/>
      <c r="B55" s="19"/>
      <c r="C55" s="19"/>
      <c r="D55" s="19"/>
      <c r="E55" s="19"/>
      <c r="F55" s="19"/>
      <c r="G55" s="19"/>
      <c r="H55" s="19"/>
      <c r="I55" s="19"/>
      <c r="J55" s="19"/>
      <c r="K55" s="19"/>
      <c r="L55" s="19"/>
    </row>
  </sheetData>
  <mergeCells count="14">
    <mergeCell ref="I3:I4"/>
    <mergeCell ref="J3:J4"/>
    <mergeCell ref="K3:M3"/>
    <mergeCell ref="A39:M39"/>
    <mergeCell ref="A1:M1"/>
    <mergeCell ref="A2:A4"/>
    <mergeCell ref="B2:B4"/>
    <mergeCell ref="C2:C4"/>
    <mergeCell ref="D2:D4"/>
    <mergeCell ref="E2:M2"/>
    <mergeCell ref="E3:E4"/>
    <mergeCell ref="F3:F4"/>
    <mergeCell ref="G3:G4"/>
    <mergeCell ref="H3:H4"/>
  </mergeCells>
  <printOptions horizontalCentered="1"/>
  <pageMargins left="0.98425196850393704" right="0.98425196850393704" top="0.74803149606299213" bottom="0.74803149606299213" header="0.39370078740157483" footer="0.39370078740157483"/>
  <pageSetup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02</vt:lpstr>
      <vt:lpstr>'CUADRO 02'!Área_de_impresión</vt:lpstr>
      <vt:lpstr>'CUADRO 02'!Títulos_a_imprimir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NITZI ARAUZ</dc:creator>
  <cp:lastModifiedBy>EDGARDO MARIN</cp:lastModifiedBy>
  <cp:lastPrinted>2026-09-21T13:43:30Z</cp:lastPrinted>
  <dcterms:created xsi:type="dcterms:W3CDTF">2026-03-25T18:26:04Z</dcterms:created>
  <dcterms:modified xsi:type="dcterms:W3CDTF">2026-09-21T13:44:02Z</dcterms:modified>
</cp:coreProperties>
</file>