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7375" windowHeight="10845"/>
  </bookViews>
  <sheets>
    <sheet name="341-18" sheetId="6" r:id="rId1"/>
  </sheets>
  <definedNames>
    <definedName name="_xlnm.Print_Area" localSheetId="0">'341-18'!$A$1:$G$68</definedName>
    <definedName name="_xlnm.Print_Titles" localSheetId="0">'341-18'!$1:$9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6" l="1"/>
  <c r="F57" i="6"/>
  <c r="E57" i="6"/>
  <c r="D57" i="6"/>
  <c r="C57" i="6"/>
  <c r="B57" i="6"/>
  <c r="G53" i="6"/>
  <c r="F53" i="6"/>
  <c r="E53" i="6"/>
  <c r="D53" i="6"/>
  <c r="C53" i="6"/>
  <c r="B53" i="6"/>
  <c r="G49" i="6"/>
  <c r="F49" i="6"/>
  <c r="E49" i="6"/>
  <c r="D49" i="6"/>
  <c r="C49" i="6"/>
  <c r="B49" i="6"/>
  <c r="G48" i="6"/>
  <c r="F48" i="6"/>
  <c r="E48" i="6"/>
  <c r="D48" i="6"/>
  <c r="C48" i="6"/>
  <c r="B48" i="6"/>
  <c r="G47" i="6"/>
  <c r="F47" i="6"/>
  <c r="E47" i="6"/>
  <c r="D47" i="6"/>
  <c r="C47" i="6"/>
  <c r="B47" i="6"/>
  <c r="G46" i="6"/>
  <c r="G45" i="6" s="1"/>
  <c r="F46" i="6"/>
  <c r="F45" i="6" s="1"/>
  <c r="E46" i="6"/>
  <c r="D46" i="6"/>
  <c r="C46" i="6"/>
  <c r="C45" i="6" s="1"/>
  <c r="B46" i="6"/>
  <c r="B45" i="6" s="1"/>
  <c r="E45" i="6"/>
  <c r="D45" i="6"/>
  <c r="G41" i="6"/>
  <c r="F41" i="6"/>
  <c r="E41" i="6"/>
  <c r="D41" i="6"/>
  <c r="C41" i="6"/>
  <c r="B41" i="6"/>
  <c r="G37" i="6"/>
  <c r="F37" i="6"/>
  <c r="E37" i="6"/>
  <c r="D37" i="6"/>
  <c r="C37" i="6"/>
  <c r="B37" i="6"/>
  <c r="G36" i="6"/>
  <c r="F36" i="6"/>
  <c r="E36" i="6"/>
  <c r="D36" i="6"/>
  <c r="C36" i="6"/>
  <c r="B36" i="6"/>
  <c r="G35" i="6"/>
  <c r="F35" i="6"/>
  <c r="E35" i="6"/>
  <c r="D35" i="6"/>
  <c r="C35" i="6"/>
  <c r="B35" i="6"/>
  <c r="G34" i="6"/>
  <c r="G33" i="6" s="1"/>
  <c r="F34" i="6"/>
  <c r="F33" i="6" s="1"/>
  <c r="E34" i="6"/>
  <c r="D34" i="6"/>
  <c r="C34" i="6"/>
  <c r="C33" i="6" s="1"/>
  <c r="B34" i="6"/>
  <c r="B33" i="6" s="1"/>
  <c r="E33" i="6"/>
  <c r="D33" i="6"/>
  <c r="G29" i="6"/>
  <c r="E29" i="6"/>
  <c r="C29" i="6"/>
  <c r="G25" i="6"/>
  <c r="F25" i="6"/>
  <c r="E25" i="6"/>
  <c r="D25" i="6"/>
  <c r="C25" i="6"/>
  <c r="B25" i="6"/>
  <c r="G20" i="6"/>
  <c r="F20" i="6"/>
  <c r="E20" i="6"/>
  <c r="D20" i="6"/>
  <c r="C20" i="6"/>
  <c r="B20" i="6"/>
  <c r="G19" i="6"/>
  <c r="E19" i="6"/>
  <c r="E14" i="6" s="1"/>
  <c r="C19" i="6"/>
  <c r="C15" i="6" s="1"/>
  <c r="G18" i="6"/>
  <c r="F18" i="6"/>
  <c r="E18" i="6"/>
  <c r="E13" i="6" s="1"/>
  <c r="D18" i="6"/>
  <c r="D13" i="6" s="1"/>
  <c r="C18" i="6"/>
  <c r="B18" i="6"/>
  <c r="G17" i="6"/>
  <c r="G12" i="6" s="1"/>
  <c r="F17" i="6"/>
  <c r="F12" i="6" s="1"/>
  <c r="E17" i="6"/>
  <c r="D17" i="6"/>
  <c r="C17" i="6"/>
  <c r="C12" i="6" s="1"/>
  <c r="B17" i="6"/>
  <c r="B12" i="6" s="1"/>
  <c r="G16" i="6"/>
  <c r="F16" i="6"/>
  <c r="E16" i="6"/>
  <c r="E11" i="6" s="1"/>
  <c r="E10" i="6" s="1"/>
  <c r="D16" i="6"/>
  <c r="D15" i="6" s="1"/>
  <c r="C16" i="6"/>
  <c r="B16" i="6"/>
  <c r="G15" i="6"/>
  <c r="F15" i="6"/>
  <c r="E15" i="6"/>
  <c r="B15" i="6"/>
  <c r="G14" i="6"/>
  <c r="G13" i="6"/>
  <c r="F13" i="6"/>
  <c r="C13" i="6"/>
  <c r="B13" i="6"/>
  <c r="E12" i="6"/>
  <c r="D12" i="6"/>
  <c r="G11" i="6"/>
  <c r="F11" i="6"/>
  <c r="C11" i="6"/>
  <c r="B11" i="6"/>
  <c r="G10" i="6" l="1"/>
  <c r="F10" i="6"/>
  <c r="B10" i="6"/>
  <c r="D11" i="6"/>
  <c r="D10" i="6" s="1"/>
  <c r="C14" i="6"/>
  <c r="C10" i="6" s="1"/>
</calcChain>
</file>

<file path=xl/sharedStrings.xml><?xml version="1.0" encoding="utf-8"?>
<sst xmlns="http://schemas.openxmlformats.org/spreadsheetml/2006/main" count="109" uniqueCount="36">
  <si>
    <t>Clase de viaje y puerto de entrada</t>
  </si>
  <si>
    <t>Residente de Panamá</t>
  </si>
  <si>
    <t>Número</t>
  </si>
  <si>
    <t>de</t>
  </si>
  <si>
    <t>(en miles de</t>
  </si>
  <si>
    <t>personas</t>
  </si>
  <si>
    <t>balboas)</t>
  </si>
  <si>
    <t>...</t>
  </si>
  <si>
    <t>(P) Cifras preliminares.</t>
  </si>
  <si>
    <t xml:space="preserve">             Aviación.</t>
  </si>
  <si>
    <t xml:space="preserve">Gastos </t>
  </si>
  <si>
    <t>Cuadro 18.  GASTOS EFECTUADOS EN EL EXTERIOR, POR RESIDENTES DE PANAMÁ,</t>
  </si>
  <si>
    <t>…   Información no disponible.</t>
  </si>
  <si>
    <t>2018 (P)</t>
  </si>
  <si>
    <t>TOTAL</t>
  </si>
  <si>
    <t>Tocumen</t>
  </si>
  <si>
    <t>Balboa y Cristóbal</t>
  </si>
  <si>
    <t>Trabajadores fronterizos</t>
  </si>
  <si>
    <t>Viajes de negocios</t>
  </si>
  <si>
    <t>Negocios</t>
  </si>
  <si>
    <t>Misión oficial</t>
  </si>
  <si>
    <t>Tripulantes de naves y aeronaves</t>
  </si>
  <si>
    <t>Viajes personales</t>
  </si>
  <si>
    <t>Asuntos médicos</t>
  </si>
  <si>
    <t>Estudios</t>
  </si>
  <si>
    <t>Otros</t>
  </si>
  <si>
    <t>Recreo</t>
  </si>
  <si>
    <t>Asuntos de familia</t>
  </si>
  <si>
    <t>Otros puertos</t>
  </si>
  <si>
    <t>2019 (P)</t>
  </si>
  <si>
    <t>Fuente: Estadísticas  de  Migración,  Encuesta  de  Turismo  Receptor y Emisor,  y  datos  proporcionados  por  la  Compañía  Panameña de</t>
  </si>
  <si>
    <t>2020 (P)</t>
  </si>
  <si>
    <t>SEGÚN CLASE DE VIAJE Y PUERTO DE ENTRADA: AÑOS 2018-20</t>
  </si>
  <si>
    <t>…</t>
  </si>
  <si>
    <t>NOTA: La diferencia que se observe entre el total y los parciales se debe al redondeo.</t>
  </si>
  <si>
    <t>0  Cuando la cantidad es menor a la mitad de la unidad o fracción decimal adoptada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</si>
</sst>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3" fontId="1" fillId="2" borderId="7" xfId="1" applyNumberFormat="1" applyFont="1" applyFill="1" applyBorder="1" applyAlignment="1">
      <alignment horizontal="right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7" xfId="0" applyNumberFormat="1" applyFont="1" applyBorder="1" applyAlignment="1"/>
    <xf numFmtId="3" fontId="1" fillId="0" borderId="8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1" fillId="2" borderId="7" xfId="1" applyNumberFormat="1" applyFont="1" applyFill="1" applyBorder="1"/>
    <xf numFmtId="3" fontId="1" fillId="2" borderId="8" xfId="1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2" borderId="3" xfId="0" applyNumberFormat="1" applyFont="1" applyFill="1" applyBorder="1" applyAlignment="1">
      <alignment horizontal="left" indent="1"/>
    </xf>
    <xf numFmtId="3" fontId="1" fillId="2" borderId="3" xfId="0" applyNumberFormat="1" applyFont="1" applyFill="1" applyBorder="1" applyAlignment="1">
      <alignment horizontal="left" indent="2"/>
    </xf>
    <xf numFmtId="3" fontId="1" fillId="2" borderId="3" xfId="0" applyNumberFormat="1" applyFont="1" applyFill="1" applyBorder="1" applyAlignment="1">
      <alignment horizontal="left" indent="3"/>
    </xf>
    <xf numFmtId="0" fontId="1" fillId="0" borderId="0" xfId="0" applyFont="1"/>
    <xf numFmtId="0" fontId="1" fillId="2" borderId="0" xfId="0" applyNumberFormat="1" applyFont="1" applyFill="1" applyBorder="1"/>
    <xf numFmtId="0" fontId="1" fillId="2" borderId="0" xfId="0" applyNumberFormat="1" applyFont="1" applyFill="1"/>
    <xf numFmtId="3" fontId="1" fillId="2" borderId="1" xfId="0" applyNumberFormat="1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0" fontId="2" fillId="0" borderId="0" xfId="0" applyFont="1"/>
    <xf numFmtId="3" fontId="2" fillId="2" borderId="7" xfId="1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0" borderId="0" xfId="0" applyNumberFormat="1" applyFont="1"/>
    <xf numFmtId="0" fontId="1" fillId="2" borderId="0" xfId="0" applyNumberFormat="1" applyFont="1" applyFill="1" applyAlignment="1"/>
    <xf numFmtId="3" fontId="1" fillId="2" borderId="3" xfId="0" applyNumberFormat="1" applyFont="1" applyFill="1" applyBorder="1"/>
    <xf numFmtId="3" fontId="1" fillId="2" borderId="3" xfId="0" applyNumberFormat="1" applyFont="1" applyFill="1" applyBorder="1" applyAlignment="1">
      <alignment horizontal="left"/>
    </xf>
    <xf numFmtId="3" fontId="2" fillId="2" borderId="7" xfId="1" applyNumberFormat="1" applyFont="1" applyFill="1" applyBorder="1"/>
    <xf numFmtId="3" fontId="2" fillId="2" borderId="8" xfId="1" applyNumberFormat="1" applyFont="1" applyFill="1" applyBorder="1"/>
    <xf numFmtId="3" fontId="2" fillId="0" borderId="7" xfId="0" applyNumberFormat="1" applyFont="1" applyBorder="1" applyAlignment="1"/>
    <xf numFmtId="3" fontId="2" fillId="0" borderId="8" xfId="0" applyNumberFormat="1" applyFont="1" applyBorder="1" applyAlignment="1"/>
    <xf numFmtId="3" fontId="3" fillId="2" borderId="7" xfId="1" applyNumberFormat="1" applyFont="1" applyFill="1" applyBorder="1"/>
    <xf numFmtId="3" fontId="3" fillId="2" borderId="8" xfId="1" applyNumberFormat="1" applyFont="1" applyFill="1" applyBorder="1"/>
    <xf numFmtId="3" fontId="1" fillId="2" borderId="8" xfId="1" applyNumberFormat="1" applyFont="1" applyFill="1" applyBorder="1"/>
    <xf numFmtId="0" fontId="2" fillId="2" borderId="0" xfId="0" applyNumberFormat="1" applyFont="1" applyFill="1" applyAlignment="1">
      <alignment horizontal="center" vertical="top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2" name="CuadroTexto 1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3" name="CuadroTexto 2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4" name="CuadroTexto 3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5" name="CuadroTexto 4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12</xdr:row>
      <xdr:rowOff>176212</xdr:rowOff>
    </xdr:from>
    <xdr:ext cx="65" cy="172227"/>
    <xdr:sp macro="" textlink="">
      <xdr:nvSpPr>
        <xdr:cNvPr id="6" name="CuadroTexto 5"/>
        <xdr:cNvSpPr txBox="1"/>
      </xdr:nvSpPr>
      <xdr:spPr>
        <a:xfrm>
          <a:off x="28194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7" name="CuadroTexto 6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8" name="CuadroTexto 7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9" name="CuadroTexto 8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10" name="CuadroTexto 9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17</xdr:row>
      <xdr:rowOff>176212</xdr:rowOff>
    </xdr:from>
    <xdr:ext cx="65" cy="172227"/>
    <xdr:sp macro="" textlink="">
      <xdr:nvSpPr>
        <xdr:cNvPr id="11" name="CuadroTexto 10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2" name="CuadroTexto 11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17</xdr:row>
      <xdr:rowOff>176212</xdr:rowOff>
    </xdr:from>
    <xdr:ext cx="65" cy="172227"/>
    <xdr:sp macro="" textlink="">
      <xdr:nvSpPr>
        <xdr:cNvPr id="13" name="CuadroTexto 12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17</xdr:row>
      <xdr:rowOff>176212</xdr:rowOff>
    </xdr:from>
    <xdr:ext cx="65" cy="172227"/>
    <xdr:sp macro="" textlink="">
      <xdr:nvSpPr>
        <xdr:cNvPr id="14" name="CuadroTexto 13"/>
        <xdr:cNvSpPr txBox="1"/>
      </xdr:nvSpPr>
      <xdr:spPr>
        <a:xfrm>
          <a:off x="28194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15" name="CuadroTexto 14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6" name="CuadroTexto 15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7" name="CuadroTexto 16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18" name="CuadroTexto 17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19" name="CuadroTexto 18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0" name="CuadroTexto 19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21" name="CuadroTexto 20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22</xdr:row>
      <xdr:rowOff>176212</xdr:rowOff>
    </xdr:from>
    <xdr:ext cx="65" cy="172227"/>
    <xdr:sp macro="" textlink="">
      <xdr:nvSpPr>
        <xdr:cNvPr id="22" name="CuadroTexto 21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23" name="CuadroTexto 22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4" name="CuadroTexto 23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5" name="CuadroTexto 24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176212</xdr:rowOff>
    </xdr:from>
    <xdr:ext cx="65" cy="172227"/>
    <xdr:sp macro="" textlink="">
      <xdr:nvSpPr>
        <xdr:cNvPr id="26" name="CuadroTexto 25"/>
        <xdr:cNvSpPr txBox="1"/>
      </xdr:nvSpPr>
      <xdr:spPr>
        <a:xfrm>
          <a:off x="7058025" y="2147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176212</xdr:rowOff>
    </xdr:from>
    <xdr:ext cx="65" cy="172227"/>
    <xdr:sp macro="" textlink="">
      <xdr:nvSpPr>
        <xdr:cNvPr id="27" name="CuadroTexto 26"/>
        <xdr:cNvSpPr txBox="1"/>
      </xdr:nvSpPr>
      <xdr:spPr>
        <a:xfrm>
          <a:off x="5362575" y="2147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28" name="CuadroTexto 27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12</xdr:row>
      <xdr:rowOff>176212</xdr:rowOff>
    </xdr:from>
    <xdr:ext cx="65" cy="172227"/>
    <xdr:sp macro="" textlink="">
      <xdr:nvSpPr>
        <xdr:cNvPr id="29" name="CuadroTexto 28"/>
        <xdr:cNvSpPr txBox="1"/>
      </xdr:nvSpPr>
      <xdr:spPr>
        <a:xfrm>
          <a:off x="36671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22</xdr:row>
      <xdr:rowOff>176212</xdr:rowOff>
    </xdr:from>
    <xdr:ext cx="65" cy="172227"/>
    <xdr:sp macro="" textlink="">
      <xdr:nvSpPr>
        <xdr:cNvPr id="30" name="CuadroTexto 29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31" name="CuadroTexto 30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32" name="CuadroTexto 31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33" name="CuadroTexto 32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34" name="CuadroTexto 33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17</xdr:row>
      <xdr:rowOff>176212</xdr:rowOff>
    </xdr:from>
    <xdr:ext cx="65" cy="172227"/>
    <xdr:sp macro="" textlink="">
      <xdr:nvSpPr>
        <xdr:cNvPr id="35" name="CuadroTexto 34"/>
        <xdr:cNvSpPr txBox="1"/>
      </xdr:nvSpPr>
      <xdr:spPr>
        <a:xfrm>
          <a:off x="36671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36" name="CuadroTexto 35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17</xdr:row>
      <xdr:rowOff>176212</xdr:rowOff>
    </xdr:from>
    <xdr:ext cx="65" cy="172227"/>
    <xdr:sp macro="" textlink="">
      <xdr:nvSpPr>
        <xdr:cNvPr id="37" name="CuadroTexto 36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38" name="CuadroTexto 37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17</xdr:row>
      <xdr:rowOff>176212</xdr:rowOff>
    </xdr:from>
    <xdr:ext cx="65" cy="172227"/>
    <xdr:sp macro="" textlink="">
      <xdr:nvSpPr>
        <xdr:cNvPr id="39" name="CuadroTexto 38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12</xdr:row>
      <xdr:rowOff>176212</xdr:rowOff>
    </xdr:from>
    <xdr:ext cx="65" cy="172227"/>
    <xdr:sp macro="" textlink="">
      <xdr:nvSpPr>
        <xdr:cNvPr id="40" name="CuadroTexto 39"/>
        <xdr:cNvSpPr txBox="1"/>
      </xdr:nvSpPr>
      <xdr:spPr>
        <a:xfrm>
          <a:off x="36671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41" name="CuadroTexto 40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42" name="CuadroTexto 41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43" name="CuadroTexto 42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44" name="CuadroTexto 43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18</xdr:row>
      <xdr:rowOff>4762</xdr:rowOff>
    </xdr:from>
    <xdr:ext cx="65" cy="172227"/>
    <xdr:sp macro="" textlink="">
      <xdr:nvSpPr>
        <xdr:cNvPr id="45" name="CuadroTexto 44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18</xdr:row>
      <xdr:rowOff>4762</xdr:rowOff>
    </xdr:from>
    <xdr:ext cx="65" cy="172227"/>
    <xdr:sp macro="" textlink="">
      <xdr:nvSpPr>
        <xdr:cNvPr id="46" name="CuadroTexto 45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47" name="CuadroTexto 46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48" name="CuadroTexto 47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49" name="CuadroTexto 48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50" name="CuadroTexto 49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51" name="CuadroTexto 50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52" name="CuadroTexto 51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53" name="CuadroTexto 52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54" name="CuadroTexto 53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22</xdr:row>
      <xdr:rowOff>176212</xdr:rowOff>
    </xdr:from>
    <xdr:ext cx="65" cy="172227"/>
    <xdr:sp macro="" textlink="">
      <xdr:nvSpPr>
        <xdr:cNvPr id="55" name="CuadroTexto 54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56" name="CuadroTexto 55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57" name="CuadroTexto 56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58" name="CuadroTexto 57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22</xdr:row>
      <xdr:rowOff>176212</xdr:rowOff>
    </xdr:from>
    <xdr:ext cx="65" cy="172227"/>
    <xdr:sp macro="" textlink="">
      <xdr:nvSpPr>
        <xdr:cNvPr id="59" name="CuadroTexto 58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60" name="CuadroTexto 59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61" name="CuadroTexto 60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62" name="CuadroTexto 61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63" name="CuadroTexto 62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64" name="CuadroTexto 63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65" name="CuadroTexto 64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66" name="CuadroTexto 65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67" name="CuadroTexto 66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68" name="CuadroTexto 67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69" name="CuadroTexto 68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70" name="CuadroTexto 69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71" name="CuadroTexto 70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72" name="CuadroTexto 71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73" name="CuadroTexto 72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74" name="CuadroTexto 73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75" name="CuadroTexto 74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76" name="CuadroTexto 75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77" name="CuadroTexto 76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78" name="CuadroTexto 77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79" name="CuadroTexto 78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80" name="CuadroTexto 79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81" name="CuadroTexto 80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82" name="CuadroTexto 81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83" name="CuadroTexto 82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84" name="CuadroTexto 83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85" name="CuadroTexto 84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13</xdr:row>
      <xdr:rowOff>4762</xdr:rowOff>
    </xdr:from>
    <xdr:ext cx="65" cy="172227"/>
    <xdr:sp macro="" textlink="">
      <xdr:nvSpPr>
        <xdr:cNvPr id="86" name="CuadroTexto 85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4762</xdr:rowOff>
    </xdr:from>
    <xdr:ext cx="65" cy="172227"/>
    <xdr:sp macro="" textlink="">
      <xdr:nvSpPr>
        <xdr:cNvPr id="87" name="CuadroTexto 86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13</xdr:row>
      <xdr:rowOff>4762</xdr:rowOff>
    </xdr:from>
    <xdr:ext cx="65" cy="172227"/>
    <xdr:sp macro="" textlink="">
      <xdr:nvSpPr>
        <xdr:cNvPr id="88" name="CuadroTexto 87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4762</xdr:rowOff>
    </xdr:from>
    <xdr:ext cx="65" cy="172227"/>
    <xdr:sp macro="" textlink="">
      <xdr:nvSpPr>
        <xdr:cNvPr id="89" name="CuadroTexto 88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13</xdr:row>
      <xdr:rowOff>4762</xdr:rowOff>
    </xdr:from>
    <xdr:ext cx="65" cy="172227"/>
    <xdr:sp macro="" textlink="">
      <xdr:nvSpPr>
        <xdr:cNvPr id="90" name="CuadroTexto 89"/>
        <xdr:cNvSpPr txBox="1"/>
      </xdr:nvSpPr>
      <xdr:spPr>
        <a:xfrm>
          <a:off x="28194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13</xdr:row>
      <xdr:rowOff>4762</xdr:rowOff>
    </xdr:from>
    <xdr:ext cx="65" cy="172227"/>
    <xdr:sp macro="" textlink="">
      <xdr:nvSpPr>
        <xdr:cNvPr id="91" name="CuadroTexto 90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13</xdr:row>
      <xdr:rowOff>4762</xdr:rowOff>
    </xdr:from>
    <xdr:ext cx="65" cy="172227"/>
    <xdr:sp macro="" textlink="">
      <xdr:nvSpPr>
        <xdr:cNvPr id="92" name="CuadroTexto 91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13</xdr:row>
      <xdr:rowOff>4762</xdr:rowOff>
    </xdr:from>
    <xdr:ext cx="65" cy="172227"/>
    <xdr:sp macro="" textlink="">
      <xdr:nvSpPr>
        <xdr:cNvPr id="93" name="CuadroTexto 92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18</xdr:row>
      <xdr:rowOff>4762</xdr:rowOff>
    </xdr:from>
    <xdr:ext cx="65" cy="172227"/>
    <xdr:sp macro="" textlink="">
      <xdr:nvSpPr>
        <xdr:cNvPr id="94" name="CuadroTexto 93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18</xdr:row>
      <xdr:rowOff>4762</xdr:rowOff>
    </xdr:from>
    <xdr:ext cx="65" cy="172227"/>
    <xdr:sp macro="" textlink="">
      <xdr:nvSpPr>
        <xdr:cNvPr id="95" name="CuadroTexto 94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18</xdr:row>
      <xdr:rowOff>4762</xdr:rowOff>
    </xdr:from>
    <xdr:ext cx="65" cy="172227"/>
    <xdr:sp macro="" textlink="">
      <xdr:nvSpPr>
        <xdr:cNvPr id="96" name="CuadroTexto 95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18</xdr:row>
      <xdr:rowOff>4762</xdr:rowOff>
    </xdr:from>
    <xdr:ext cx="65" cy="172227"/>
    <xdr:sp macro="" textlink="">
      <xdr:nvSpPr>
        <xdr:cNvPr id="97" name="CuadroTexto 96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18</xdr:row>
      <xdr:rowOff>4762</xdr:rowOff>
    </xdr:from>
    <xdr:ext cx="65" cy="172227"/>
    <xdr:sp macro="" textlink="">
      <xdr:nvSpPr>
        <xdr:cNvPr id="98" name="CuadroTexto 97"/>
        <xdr:cNvSpPr txBox="1"/>
      </xdr:nvSpPr>
      <xdr:spPr>
        <a:xfrm>
          <a:off x="28194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18</xdr:row>
      <xdr:rowOff>4762</xdr:rowOff>
    </xdr:from>
    <xdr:ext cx="65" cy="172227"/>
    <xdr:sp macro="" textlink="">
      <xdr:nvSpPr>
        <xdr:cNvPr id="99" name="CuadroTexto 98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18</xdr:row>
      <xdr:rowOff>4762</xdr:rowOff>
    </xdr:from>
    <xdr:ext cx="65" cy="172227"/>
    <xdr:sp macro="" textlink="">
      <xdr:nvSpPr>
        <xdr:cNvPr id="100" name="CuadroTexto 99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18</xdr:row>
      <xdr:rowOff>4762</xdr:rowOff>
    </xdr:from>
    <xdr:ext cx="65" cy="172227"/>
    <xdr:sp macro="" textlink="">
      <xdr:nvSpPr>
        <xdr:cNvPr id="101" name="CuadroTexto 100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02" name="CuadroTexto 101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103" name="CuadroTexto 102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104" name="CuadroTexto 103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23</xdr:row>
      <xdr:rowOff>4762</xdr:rowOff>
    </xdr:from>
    <xdr:ext cx="65" cy="172227"/>
    <xdr:sp macro="" textlink="">
      <xdr:nvSpPr>
        <xdr:cNvPr id="105" name="CuadroTexto 104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106" name="CuadroTexto 105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07" name="CuadroTexto 106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108" name="CuadroTexto 107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109" name="CuadroTexto 108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14</xdr:row>
      <xdr:rowOff>4762</xdr:rowOff>
    </xdr:from>
    <xdr:ext cx="65" cy="172227"/>
    <xdr:sp macro="" textlink="">
      <xdr:nvSpPr>
        <xdr:cNvPr id="110" name="CuadroTexto 109"/>
        <xdr:cNvSpPr txBox="1"/>
      </xdr:nvSpPr>
      <xdr:spPr>
        <a:xfrm>
          <a:off x="7058025" y="2147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14</xdr:row>
      <xdr:rowOff>4762</xdr:rowOff>
    </xdr:from>
    <xdr:ext cx="65" cy="172227"/>
    <xdr:sp macro="" textlink="">
      <xdr:nvSpPr>
        <xdr:cNvPr id="111" name="CuadroTexto 110"/>
        <xdr:cNvSpPr txBox="1"/>
      </xdr:nvSpPr>
      <xdr:spPr>
        <a:xfrm>
          <a:off x="5362575" y="2147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4762</xdr:rowOff>
    </xdr:from>
    <xdr:ext cx="65" cy="172227"/>
    <xdr:sp macro="" textlink="">
      <xdr:nvSpPr>
        <xdr:cNvPr id="112" name="CuadroTexto 111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13</xdr:row>
      <xdr:rowOff>4762</xdr:rowOff>
    </xdr:from>
    <xdr:ext cx="65" cy="172227"/>
    <xdr:sp macro="" textlink="">
      <xdr:nvSpPr>
        <xdr:cNvPr id="113" name="CuadroTexto 112"/>
        <xdr:cNvSpPr txBox="1"/>
      </xdr:nvSpPr>
      <xdr:spPr>
        <a:xfrm>
          <a:off x="36671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114" name="CuadroTexto 113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15" name="CuadroTexto 114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116" name="CuadroTexto 115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117" name="CuadroTexto 116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23</xdr:row>
      <xdr:rowOff>4762</xdr:rowOff>
    </xdr:from>
    <xdr:ext cx="65" cy="172227"/>
    <xdr:sp macro="" textlink="">
      <xdr:nvSpPr>
        <xdr:cNvPr id="118" name="CuadroTexto 117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18</xdr:row>
      <xdr:rowOff>4762</xdr:rowOff>
    </xdr:from>
    <xdr:ext cx="65" cy="172227"/>
    <xdr:sp macro="" textlink="">
      <xdr:nvSpPr>
        <xdr:cNvPr id="119" name="CuadroTexto 118"/>
        <xdr:cNvSpPr txBox="1"/>
      </xdr:nvSpPr>
      <xdr:spPr>
        <a:xfrm>
          <a:off x="36671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18</xdr:row>
      <xdr:rowOff>4762</xdr:rowOff>
    </xdr:from>
    <xdr:ext cx="65" cy="172227"/>
    <xdr:sp macro="" textlink="">
      <xdr:nvSpPr>
        <xdr:cNvPr id="120" name="CuadroTexto 119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18</xdr:row>
      <xdr:rowOff>4762</xdr:rowOff>
    </xdr:from>
    <xdr:ext cx="65" cy="172227"/>
    <xdr:sp macro="" textlink="">
      <xdr:nvSpPr>
        <xdr:cNvPr id="121" name="CuadroTexto 120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18</xdr:row>
      <xdr:rowOff>4762</xdr:rowOff>
    </xdr:from>
    <xdr:ext cx="65" cy="172227"/>
    <xdr:sp macro="" textlink="">
      <xdr:nvSpPr>
        <xdr:cNvPr id="122" name="CuadroTexto 121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18</xdr:row>
      <xdr:rowOff>4762</xdr:rowOff>
    </xdr:from>
    <xdr:ext cx="65" cy="172227"/>
    <xdr:sp macro="" textlink="">
      <xdr:nvSpPr>
        <xdr:cNvPr id="123" name="CuadroTexto 122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13</xdr:row>
      <xdr:rowOff>4762</xdr:rowOff>
    </xdr:from>
    <xdr:ext cx="65" cy="172227"/>
    <xdr:sp macro="" textlink="">
      <xdr:nvSpPr>
        <xdr:cNvPr id="124" name="CuadroTexto 123"/>
        <xdr:cNvSpPr txBox="1"/>
      </xdr:nvSpPr>
      <xdr:spPr>
        <a:xfrm>
          <a:off x="36671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13</xdr:row>
      <xdr:rowOff>4762</xdr:rowOff>
    </xdr:from>
    <xdr:ext cx="65" cy="172227"/>
    <xdr:sp macro="" textlink="">
      <xdr:nvSpPr>
        <xdr:cNvPr id="125" name="CuadroTexto 124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4762</xdr:rowOff>
    </xdr:from>
    <xdr:ext cx="65" cy="172227"/>
    <xdr:sp macro="" textlink="">
      <xdr:nvSpPr>
        <xdr:cNvPr id="126" name="CuadroTexto 125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13</xdr:row>
      <xdr:rowOff>4762</xdr:rowOff>
    </xdr:from>
    <xdr:ext cx="65" cy="172227"/>
    <xdr:sp macro="" textlink="">
      <xdr:nvSpPr>
        <xdr:cNvPr id="127" name="CuadroTexto 126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4762</xdr:rowOff>
    </xdr:from>
    <xdr:ext cx="65" cy="172227"/>
    <xdr:sp macro="" textlink="">
      <xdr:nvSpPr>
        <xdr:cNvPr id="128" name="CuadroTexto 127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18</xdr:row>
      <xdr:rowOff>4762</xdr:rowOff>
    </xdr:from>
    <xdr:ext cx="65" cy="172227"/>
    <xdr:sp macro="" textlink="">
      <xdr:nvSpPr>
        <xdr:cNvPr id="129" name="CuadroTexto 128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18</xdr:row>
      <xdr:rowOff>4762</xdr:rowOff>
    </xdr:from>
    <xdr:ext cx="65" cy="172227"/>
    <xdr:sp macro="" textlink="">
      <xdr:nvSpPr>
        <xdr:cNvPr id="130" name="CuadroTexto 129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4762</xdr:rowOff>
    </xdr:from>
    <xdr:ext cx="65" cy="172227"/>
    <xdr:sp macro="" textlink="">
      <xdr:nvSpPr>
        <xdr:cNvPr id="131" name="CuadroTexto 130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4762</xdr:rowOff>
    </xdr:from>
    <xdr:ext cx="65" cy="172227"/>
    <xdr:sp macro="" textlink="">
      <xdr:nvSpPr>
        <xdr:cNvPr id="132" name="CuadroTexto 131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4762</xdr:rowOff>
    </xdr:from>
    <xdr:ext cx="65" cy="172227"/>
    <xdr:sp macro="" textlink="">
      <xdr:nvSpPr>
        <xdr:cNvPr id="133" name="CuadroTexto 132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4762</xdr:rowOff>
    </xdr:from>
    <xdr:ext cx="65" cy="172227"/>
    <xdr:sp macro="" textlink="">
      <xdr:nvSpPr>
        <xdr:cNvPr id="134" name="CuadroTexto 133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35" name="CuadroTexto 134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136" name="CuadroTexto 135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137" name="CuadroTexto 136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23</xdr:row>
      <xdr:rowOff>4762</xdr:rowOff>
    </xdr:from>
    <xdr:ext cx="65" cy="172227"/>
    <xdr:sp macro="" textlink="">
      <xdr:nvSpPr>
        <xdr:cNvPr id="138" name="CuadroTexto 137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139" name="CuadroTexto 138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40" name="CuadroTexto 139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141" name="CuadroTexto 140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142" name="CuadroTexto 141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143" name="CuadroTexto 142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44" name="CuadroTexto 143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145" name="CuadroTexto 144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146" name="CuadroTexto 145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23</xdr:row>
      <xdr:rowOff>4762</xdr:rowOff>
    </xdr:from>
    <xdr:ext cx="65" cy="172227"/>
    <xdr:sp macro="" textlink="">
      <xdr:nvSpPr>
        <xdr:cNvPr id="147" name="CuadroTexto 146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148" name="CuadroTexto 147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149" name="CuadroTexto 148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50" name="CuadroTexto 149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151" name="CuadroTexto 150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152" name="CuadroTexto 151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53" name="CuadroTexto 152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54" name="CuadroTexto 153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155" name="CuadroTexto 154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156" name="CuadroTexto 155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57" name="CuadroTexto 156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158" name="CuadroTexto 157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159" name="CuadroTexto 158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160" name="CuadroTexto 159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61" name="CuadroTexto 160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162" name="CuadroTexto 161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163" name="CuadroTexto 162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64" name="CuadroTexto 163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65" name="CuadroTexto 164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166" name="CuadroTexto 165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167" name="CuadroTexto 166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168" name="CuadroTexto 167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169" name="CuadroTexto 168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170" name="CuadroTexto 169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171" name="CuadroTexto 170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172" name="CuadroTexto 171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173" name="CuadroTexto 172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12</xdr:row>
      <xdr:rowOff>176212</xdr:rowOff>
    </xdr:from>
    <xdr:ext cx="65" cy="172227"/>
    <xdr:sp macro="" textlink="">
      <xdr:nvSpPr>
        <xdr:cNvPr id="174" name="CuadroTexto 173"/>
        <xdr:cNvSpPr txBox="1"/>
      </xdr:nvSpPr>
      <xdr:spPr>
        <a:xfrm>
          <a:off x="28194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175" name="CuadroTexto 174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176" name="CuadroTexto 175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177" name="CuadroTexto 176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178" name="CuadroTexto 177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17</xdr:row>
      <xdr:rowOff>176212</xdr:rowOff>
    </xdr:from>
    <xdr:ext cx="65" cy="172227"/>
    <xdr:sp macro="" textlink="">
      <xdr:nvSpPr>
        <xdr:cNvPr id="179" name="CuadroTexto 178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80" name="CuadroTexto 179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17</xdr:row>
      <xdr:rowOff>176212</xdr:rowOff>
    </xdr:from>
    <xdr:ext cx="65" cy="172227"/>
    <xdr:sp macro="" textlink="">
      <xdr:nvSpPr>
        <xdr:cNvPr id="181" name="CuadroTexto 180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17</xdr:row>
      <xdr:rowOff>176212</xdr:rowOff>
    </xdr:from>
    <xdr:ext cx="65" cy="172227"/>
    <xdr:sp macro="" textlink="">
      <xdr:nvSpPr>
        <xdr:cNvPr id="182" name="CuadroTexto 181"/>
        <xdr:cNvSpPr txBox="1"/>
      </xdr:nvSpPr>
      <xdr:spPr>
        <a:xfrm>
          <a:off x="28194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183" name="CuadroTexto 182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84" name="CuadroTexto 183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185" name="CuadroTexto 184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186" name="CuadroTexto 185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187" name="CuadroTexto 186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188" name="CuadroTexto 187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189" name="CuadroTexto 188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22</xdr:row>
      <xdr:rowOff>176212</xdr:rowOff>
    </xdr:from>
    <xdr:ext cx="65" cy="172227"/>
    <xdr:sp macro="" textlink="">
      <xdr:nvSpPr>
        <xdr:cNvPr id="190" name="CuadroTexto 189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191" name="CuadroTexto 190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192" name="CuadroTexto 191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193" name="CuadroTexto 192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176212</xdr:rowOff>
    </xdr:from>
    <xdr:ext cx="65" cy="172227"/>
    <xdr:sp macro="" textlink="">
      <xdr:nvSpPr>
        <xdr:cNvPr id="194" name="CuadroTexto 193"/>
        <xdr:cNvSpPr txBox="1"/>
      </xdr:nvSpPr>
      <xdr:spPr>
        <a:xfrm>
          <a:off x="7058025" y="2147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176212</xdr:rowOff>
    </xdr:from>
    <xdr:ext cx="65" cy="172227"/>
    <xdr:sp macro="" textlink="">
      <xdr:nvSpPr>
        <xdr:cNvPr id="195" name="CuadroTexto 194"/>
        <xdr:cNvSpPr txBox="1"/>
      </xdr:nvSpPr>
      <xdr:spPr>
        <a:xfrm>
          <a:off x="5362575" y="2147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196" name="CuadroTexto 195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12</xdr:row>
      <xdr:rowOff>176212</xdr:rowOff>
    </xdr:from>
    <xdr:ext cx="65" cy="172227"/>
    <xdr:sp macro="" textlink="">
      <xdr:nvSpPr>
        <xdr:cNvPr id="197" name="CuadroTexto 196"/>
        <xdr:cNvSpPr txBox="1"/>
      </xdr:nvSpPr>
      <xdr:spPr>
        <a:xfrm>
          <a:off x="36671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22</xdr:row>
      <xdr:rowOff>176212</xdr:rowOff>
    </xdr:from>
    <xdr:ext cx="65" cy="172227"/>
    <xdr:sp macro="" textlink="">
      <xdr:nvSpPr>
        <xdr:cNvPr id="198" name="CuadroTexto 197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199" name="CuadroTexto 198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200" name="CuadroTexto 199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01" name="CuadroTexto 200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202" name="CuadroTexto 201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17</xdr:row>
      <xdr:rowOff>176212</xdr:rowOff>
    </xdr:from>
    <xdr:ext cx="65" cy="172227"/>
    <xdr:sp macro="" textlink="">
      <xdr:nvSpPr>
        <xdr:cNvPr id="203" name="CuadroTexto 202"/>
        <xdr:cNvSpPr txBox="1"/>
      </xdr:nvSpPr>
      <xdr:spPr>
        <a:xfrm>
          <a:off x="36671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204" name="CuadroTexto 203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17</xdr:row>
      <xdr:rowOff>176212</xdr:rowOff>
    </xdr:from>
    <xdr:ext cx="65" cy="172227"/>
    <xdr:sp macro="" textlink="">
      <xdr:nvSpPr>
        <xdr:cNvPr id="205" name="CuadroTexto 204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206" name="CuadroTexto 205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17</xdr:row>
      <xdr:rowOff>176212</xdr:rowOff>
    </xdr:from>
    <xdr:ext cx="65" cy="172227"/>
    <xdr:sp macro="" textlink="">
      <xdr:nvSpPr>
        <xdr:cNvPr id="207" name="CuadroTexto 206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12</xdr:row>
      <xdr:rowOff>176212</xdr:rowOff>
    </xdr:from>
    <xdr:ext cx="65" cy="172227"/>
    <xdr:sp macro="" textlink="">
      <xdr:nvSpPr>
        <xdr:cNvPr id="208" name="CuadroTexto 207"/>
        <xdr:cNvSpPr txBox="1"/>
      </xdr:nvSpPr>
      <xdr:spPr>
        <a:xfrm>
          <a:off x="36671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209" name="CuadroTexto 208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210" name="CuadroTexto 209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211" name="CuadroTexto 210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212" name="CuadroTexto 211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18</xdr:row>
      <xdr:rowOff>4762</xdr:rowOff>
    </xdr:from>
    <xdr:ext cx="65" cy="172227"/>
    <xdr:sp macro="" textlink="">
      <xdr:nvSpPr>
        <xdr:cNvPr id="213" name="CuadroTexto 212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18</xdr:row>
      <xdr:rowOff>4762</xdr:rowOff>
    </xdr:from>
    <xdr:ext cx="65" cy="172227"/>
    <xdr:sp macro="" textlink="">
      <xdr:nvSpPr>
        <xdr:cNvPr id="214" name="CuadroTexto 213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215" name="CuadroTexto 214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216" name="CuadroTexto 215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217" name="CuadroTexto 216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218" name="CuadroTexto 217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219" name="CuadroTexto 218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220" name="CuadroTexto 219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21" name="CuadroTexto 220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222" name="CuadroTexto 221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22</xdr:row>
      <xdr:rowOff>176212</xdr:rowOff>
    </xdr:from>
    <xdr:ext cx="65" cy="172227"/>
    <xdr:sp macro="" textlink="">
      <xdr:nvSpPr>
        <xdr:cNvPr id="223" name="CuadroTexto 222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224" name="CuadroTexto 223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25" name="CuadroTexto 224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26" name="CuadroTexto 225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22</xdr:row>
      <xdr:rowOff>176212</xdr:rowOff>
    </xdr:from>
    <xdr:ext cx="65" cy="172227"/>
    <xdr:sp macro="" textlink="">
      <xdr:nvSpPr>
        <xdr:cNvPr id="227" name="CuadroTexto 226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228" name="CuadroTexto 227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229" name="CuadroTexto 228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230" name="CuadroTexto 229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231" name="CuadroTexto 230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232" name="CuadroTexto 231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233" name="CuadroTexto 232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234" name="CuadroTexto 233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235" name="CuadroTexto 234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236" name="CuadroTexto 235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237" name="CuadroTexto 236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238" name="CuadroTexto 237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239" name="CuadroTexto 238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240" name="CuadroTexto 239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241" name="CuadroTexto 240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242" name="CuadroTexto 241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243" name="CuadroTexto 242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244" name="CuadroTexto 243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245" name="CuadroTexto 244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246" name="CuadroTexto 245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247" name="CuadroTexto 246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248" name="CuadroTexto 247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249" name="CuadroTexto 248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250" name="CuadroTexto 249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251" name="CuadroTexto 250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252" name="CuadroTexto 251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253" name="CuadroTexto 252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13</xdr:row>
      <xdr:rowOff>4762</xdr:rowOff>
    </xdr:from>
    <xdr:ext cx="65" cy="172227"/>
    <xdr:sp macro="" textlink="">
      <xdr:nvSpPr>
        <xdr:cNvPr id="254" name="CuadroTexto 253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4762</xdr:rowOff>
    </xdr:from>
    <xdr:ext cx="65" cy="172227"/>
    <xdr:sp macro="" textlink="">
      <xdr:nvSpPr>
        <xdr:cNvPr id="255" name="CuadroTexto 254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13</xdr:row>
      <xdr:rowOff>4762</xdr:rowOff>
    </xdr:from>
    <xdr:ext cx="65" cy="172227"/>
    <xdr:sp macro="" textlink="">
      <xdr:nvSpPr>
        <xdr:cNvPr id="256" name="CuadroTexto 255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4762</xdr:rowOff>
    </xdr:from>
    <xdr:ext cx="65" cy="172227"/>
    <xdr:sp macro="" textlink="">
      <xdr:nvSpPr>
        <xdr:cNvPr id="257" name="CuadroTexto 256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13</xdr:row>
      <xdr:rowOff>4762</xdr:rowOff>
    </xdr:from>
    <xdr:ext cx="65" cy="172227"/>
    <xdr:sp macro="" textlink="">
      <xdr:nvSpPr>
        <xdr:cNvPr id="258" name="CuadroTexto 257"/>
        <xdr:cNvSpPr txBox="1"/>
      </xdr:nvSpPr>
      <xdr:spPr>
        <a:xfrm>
          <a:off x="28194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13</xdr:row>
      <xdr:rowOff>4762</xdr:rowOff>
    </xdr:from>
    <xdr:ext cx="65" cy="172227"/>
    <xdr:sp macro="" textlink="">
      <xdr:nvSpPr>
        <xdr:cNvPr id="259" name="CuadroTexto 258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13</xdr:row>
      <xdr:rowOff>4762</xdr:rowOff>
    </xdr:from>
    <xdr:ext cx="65" cy="172227"/>
    <xdr:sp macro="" textlink="">
      <xdr:nvSpPr>
        <xdr:cNvPr id="260" name="CuadroTexto 259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13</xdr:row>
      <xdr:rowOff>4762</xdr:rowOff>
    </xdr:from>
    <xdr:ext cx="65" cy="172227"/>
    <xdr:sp macro="" textlink="">
      <xdr:nvSpPr>
        <xdr:cNvPr id="261" name="CuadroTexto 260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18</xdr:row>
      <xdr:rowOff>4762</xdr:rowOff>
    </xdr:from>
    <xdr:ext cx="65" cy="172227"/>
    <xdr:sp macro="" textlink="">
      <xdr:nvSpPr>
        <xdr:cNvPr id="262" name="CuadroTexto 261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18</xdr:row>
      <xdr:rowOff>4762</xdr:rowOff>
    </xdr:from>
    <xdr:ext cx="65" cy="172227"/>
    <xdr:sp macro="" textlink="">
      <xdr:nvSpPr>
        <xdr:cNvPr id="263" name="CuadroTexto 262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18</xdr:row>
      <xdr:rowOff>4762</xdr:rowOff>
    </xdr:from>
    <xdr:ext cx="65" cy="172227"/>
    <xdr:sp macro="" textlink="">
      <xdr:nvSpPr>
        <xdr:cNvPr id="264" name="CuadroTexto 263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18</xdr:row>
      <xdr:rowOff>4762</xdr:rowOff>
    </xdr:from>
    <xdr:ext cx="65" cy="172227"/>
    <xdr:sp macro="" textlink="">
      <xdr:nvSpPr>
        <xdr:cNvPr id="265" name="CuadroTexto 264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18</xdr:row>
      <xdr:rowOff>4762</xdr:rowOff>
    </xdr:from>
    <xdr:ext cx="65" cy="172227"/>
    <xdr:sp macro="" textlink="">
      <xdr:nvSpPr>
        <xdr:cNvPr id="266" name="CuadroTexto 265"/>
        <xdr:cNvSpPr txBox="1"/>
      </xdr:nvSpPr>
      <xdr:spPr>
        <a:xfrm>
          <a:off x="28194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18</xdr:row>
      <xdr:rowOff>4762</xdr:rowOff>
    </xdr:from>
    <xdr:ext cx="65" cy="172227"/>
    <xdr:sp macro="" textlink="">
      <xdr:nvSpPr>
        <xdr:cNvPr id="267" name="CuadroTexto 266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18</xdr:row>
      <xdr:rowOff>4762</xdr:rowOff>
    </xdr:from>
    <xdr:ext cx="65" cy="172227"/>
    <xdr:sp macro="" textlink="">
      <xdr:nvSpPr>
        <xdr:cNvPr id="268" name="CuadroTexto 267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18</xdr:row>
      <xdr:rowOff>4762</xdr:rowOff>
    </xdr:from>
    <xdr:ext cx="65" cy="172227"/>
    <xdr:sp macro="" textlink="">
      <xdr:nvSpPr>
        <xdr:cNvPr id="269" name="CuadroTexto 268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270" name="CuadroTexto 269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271" name="CuadroTexto 270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272" name="CuadroTexto 271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23</xdr:row>
      <xdr:rowOff>4762</xdr:rowOff>
    </xdr:from>
    <xdr:ext cx="65" cy="172227"/>
    <xdr:sp macro="" textlink="">
      <xdr:nvSpPr>
        <xdr:cNvPr id="273" name="CuadroTexto 272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274" name="CuadroTexto 273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275" name="CuadroTexto 274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276" name="CuadroTexto 275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277" name="CuadroTexto 276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14</xdr:row>
      <xdr:rowOff>4762</xdr:rowOff>
    </xdr:from>
    <xdr:ext cx="65" cy="172227"/>
    <xdr:sp macro="" textlink="">
      <xdr:nvSpPr>
        <xdr:cNvPr id="278" name="CuadroTexto 277"/>
        <xdr:cNvSpPr txBox="1"/>
      </xdr:nvSpPr>
      <xdr:spPr>
        <a:xfrm>
          <a:off x="7058025" y="2147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14</xdr:row>
      <xdr:rowOff>4762</xdr:rowOff>
    </xdr:from>
    <xdr:ext cx="65" cy="172227"/>
    <xdr:sp macro="" textlink="">
      <xdr:nvSpPr>
        <xdr:cNvPr id="279" name="CuadroTexto 278"/>
        <xdr:cNvSpPr txBox="1"/>
      </xdr:nvSpPr>
      <xdr:spPr>
        <a:xfrm>
          <a:off x="5362575" y="2147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4762</xdr:rowOff>
    </xdr:from>
    <xdr:ext cx="65" cy="172227"/>
    <xdr:sp macro="" textlink="">
      <xdr:nvSpPr>
        <xdr:cNvPr id="280" name="CuadroTexto 279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13</xdr:row>
      <xdr:rowOff>4762</xdr:rowOff>
    </xdr:from>
    <xdr:ext cx="65" cy="172227"/>
    <xdr:sp macro="" textlink="">
      <xdr:nvSpPr>
        <xdr:cNvPr id="281" name="CuadroTexto 280"/>
        <xdr:cNvSpPr txBox="1"/>
      </xdr:nvSpPr>
      <xdr:spPr>
        <a:xfrm>
          <a:off x="36671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282" name="CuadroTexto 281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283" name="CuadroTexto 282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284" name="CuadroTexto 283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285" name="CuadroTexto 284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23</xdr:row>
      <xdr:rowOff>4762</xdr:rowOff>
    </xdr:from>
    <xdr:ext cx="65" cy="172227"/>
    <xdr:sp macro="" textlink="">
      <xdr:nvSpPr>
        <xdr:cNvPr id="286" name="CuadroTexto 285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18</xdr:row>
      <xdr:rowOff>4762</xdr:rowOff>
    </xdr:from>
    <xdr:ext cx="65" cy="172227"/>
    <xdr:sp macro="" textlink="">
      <xdr:nvSpPr>
        <xdr:cNvPr id="287" name="CuadroTexto 286"/>
        <xdr:cNvSpPr txBox="1"/>
      </xdr:nvSpPr>
      <xdr:spPr>
        <a:xfrm>
          <a:off x="36671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18</xdr:row>
      <xdr:rowOff>4762</xdr:rowOff>
    </xdr:from>
    <xdr:ext cx="65" cy="172227"/>
    <xdr:sp macro="" textlink="">
      <xdr:nvSpPr>
        <xdr:cNvPr id="288" name="CuadroTexto 287"/>
        <xdr:cNvSpPr txBox="1"/>
      </xdr:nvSpPr>
      <xdr:spPr>
        <a:xfrm>
          <a:off x="45148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18</xdr:row>
      <xdr:rowOff>4762</xdr:rowOff>
    </xdr:from>
    <xdr:ext cx="65" cy="172227"/>
    <xdr:sp macro="" textlink="">
      <xdr:nvSpPr>
        <xdr:cNvPr id="289" name="CuadroTexto 288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18</xdr:row>
      <xdr:rowOff>4762</xdr:rowOff>
    </xdr:from>
    <xdr:ext cx="65" cy="172227"/>
    <xdr:sp macro="" textlink="">
      <xdr:nvSpPr>
        <xdr:cNvPr id="290" name="CuadroTexto 289"/>
        <xdr:cNvSpPr txBox="1"/>
      </xdr:nvSpPr>
      <xdr:spPr>
        <a:xfrm>
          <a:off x="621030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18</xdr:row>
      <xdr:rowOff>4762</xdr:rowOff>
    </xdr:from>
    <xdr:ext cx="65" cy="172227"/>
    <xdr:sp macro="" textlink="">
      <xdr:nvSpPr>
        <xdr:cNvPr id="291" name="CuadroTexto 290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13</xdr:row>
      <xdr:rowOff>4762</xdr:rowOff>
    </xdr:from>
    <xdr:ext cx="65" cy="172227"/>
    <xdr:sp macro="" textlink="">
      <xdr:nvSpPr>
        <xdr:cNvPr id="292" name="CuadroTexto 291"/>
        <xdr:cNvSpPr txBox="1"/>
      </xdr:nvSpPr>
      <xdr:spPr>
        <a:xfrm>
          <a:off x="36671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13</xdr:row>
      <xdr:rowOff>4762</xdr:rowOff>
    </xdr:from>
    <xdr:ext cx="65" cy="172227"/>
    <xdr:sp macro="" textlink="">
      <xdr:nvSpPr>
        <xdr:cNvPr id="293" name="CuadroTexto 292"/>
        <xdr:cNvSpPr txBox="1"/>
      </xdr:nvSpPr>
      <xdr:spPr>
        <a:xfrm>
          <a:off x="451485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4762</xdr:rowOff>
    </xdr:from>
    <xdr:ext cx="65" cy="172227"/>
    <xdr:sp macro="" textlink="">
      <xdr:nvSpPr>
        <xdr:cNvPr id="294" name="CuadroTexto 293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13</xdr:row>
      <xdr:rowOff>4762</xdr:rowOff>
    </xdr:from>
    <xdr:ext cx="65" cy="172227"/>
    <xdr:sp macro="" textlink="">
      <xdr:nvSpPr>
        <xdr:cNvPr id="295" name="CuadroTexto 294"/>
        <xdr:cNvSpPr txBox="1"/>
      </xdr:nvSpPr>
      <xdr:spPr>
        <a:xfrm>
          <a:off x="6210300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4762</xdr:rowOff>
    </xdr:from>
    <xdr:ext cx="65" cy="172227"/>
    <xdr:sp macro="" textlink="">
      <xdr:nvSpPr>
        <xdr:cNvPr id="296" name="CuadroTexto 295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18</xdr:row>
      <xdr:rowOff>4762</xdr:rowOff>
    </xdr:from>
    <xdr:ext cx="65" cy="172227"/>
    <xdr:sp macro="" textlink="">
      <xdr:nvSpPr>
        <xdr:cNvPr id="297" name="CuadroTexto 296"/>
        <xdr:cNvSpPr txBox="1"/>
      </xdr:nvSpPr>
      <xdr:spPr>
        <a:xfrm>
          <a:off x="536257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18</xdr:row>
      <xdr:rowOff>4762</xdr:rowOff>
    </xdr:from>
    <xdr:ext cx="65" cy="172227"/>
    <xdr:sp macro="" textlink="">
      <xdr:nvSpPr>
        <xdr:cNvPr id="298" name="CuadroTexto 297"/>
        <xdr:cNvSpPr txBox="1"/>
      </xdr:nvSpPr>
      <xdr:spPr>
        <a:xfrm>
          <a:off x="7058025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4762</xdr:rowOff>
    </xdr:from>
    <xdr:ext cx="65" cy="172227"/>
    <xdr:sp macro="" textlink="">
      <xdr:nvSpPr>
        <xdr:cNvPr id="299" name="CuadroTexto 298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4762</xdr:rowOff>
    </xdr:from>
    <xdr:ext cx="65" cy="172227"/>
    <xdr:sp macro="" textlink="">
      <xdr:nvSpPr>
        <xdr:cNvPr id="300" name="CuadroTexto 299"/>
        <xdr:cNvSpPr txBox="1"/>
      </xdr:nvSpPr>
      <xdr:spPr>
        <a:xfrm>
          <a:off x="536257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4762</xdr:rowOff>
    </xdr:from>
    <xdr:ext cx="65" cy="172227"/>
    <xdr:sp macro="" textlink="">
      <xdr:nvSpPr>
        <xdr:cNvPr id="301" name="CuadroTexto 300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4762</xdr:rowOff>
    </xdr:from>
    <xdr:ext cx="65" cy="172227"/>
    <xdr:sp macro="" textlink="">
      <xdr:nvSpPr>
        <xdr:cNvPr id="302" name="CuadroTexto 301"/>
        <xdr:cNvSpPr txBox="1"/>
      </xdr:nvSpPr>
      <xdr:spPr>
        <a:xfrm>
          <a:off x="7058025" y="197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303" name="CuadroTexto 302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304" name="CuadroTexto 303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305" name="CuadroTexto 304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23</xdr:row>
      <xdr:rowOff>4762</xdr:rowOff>
    </xdr:from>
    <xdr:ext cx="65" cy="172227"/>
    <xdr:sp macro="" textlink="">
      <xdr:nvSpPr>
        <xdr:cNvPr id="306" name="CuadroTexto 305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307" name="CuadroTexto 306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308" name="CuadroTexto 307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309" name="CuadroTexto 308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310" name="CuadroTexto 309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311" name="CuadroTexto 310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312" name="CuadroTexto 311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313" name="CuadroTexto 312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23</xdr:row>
      <xdr:rowOff>4762</xdr:rowOff>
    </xdr:from>
    <xdr:ext cx="65" cy="172227"/>
    <xdr:sp macro="" textlink="">
      <xdr:nvSpPr>
        <xdr:cNvPr id="314" name="CuadroTexto 313"/>
        <xdr:cNvSpPr txBox="1"/>
      </xdr:nvSpPr>
      <xdr:spPr>
        <a:xfrm>
          <a:off x="62103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23</xdr:row>
      <xdr:rowOff>4762</xdr:rowOff>
    </xdr:from>
    <xdr:ext cx="65" cy="172227"/>
    <xdr:sp macro="" textlink="">
      <xdr:nvSpPr>
        <xdr:cNvPr id="315" name="CuadroTexto 314"/>
        <xdr:cNvSpPr txBox="1"/>
      </xdr:nvSpPr>
      <xdr:spPr>
        <a:xfrm>
          <a:off x="70580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316" name="CuadroTexto 315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317" name="CuadroTexto 316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318" name="CuadroTexto 317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319" name="CuadroTexto 318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320" name="CuadroTexto 319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321" name="CuadroTexto 320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322" name="CuadroTexto 321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323" name="CuadroTexto 322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324" name="CuadroTexto 323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325" name="CuadroTexto 324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326" name="CuadroTexto 325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327" name="CuadroTexto 326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328" name="CuadroTexto 327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329" name="CuadroTexto 328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330" name="CuadroTexto 329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331" name="CuadroTexto 330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332" name="CuadroTexto 331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333" name="CuadroTexto 332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23</xdr:row>
      <xdr:rowOff>4762</xdr:rowOff>
    </xdr:from>
    <xdr:ext cx="65" cy="172227"/>
    <xdr:sp macro="" textlink="">
      <xdr:nvSpPr>
        <xdr:cNvPr id="334" name="CuadroTexto 333"/>
        <xdr:cNvSpPr txBox="1"/>
      </xdr:nvSpPr>
      <xdr:spPr>
        <a:xfrm>
          <a:off x="281940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23</xdr:row>
      <xdr:rowOff>4762</xdr:rowOff>
    </xdr:from>
    <xdr:ext cx="65" cy="172227"/>
    <xdr:sp macro="" textlink="">
      <xdr:nvSpPr>
        <xdr:cNvPr id="335" name="CuadroTexto 334"/>
        <xdr:cNvSpPr txBox="1"/>
      </xdr:nvSpPr>
      <xdr:spPr>
        <a:xfrm>
          <a:off x="366712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23</xdr:row>
      <xdr:rowOff>4762</xdr:rowOff>
    </xdr:from>
    <xdr:ext cx="65" cy="172227"/>
    <xdr:sp macro="" textlink="">
      <xdr:nvSpPr>
        <xdr:cNvPr id="336" name="CuadroTexto 335"/>
        <xdr:cNvSpPr txBox="1"/>
      </xdr:nvSpPr>
      <xdr:spPr>
        <a:xfrm>
          <a:off x="4514850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23</xdr:row>
      <xdr:rowOff>4762</xdr:rowOff>
    </xdr:from>
    <xdr:ext cx="65" cy="172227"/>
    <xdr:sp macro="" textlink="">
      <xdr:nvSpPr>
        <xdr:cNvPr id="337" name="CuadroTexto 336"/>
        <xdr:cNvSpPr txBox="1"/>
      </xdr:nvSpPr>
      <xdr:spPr>
        <a:xfrm>
          <a:off x="53625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G1"/>
    </sheetView>
  </sheetViews>
  <sheetFormatPr baseColWidth="10" defaultRowHeight="12.75" x14ac:dyDescent="0.2"/>
  <cols>
    <col min="1" max="1" width="37" style="22" customWidth="1"/>
    <col min="2" max="7" width="12.7109375" style="22" customWidth="1"/>
    <col min="8" max="16384" width="11.42578125" style="22"/>
  </cols>
  <sheetData>
    <row r="1" spans="1:7" x14ac:dyDescent="0.2">
      <c r="A1" s="47" t="s">
        <v>11</v>
      </c>
      <c r="B1" s="47"/>
      <c r="C1" s="47"/>
      <c r="D1" s="47"/>
      <c r="E1" s="47"/>
      <c r="F1" s="47"/>
      <c r="G1" s="47"/>
    </row>
    <row r="2" spans="1:7" ht="12.95" customHeight="1" x14ac:dyDescent="0.2">
      <c r="A2" s="48" t="s">
        <v>32</v>
      </c>
      <c r="B2" s="48"/>
      <c r="C2" s="48"/>
      <c r="D2" s="48"/>
      <c r="E2" s="48"/>
      <c r="F2" s="48"/>
      <c r="G2" s="48"/>
    </row>
    <row r="3" spans="1:7" ht="6.2" customHeight="1" x14ac:dyDescent="0.2">
      <c r="A3" s="23"/>
      <c r="B3" s="24"/>
      <c r="C3" s="24"/>
      <c r="D3" s="24"/>
      <c r="E3" s="24"/>
      <c r="F3" s="24"/>
      <c r="G3" s="24"/>
    </row>
    <row r="4" spans="1:7" x14ac:dyDescent="0.2">
      <c r="A4" s="49" t="s">
        <v>0</v>
      </c>
      <c r="B4" s="52" t="s">
        <v>1</v>
      </c>
      <c r="C4" s="52"/>
      <c r="D4" s="52"/>
      <c r="E4" s="52"/>
      <c r="F4" s="52"/>
      <c r="G4" s="52"/>
    </row>
    <row r="5" spans="1:7" x14ac:dyDescent="0.2">
      <c r="A5" s="50"/>
      <c r="B5" s="53" t="s">
        <v>13</v>
      </c>
      <c r="C5" s="54"/>
      <c r="D5" s="53" t="s">
        <v>29</v>
      </c>
      <c r="E5" s="54"/>
      <c r="F5" s="53" t="s">
        <v>31</v>
      </c>
      <c r="G5" s="52"/>
    </row>
    <row r="6" spans="1:7" x14ac:dyDescent="0.2">
      <c r="A6" s="50"/>
      <c r="B6" s="1" t="s">
        <v>2</v>
      </c>
      <c r="C6" s="1" t="s">
        <v>10</v>
      </c>
      <c r="D6" s="1" t="s">
        <v>2</v>
      </c>
      <c r="E6" s="1" t="s">
        <v>10</v>
      </c>
      <c r="F6" s="1" t="s">
        <v>2</v>
      </c>
      <c r="G6" s="2" t="s">
        <v>10</v>
      </c>
    </row>
    <row r="7" spans="1:7" x14ac:dyDescent="0.2">
      <c r="A7" s="50"/>
      <c r="B7" s="3" t="s">
        <v>3</v>
      </c>
      <c r="C7" s="3" t="s">
        <v>4</v>
      </c>
      <c r="D7" s="3" t="s">
        <v>3</v>
      </c>
      <c r="E7" s="3" t="s">
        <v>4</v>
      </c>
      <c r="F7" s="3" t="s">
        <v>3</v>
      </c>
      <c r="G7" s="4" t="s">
        <v>4</v>
      </c>
    </row>
    <row r="8" spans="1:7" x14ac:dyDescent="0.2">
      <c r="A8" s="51"/>
      <c r="B8" s="5" t="s">
        <v>5</v>
      </c>
      <c r="C8" s="5" t="s">
        <v>6</v>
      </c>
      <c r="D8" s="5" t="s">
        <v>5</v>
      </c>
      <c r="E8" s="5" t="s">
        <v>6</v>
      </c>
      <c r="F8" s="5" t="s">
        <v>5</v>
      </c>
      <c r="G8" s="6" t="s">
        <v>6</v>
      </c>
    </row>
    <row r="9" spans="1:7" ht="6.2" customHeight="1" x14ac:dyDescent="0.2">
      <c r="A9" s="25"/>
      <c r="B9" s="26"/>
      <c r="C9" s="26"/>
      <c r="D9" s="26"/>
      <c r="E9" s="26"/>
      <c r="F9" s="26"/>
      <c r="G9" s="27"/>
    </row>
    <row r="10" spans="1:7" ht="14.1" customHeight="1" x14ac:dyDescent="0.2">
      <c r="A10" s="31" t="s">
        <v>14</v>
      </c>
      <c r="B10" s="40">
        <f>SUM(B11:B14)</f>
        <v>1022437</v>
      </c>
      <c r="C10" s="40">
        <f t="shared" ref="C10:G10" si="0">SUM(C11:C14)</f>
        <v>1184267.1740000001</v>
      </c>
      <c r="D10" s="40">
        <f t="shared" si="0"/>
        <v>1226865</v>
      </c>
      <c r="E10" s="40">
        <f t="shared" si="0"/>
        <v>1421519.2570000002</v>
      </c>
      <c r="F10" s="40">
        <f t="shared" si="0"/>
        <v>401043</v>
      </c>
      <c r="G10" s="41">
        <f t="shared" si="0"/>
        <v>466485.33500000002</v>
      </c>
    </row>
    <row r="11" spans="1:7" s="29" customFormat="1" ht="14.1" customHeight="1" x14ac:dyDescent="0.2">
      <c r="A11" s="19" t="s">
        <v>15</v>
      </c>
      <c r="B11" s="42">
        <f>SUM(B16+B34)</f>
        <v>906610</v>
      </c>
      <c r="C11" s="42">
        <f t="shared" ref="C11:G13" si="1">SUM(C16+C34)</f>
        <v>1102380.246</v>
      </c>
      <c r="D11" s="42">
        <f t="shared" si="1"/>
        <v>1108405</v>
      </c>
      <c r="E11" s="42">
        <f t="shared" si="1"/>
        <v>1340520.9000000001</v>
      </c>
      <c r="F11" s="42">
        <f t="shared" si="1"/>
        <v>352059</v>
      </c>
      <c r="G11" s="43">
        <f t="shared" si="1"/>
        <v>430038.78500000003</v>
      </c>
    </row>
    <row r="12" spans="1:7" s="29" customFormat="1" ht="14.1" customHeight="1" x14ac:dyDescent="0.2">
      <c r="A12" s="19" t="s">
        <v>16</v>
      </c>
      <c r="B12" s="42">
        <f>SUM(B17+B35)</f>
        <v>62</v>
      </c>
      <c r="C12" s="42">
        <f t="shared" si="1"/>
        <v>24.612000000000002</v>
      </c>
      <c r="D12" s="42">
        <f t="shared" si="1"/>
        <v>76</v>
      </c>
      <c r="E12" s="42">
        <f t="shared" si="1"/>
        <v>30.07</v>
      </c>
      <c r="F12" s="42">
        <f t="shared" si="1"/>
        <v>54</v>
      </c>
      <c r="G12" s="43">
        <f t="shared" si="1"/>
        <v>21.146999999999998</v>
      </c>
    </row>
    <row r="13" spans="1:7" s="29" customFormat="1" ht="14.1" customHeight="1" x14ac:dyDescent="0.2">
      <c r="A13" s="19" t="s">
        <v>28</v>
      </c>
      <c r="B13" s="42">
        <f>SUM(B18+B36)</f>
        <v>115765</v>
      </c>
      <c r="C13" s="42">
        <f t="shared" si="1"/>
        <v>65502.316000000006</v>
      </c>
      <c r="D13" s="42">
        <f t="shared" si="1"/>
        <v>118384</v>
      </c>
      <c r="E13" s="42">
        <f t="shared" si="1"/>
        <v>67028.286999999997</v>
      </c>
      <c r="F13" s="42">
        <f t="shared" si="1"/>
        <v>48930</v>
      </c>
      <c r="G13" s="43">
        <f t="shared" si="1"/>
        <v>27590.603000000003</v>
      </c>
    </row>
    <row r="14" spans="1:7" s="29" customFormat="1" ht="14.1" customHeight="1" x14ac:dyDescent="0.2">
      <c r="A14" s="19" t="s">
        <v>17</v>
      </c>
      <c r="B14" s="30" t="s">
        <v>7</v>
      </c>
      <c r="C14" s="42">
        <f>SUM(C19)</f>
        <v>16360</v>
      </c>
      <c r="D14" s="30" t="s">
        <v>7</v>
      </c>
      <c r="E14" s="42">
        <f>SUM(E19)</f>
        <v>13940.000000000002</v>
      </c>
      <c r="F14" s="30" t="s">
        <v>7</v>
      </c>
      <c r="G14" s="43">
        <f>SUM(G19)</f>
        <v>8834.7999999999993</v>
      </c>
    </row>
    <row r="15" spans="1:7" ht="14.1" customHeight="1" x14ac:dyDescent="0.2">
      <c r="A15" s="38" t="s">
        <v>18</v>
      </c>
      <c r="B15" s="40">
        <f>SUM(B16:B19)</f>
        <v>208983</v>
      </c>
      <c r="C15" s="40">
        <f t="shared" ref="C15:G15" si="2">SUM(C16:C19)</f>
        <v>271615.69799999997</v>
      </c>
      <c r="D15" s="40">
        <f t="shared" si="2"/>
        <v>251372</v>
      </c>
      <c r="E15" s="40">
        <f t="shared" si="2"/>
        <v>316133.78899999999</v>
      </c>
      <c r="F15" s="40">
        <f t="shared" si="2"/>
        <v>81877</v>
      </c>
      <c r="G15" s="41">
        <f t="shared" si="2"/>
        <v>105190.36199999999</v>
      </c>
    </row>
    <row r="16" spans="1:7" ht="12" customHeight="1" x14ac:dyDescent="0.2">
      <c r="A16" s="20" t="s">
        <v>15</v>
      </c>
      <c r="B16" s="8">
        <f>SUM(B21+B26)</f>
        <v>188304</v>
      </c>
      <c r="C16" s="8">
        <f>SUM(C21+C26+C30)</f>
        <v>244997.867</v>
      </c>
      <c r="D16" s="8">
        <f>SUM(D21+D26)</f>
        <v>230217</v>
      </c>
      <c r="E16" s="8">
        <f>SUM(E21+E26+E30)</f>
        <v>291698.20600000001</v>
      </c>
      <c r="F16" s="8">
        <f>SUM(F21+F26)</f>
        <v>73123</v>
      </c>
      <c r="G16" s="9">
        <f>SUM(G21+G26+G30)</f>
        <v>92026.616999999998</v>
      </c>
    </row>
    <row r="17" spans="1:7" ht="12" customHeight="1" x14ac:dyDescent="0.2">
      <c r="A17" s="20" t="s">
        <v>16</v>
      </c>
      <c r="B17" s="8">
        <f>SUM(B22+B27)</f>
        <v>28</v>
      </c>
      <c r="C17" s="8">
        <f t="shared" ref="C17:G18" si="3">SUM(C22+C27)</f>
        <v>10.23</v>
      </c>
      <c r="D17" s="8">
        <f t="shared" si="3"/>
        <v>35</v>
      </c>
      <c r="E17" s="8">
        <f t="shared" si="3"/>
        <v>12.773999999999999</v>
      </c>
      <c r="F17" s="8">
        <f t="shared" si="3"/>
        <v>25</v>
      </c>
      <c r="G17" s="9">
        <f t="shared" si="3"/>
        <v>9.0259999999999998</v>
      </c>
    </row>
    <row r="18" spans="1:7" ht="12" customHeight="1" x14ac:dyDescent="0.2">
      <c r="A18" s="20" t="s">
        <v>28</v>
      </c>
      <c r="B18" s="8">
        <f>SUM(B23+B28)</f>
        <v>20651</v>
      </c>
      <c r="C18" s="8">
        <f t="shared" si="3"/>
        <v>10247.601000000001</v>
      </c>
      <c r="D18" s="8">
        <f t="shared" si="3"/>
        <v>21120</v>
      </c>
      <c r="E18" s="8">
        <f t="shared" si="3"/>
        <v>10482.808999999999</v>
      </c>
      <c r="F18" s="8">
        <f t="shared" si="3"/>
        <v>8729</v>
      </c>
      <c r="G18" s="9">
        <f t="shared" si="3"/>
        <v>4319.9189999999999</v>
      </c>
    </row>
    <row r="19" spans="1:7" ht="12" customHeight="1" x14ac:dyDescent="0.2">
      <c r="A19" s="20" t="s">
        <v>17</v>
      </c>
      <c r="B19" s="7" t="s">
        <v>7</v>
      </c>
      <c r="C19" s="8">
        <f>SUM(C24)</f>
        <v>16360</v>
      </c>
      <c r="D19" s="7" t="s">
        <v>7</v>
      </c>
      <c r="E19" s="8">
        <f>SUM(E24)</f>
        <v>13940.000000000002</v>
      </c>
      <c r="F19" s="7" t="s">
        <v>7</v>
      </c>
      <c r="G19" s="9">
        <f>SUM(G24)</f>
        <v>8834.7999999999993</v>
      </c>
    </row>
    <row r="20" spans="1:7" ht="13.15" customHeight="1" x14ac:dyDescent="0.2">
      <c r="A20" s="19" t="s">
        <v>19</v>
      </c>
      <c r="B20" s="44">
        <f>SUM(B21:B24)</f>
        <v>109437</v>
      </c>
      <c r="C20" s="44">
        <f t="shared" ref="C20:G20" si="4">SUM(C21:C24)</f>
        <v>90694.851999999999</v>
      </c>
      <c r="D20" s="44">
        <f t="shared" si="4"/>
        <v>129668</v>
      </c>
      <c r="E20" s="44">
        <f t="shared" si="4"/>
        <v>102560.558</v>
      </c>
      <c r="F20" s="44">
        <f t="shared" si="4"/>
        <v>43221</v>
      </c>
      <c r="G20" s="45">
        <f t="shared" si="4"/>
        <v>38408.657000000007</v>
      </c>
    </row>
    <row r="21" spans="1:7" ht="12" customHeight="1" x14ac:dyDescent="0.2">
      <c r="A21" s="20" t="s">
        <v>15</v>
      </c>
      <c r="B21" s="8">
        <v>88758</v>
      </c>
      <c r="C21" s="8">
        <v>64077.021000000001</v>
      </c>
      <c r="D21" s="8">
        <v>108513</v>
      </c>
      <c r="E21" s="8">
        <v>78124.975000000006</v>
      </c>
      <c r="F21" s="8">
        <v>34467</v>
      </c>
      <c r="G21" s="9">
        <v>25244.912</v>
      </c>
    </row>
    <row r="22" spans="1:7" ht="12" customHeight="1" x14ac:dyDescent="0.2">
      <c r="A22" s="20" t="s">
        <v>16</v>
      </c>
      <c r="B22" s="8">
        <v>28</v>
      </c>
      <c r="C22" s="8">
        <v>10.23</v>
      </c>
      <c r="D22" s="8">
        <v>35</v>
      </c>
      <c r="E22" s="8">
        <v>12.773999999999999</v>
      </c>
      <c r="F22" s="8">
        <v>25</v>
      </c>
      <c r="G22" s="9">
        <v>9.0259999999999998</v>
      </c>
    </row>
    <row r="23" spans="1:7" ht="12" customHeight="1" x14ac:dyDescent="0.2">
      <c r="A23" s="20" t="s">
        <v>28</v>
      </c>
      <c r="B23" s="8">
        <v>20651</v>
      </c>
      <c r="C23" s="8">
        <v>10247.601000000001</v>
      </c>
      <c r="D23" s="8">
        <v>21120</v>
      </c>
      <c r="E23" s="8">
        <v>10482.808999999999</v>
      </c>
      <c r="F23" s="8">
        <v>8729</v>
      </c>
      <c r="G23" s="9">
        <v>4319.9189999999999</v>
      </c>
    </row>
    <row r="24" spans="1:7" ht="12" customHeight="1" x14ac:dyDescent="0.2">
      <c r="A24" s="20" t="s">
        <v>17</v>
      </c>
      <c r="B24" s="7" t="s">
        <v>7</v>
      </c>
      <c r="C24" s="10">
        <v>16360</v>
      </c>
      <c r="D24" s="7" t="s">
        <v>7</v>
      </c>
      <c r="E24" s="18">
        <v>13940.000000000002</v>
      </c>
      <c r="F24" s="7" t="s">
        <v>33</v>
      </c>
      <c r="G24" s="11">
        <v>8834.7999999999993</v>
      </c>
    </row>
    <row r="25" spans="1:7" ht="13.15" customHeight="1" x14ac:dyDescent="0.2">
      <c r="A25" s="19" t="s">
        <v>20</v>
      </c>
      <c r="B25" s="44">
        <f>SUM(B26:B28)</f>
        <v>99546</v>
      </c>
      <c r="C25" s="44">
        <f t="shared" ref="C25:G25" si="5">SUM(C26:C28)</f>
        <v>160227.4</v>
      </c>
      <c r="D25" s="44">
        <f t="shared" si="5"/>
        <v>121704</v>
      </c>
      <c r="E25" s="44">
        <f t="shared" si="5"/>
        <v>195312.291</v>
      </c>
      <c r="F25" s="44">
        <f t="shared" si="5"/>
        <v>38656</v>
      </c>
      <c r="G25" s="45">
        <f t="shared" si="5"/>
        <v>62512.351999999999</v>
      </c>
    </row>
    <row r="26" spans="1:7" ht="12" customHeight="1" x14ac:dyDescent="0.2">
      <c r="A26" s="20" t="s">
        <v>15</v>
      </c>
      <c r="B26" s="8">
        <v>99546</v>
      </c>
      <c r="C26" s="8">
        <v>160227.4</v>
      </c>
      <c r="D26" s="8">
        <v>121704</v>
      </c>
      <c r="E26" s="9">
        <v>195312.291</v>
      </c>
      <c r="F26" s="8">
        <v>38656</v>
      </c>
      <c r="G26" s="9">
        <v>62512.351999999999</v>
      </c>
    </row>
    <row r="27" spans="1:7" ht="12" customHeight="1" x14ac:dyDescent="0.2">
      <c r="A27" s="20" t="s">
        <v>16</v>
      </c>
      <c r="B27" s="12">
        <v>0</v>
      </c>
      <c r="C27" s="12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ht="12" customHeight="1" x14ac:dyDescent="0.2">
      <c r="A28" s="20" t="s">
        <v>28</v>
      </c>
      <c r="B28" s="12">
        <v>0</v>
      </c>
      <c r="C28" s="12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ht="13.15" customHeight="1" x14ac:dyDescent="0.2">
      <c r="A29" s="19" t="s">
        <v>21</v>
      </c>
      <c r="B29" s="7" t="s">
        <v>7</v>
      </c>
      <c r="C29" s="44">
        <f>SUM(C30)</f>
        <v>20693.446</v>
      </c>
      <c r="D29" s="7" t="s">
        <v>7</v>
      </c>
      <c r="E29" s="44">
        <f>SUM(E30)</f>
        <v>18260.939999999999</v>
      </c>
      <c r="F29" s="7" t="s">
        <v>7</v>
      </c>
      <c r="G29" s="45">
        <f>SUM(G30)</f>
        <v>4269.3530000000001</v>
      </c>
    </row>
    <row r="30" spans="1:7" ht="12" customHeight="1" x14ac:dyDescent="0.2">
      <c r="A30" s="20" t="s">
        <v>15</v>
      </c>
      <c r="B30" s="7" t="s">
        <v>7</v>
      </c>
      <c r="C30" s="8">
        <v>20693.446</v>
      </c>
      <c r="D30" s="7" t="s">
        <v>7</v>
      </c>
      <c r="E30" s="8">
        <v>18260.939999999999</v>
      </c>
      <c r="F30" s="7" t="s">
        <v>7</v>
      </c>
      <c r="G30" s="9">
        <v>4269.3530000000001</v>
      </c>
    </row>
    <row r="31" spans="1:7" ht="12" customHeight="1" x14ac:dyDescent="0.2">
      <c r="A31" s="20" t="s">
        <v>16</v>
      </c>
      <c r="B31" s="14" t="s">
        <v>7</v>
      </c>
      <c r="C31" s="14" t="s">
        <v>7</v>
      </c>
      <c r="D31" s="14" t="s">
        <v>7</v>
      </c>
      <c r="E31" s="14" t="s">
        <v>7</v>
      </c>
      <c r="F31" s="14" t="s">
        <v>7</v>
      </c>
      <c r="G31" s="15" t="s">
        <v>7</v>
      </c>
    </row>
    <row r="32" spans="1:7" ht="12" customHeight="1" x14ac:dyDescent="0.2">
      <c r="A32" s="20" t="s">
        <v>28</v>
      </c>
      <c r="B32" s="14" t="s">
        <v>7</v>
      </c>
      <c r="C32" s="14" t="s">
        <v>7</v>
      </c>
      <c r="D32" s="14" t="s">
        <v>7</v>
      </c>
      <c r="E32" s="14" t="s">
        <v>7</v>
      </c>
      <c r="F32" s="14" t="s">
        <v>7</v>
      </c>
      <c r="G32" s="15" t="s">
        <v>7</v>
      </c>
    </row>
    <row r="33" spans="1:7" ht="14.1" customHeight="1" x14ac:dyDescent="0.2">
      <c r="A33" s="39" t="s">
        <v>22</v>
      </c>
      <c r="B33" s="40">
        <f t="shared" ref="B33:G33" si="6">SUM(B34:B36)</f>
        <v>813454</v>
      </c>
      <c r="C33" s="40">
        <f t="shared" si="6"/>
        <v>912651.47600000002</v>
      </c>
      <c r="D33" s="40">
        <f t="shared" si="6"/>
        <v>975493</v>
      </c>
      <c r="E33" s="40">
        <f t="shared" si="6"/>
        <v>1105385.4680000003</v>
      </c>
      <c r="F33" s="40">
        <f t="shared" si="6"/>
        <v>319166</v>
      </c>
      <c r="G33" s="41">
        <f t="shared" si="6"/>
        <v>361294.973</v>
      </c>
    </row>
    <row r="34" spans="1:7" ht="12" customHeight="1" x14ac:dyDescent="0.2">
      <c r="A34" s="20" t="s">
        <v>15</v>
      </c>
      <c r="B34" s="8">
        <f>SUM(B38+B42+B46)</f>
        <v>718306</v>
      </c>
      <c r="C34" s="8">
        <f t="shared" ref="C34:G34" si="7">SUM(C38+C42+C46)</f>
        <v>857382.37900000007</v>
      </c>
      <c r="D34" s="8">
        <f t="shared" si="7"/>
        <v>878188</v>
      </c>
      <c r="E34" s="8">
        <f t="shared" si="7"/>
        <v>1048822.6940000001</v>
      </c>
      <c r="F34" s="8">
        <f t="shared" si="7"/>
        <v>278936</v>
      </c>
      <c r="G34" s="9">
        <f t="shared" si="7"/>
        <v>338012.16800000001</v>
      </c>
    </row>
    <row r="35" spans="1:7" ht="12" customHeight="1" x14ac:dyDescent="0.2">
      <c r="A35" s="20" t="s">
        <v>16</v>
      </c>
      <c r="B35" s="16">
        <f>SUM(B43+B39+B47)</f>
        <v>34</v>
      </c>
      <c r="C35" s="16">
        <f t="shared" ref="C35:G35" si="8">SUM(C43+C39+C47)</f>
        <v>14.382</v>
      </c>
      <c r="D35" s="16">
        <f t="shared" si="8"/>
        <v>41</v>
      </c>
      <c r="E35" s="16">
        <f t="shared" si="8"/>
        <v>17.295999999999999</v>
      </c>
      <c r="F35" s="16">
        <f t="shared" si="8"/>
        <v>29</v>
      </c>
      <c r="G35" s="46">
        <f t="shared" si="8"/>
        <v>12.121</v>
      </c>
    </row>
    <row r="36" spans="1:7" ht="12" customHeight="1" x14ac:dyDescent="0.2">
      <c r="A36" s="20" t="s">
        <v>28</v>
      </c>
      <c r="B36" s="8">
        <f>SUM(B40+B44+B48)</f>
        <v>95114</v>
      </c>
      <c r="C36" s="8">
        <f t="shared" ref="C36:G36" si="9">SUM(C40+C44+C48)</f>
        <v>55254.715000000004</v>
      </c>
      <c r="D36" s="8">
        <f t="shared" si="9"/>
        <v>97264</v>
      </c>
      <c r="E36" s="8">
        <f t="shared" si="9"/>
        <v>56545.478000000003</v>
      </c>
      <c r="F36" s="8">
        <f t="shared" si="9"/>
        <v>40201</v>
      </c>
      <c r="G36" s="9">
        <f t="shared" si="9"/>
        <v>23270.684000000001</v>
      </c>
    </row>
    <row r="37" spans="1:7" ht="13.15" customHeight="1" x14ac:dyDescent="0.2">
      <c r="A37" s="19" t="s">
        <v>23</v>
      </c>
      <c r="B37" s="44">
        <f t="shared" ref="B37:G37" si="10">SUM(B38:B40)</f>
        <v>103263</v>
      </c>
      <c r="C37" s="44">
        <f t="shared" si="10"/>
        <v>166615.19099999999</v>
      </c>
      <c r="D37" s="44">
        <f t="shared" si="10"/>
        <v>126247</v>
      </c>
      <c r="E37" s="44">
        <f t="shared" si="10"/>
        <v>203524.696</v>
      </c>
      <c r="F37" s="44">
        <f t="shared" si="10"/>
        <v>40099</v>
      </c>
      <c r="G37" s="45">
        <f t="shared" si="10"/>
        <v>62663.512999999999</v>
      </c>
    </row>
    <row r="38" spans="1:7" ht="12" customHeight="1" x14ac:dyDescent="0.2">
      <c r="A38" s="20" t="s">
        <v>15</v>
      </c>
      <c r="B38" s="16">
        <v>103263</v>
      </c>
      <c r="C38" s="8">
        <v>166615.19099999999</v>
      </c>
      <c r="D38" s="16">
        <v>126247</v>
      </c>
      <c r="E38" s="8">
        <v>203524.696</v>
      </c>
      <c r="F38" s="16">
        <v>40099</v>
      </c>
      <c r="G38" s="9">
        <v>62663.512999999999</v>
      </c>
    </row>
    <row r="39" spans="1:7" ht="12" customHeight="1" x14ac:dyDescent="0.2">
      <c r="A39" s="20" t="s">
        <v>16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17">
        <v>0</v>
      </c>
    </row>
    <row r="40" spans="1:7" ht="12" customHeight="1" x14ac:dyDescent="0.2">
      <c r="A40" s="20" t="s">
        <v>28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17">
        <v>0</v>
      </c>
    </row>
    <row r="41" spans="1:7" ht="13.15" customHeight="1" x14ac:dyDescent="0.2">
      <c r="A41" s="19" t="s">
        <v>24</v>
      </c>
      <c r="B41" s="44">
        <f t="shared" ref="B41:G41" si="11">SUM(B42:B44)</f>
        <v>64096</v>
      </c>
      <c r="C41" s="44">
        <f t="shared" si="11"/>
        <v>53443.97</v>
      </c>
      <c r="D41" s="44">
        <f t="shared" si="11"/>
        <v>75697</v>
      </c>
      <c r="E41" s="44">
        <f t="shared" si="11"/>
        <v>63708.990999999995</v>
      </c>
      <c r="F41" s="44">
        <f t="shared" si="11"/>
        <v>25348</v>
      </c>
      <c r="G41" s="45">
        <f t="shared" si="11"/>
        <v>22317.642</v>
      </c>
    </row>
    <row r="42" spans="1:7" ht="12" customHeight="1" x14ac:dyDescent="0.2">
      <c r="A42" s="20" t="s">
        <v>15</v>
      </c>
      <c r="B42" s="28">
        <v>50771</v>
      </c>
      <c r="C42" s="8">
        <v>44955.654999999999</v>
      </c>
      <c r="D42" s="28">
        <v>62071</v>
      </c>
      <c r="E42" s="8">
        <v>55003.146999999997</v>
      </c>
      <c r="F42" s="28">
        <v>19716</v>
      </c>
      <c r="G42" s="9">
        <v>18807.740000000002</v>
      </c>
    </row>
    <row r="43" spans="1:7" ht="12" customHeight="1" x14ac:dyDescent="0.2">
      <c r="A43" s="20" t="s">
        <v>16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17">
        <v>0</v>
      </c>
    </row>
    <row r="44" spans="1:7" ht="12" customHeight="1" x14ac:dyDescent="0.2">
      <c r="A44" s="20" t="s">
        <v>28</v>
      </c>
      <c r="B44" s="28">
        <v>13325</v>
      </c>
      <c r="C44" s="8">
        <v>8488.3150000000005</v>
      </c>
      <c r="D44" s="28">
        <v>13626</v>
      </c>
      <c r="E44" s="8">
        <v>8705.8439999999991</v>
      </c>
      <c r="F44" s="28">
        <v>5632</v>
      </c>
      <c r="G44" s="9">
        <v>3509.902</v>
      </c>
    </row>
    <row r="45" spans="1:7" ht="13.15" customHeight="1" x14ac:dyDescent="0.2">
      <c r="A45" s="19" t="s">
        <v>25</v>
      </c>
      <c r="B45" s="44">
        <f t="shared" ref="B45:G45" si="12">SUM(B46:B48)</f>
        <v>646095</v>
      </c>
      <c r="C45" s="44">
        <f t="shared" si="12"/>
        <v>692592.31500000006</v>
      </c>
      <c r="D45" s="44">
        <f t="shared" si="12"/>
        <v>773549</v>
      </c>
      <c r="E45" s="44">
        <f t="shared" si="12"/>
        <v>838151.78099999996</v>
      </c>
      <c r="F45" s="44">
        <f t="shared" si="12"/>
        <v>253719</v>
      </c>
      <c r="G45" s="45">
        <f t="shared" si="12"/>
        <v>276313.81800000003</v>
      </c>
    </row>
    <row r="46" spans="1:7" ht="12" customHeight="1" x14ac:dyDescent="0.2">
      <c r="A46" s="20" t="s">
        <v>15</v>
      </c>
      <c r="B46" s="16">
        <f>SUM(B50+B54+B58)</f>
        <v>564272</v>
      </c>
      <c r="C46" s="16">
        <f t="shared" ref="C46:G48" si="13">SUM(C50+C54+C58)</f>
        <v>645811.53300000005</v>
      </c>
      <c r="D46" s="16">
        <f t="shared" si="13"/>
        <v>689870</v>
      </c>
      <c r="E46" s="16">
        <f t="shared" si="13"/>
        <v>790294.85100000002</v>
      </c>
      <c r="F46" s="16">
        <f t="shared" si="13"/>
        <v>219121</v>
      </c>
      <c r="G46" s="46">
        <f t="shared" si="13"/>
        <v>256540.91500000001</v>
      </c>
    </row>
    <row r="47" spans="1:7" ht="12" customHeight="1" x14ac:dyDescent="0.2">
      <c r="A47" s="20" t="s">
        <v>16</v>
      </c>
      <c r="B47" s="16">
        <f>SUM(B51+B55+B59)</f>
        <v>34</v>
      </c>
      <c r="C47" s="16">
        <f t="shared" si="13"/>
        <v>14.382</v>
      </c>
      <c r="D47" s="16">
        <f t="shared" si="13"/>
        <v>41</v>
      </c>
      <c r="E47" s="16">
        <f t="shared" si="13"/>
        <v>17.295999999999999</v>
      </c>
      <c r="F47" s="16">
        <f t="shared" si="13"/>
        <v>29</v>
      </c>
      <c r="G47" s="46">
        <f t="shared" si="13"/>
        <v>12.121</v>
      </c>
    </row>
    <row r="48" spans="1:7" ht="12" customHeight="1" x14ac:dyDescent="0.2">
      <c r="A48" s="20" t="s">
        <v>28</v>
      </c>
      <c r="B48" s="16">
        <f>SUM(B52+B56+B60)</f>
        <v>81789</v>
      </c>
      <c r="C48" s="16">
        <f t="shared" si="13"/>
        <v>46766.400000000001</v>
      </c>
      <c r="D48" s="16">
        <f t="shared" si="13"/>
        <v>83638</v>
      </c>
      <c r="E48" s="16">
        <f t="shared" si="13"/>
        <v>47839.634000000005</v>
      </c>
      <c r="F48" s="16">
        <f t="shared" si="13"/>
        <v>34569</v>
      </c>
      <c r="G48" s="46">
        <f t="shared" si="13"/>
        <v>19760.781999999999</v>
      </c>
    </row>
    <row r="49" spans="1:7" ht="13.15" customHeight="1" x14ac:dyDescent="0.2">
      <c r="A49" s="20" t="s">
        <v>26</v>
      </c>
      <c r="B49" s="44">
        <f t="shared" ref="B49:G49" si="14">SUM(B50:B52)</f>
        <v>82427</v>
      </c>
      <c r="C49" s="44">
        <f>SUM(C50:C52)</f>
        <v>87694.864000000001</v>
      </c>
      <c r="D49" s="44">
        <f t="shared" si="14"/>
        <v>98474</v>
      </c>
      <c r="E49" s="44">
        <f t="shared" si="14"/>
        <v>105815.693</v>
      </c>
      <c r="F49" s="44">
        <f t="shared" si="14"/>
        <v>32420</v>
      </c>
      <c r="G49" s="45">
        <f t="shared" si="14"/>
        <v>35990.913</v>
      </c>
    </row>
    <row r="50" spans="1:7" ht="12" customHeight="1" x14ac:dyDescent="0.2">
      <c r="A50" s="21" t="s">
        <v>15</v>
      </c>
      <c r="B50" s="28">
        <v>70897</v>
      </c>
      <c r="C50" s="8">
        <v>81400.869000000006</v>
      </c>
      <c r="D50" s="28">
        <v>86678</v>
      </c>
      <c r="E50" s="9">
        <v>99335.631999999998</v>
      </c>
      <c r="F50" s="28">
        <v>27531</v>
      </c>
      <c r="G50" s="9">
        <v>33450.016000000003</v>
      </c>
    </row>
    <row r="51" spans="1:7" ht="12" customHeight="1" x14ac:dyDescent="0.2">
      <c r="A51" s="21" t="s">
        <v>16</v>
      </c>
      <c r="B51" s="28">
        <v>34</v>
      </c>
      <c r="C51" s="8">
        <v>14.382</v>
      </c>
      <c r="D51" s="28">
        <v>41</v>
      </c>
      <c r="E51" s="9">
        <v>17.295999999999999</v>
      </c>
      <c r="F51" s="28">
        <v>29</v>
      </c>
      <c r="G51" s="9">
        <v>12.121</v>
      </c>
    </row>
    <row r="52" spans="1:7" ht="12" customHeight="1" x14ac:dyDescent="0.2">
      <c r="A52" s="21" t="s">
        <v>28</v>
      </c>
      <c r="B52" s="28">
        <v>11496</v>
      </c>
      <c r="C52" s="8">
        <v>6279.6130000000003</v>
      </c>
      <c r="D52" s="28">
        <v>11755</v>
      </c>
      <c r="E52" s="9">
        <v>6462.7650000000003</v>
      </c>
      <c r="F52" s="28">
        <v>4860</v>
      </c>
      <c r="G52" s="9">
        <v>2528.7759999999998</v>
      </c>
    </row>
    <row r="53" spans="1:7" ht="13.15" customHeight="1" x14ac:dyDescent="0.2">
      <c r="A53" s="20" t="s">
        <v>27</v>
      </c>
      <c r="B53" s="44">
        <f t="shared" ref="B53:G53" si="15">SUM(B54:B56)</f>
        <v>62656</v>
      </c>
      <c r="C53" s="44">
        <f t="shared" si="15"/>
        <v>51398.641000000003</v>
      </c>
      <c r="D53" s="44">
        <f t="shared" si="15"/>
        <v>75023</v>
      </c>
      <c r="E53" s="44">
        <f t="shared" si="15"/>
        <v>62185.485000000001</v>
      </c>
      <c r="F53" s="44">
        <f t="shared" si="15"/>
        <v>24603</v>
      </c>
      <c r="G53" s="45">
        <f t="shared" si="15"/>
        <v>20615.593000000001</v>
      </c>
    </row>
    <row r="54" spans="1:7" ht="12" customHeight="1" x14ac:dyDescent="0.2">
      <c r="A54" s="21" t="s">
        <v>15</v>
      </c>
      <c r="B54" s="28">
        <v>54760</v>
      </c>
      <c r="C54" s="8">
        <v>48404.315000000002</v>
      </c>
      <c r="D54" s="28">
        <v>66948</v>
      </c>
      <c r="E54" s="9">
        <v>59121.569000000003</v>
      </c>
      <c r="F54" s="28">
        <v>21265</v>
      </c>
      <c r="G54" s="9">
        <v>19357.817999999999</v>
      </c>
    </row>
    <row r="55" spans="1:7" ht="12" customHeight="1" x14ac:dyDescent="0.2">
      <c r="A55" s="21" t="s">
        <v>16</v>
      </c>
      <c r="B55" s="18">
        <v>0</v>
      </c>
      <c r="C55" s="18">
        <v>0</v>
      </c>
      <c r="D55" s="18">
        <v>0</v>
      </c>
      <c r="E55" s="11">
        <v>0</v>
      </c>
      <c r="F55" s="18">
        <v>0</v>
      </c>
      <c r="G55" s="11">
        <v>0</v>
      </c>
    </row>
    <row r="56" spans="1:7" ht="12" customHeight="1" x14ac:dyDescent="0.2">
      <c r="A56" s="21" t="s">
        <v>28</v>
      </c>
      <c r="B56" s="28">
        <v>7896</v>
      </c>
      <c r="C56" s="8">
        <v>2994.326</v>
      </c>
      <c r="D56" s="28">
        <v>8075</v>
      </c>
      <c r="E56" s="9">
        <v>3063.9160000000002</v>
      </c>
      <c r="F56" s="28">
        <v>3338</v>
      </c>
      <c r="G56" s="9">
        <v>1257.7750000000001</v>
      </c>
    </row>
    <row r="57" spans="1:7" ht="13.15" customHeight="1" x14ac:dyDescent="0.2">
      <c r="A57" s="20" t="s">
        <v>25</v>
      </c>
      <c r="B57" s="44">
        <f t="shared" ref="B57:G57" si="16">SUM(B58:B60)</f>
        <v>501012</v>
      </c>
      <c r="C57" s="44">
        <f t="shared" si="16"/>
        <v>553498.80999999994</v>
      </c>
      <c r="D57" s="44">
        <f t="shared" si="16"/>
        <v>600052</v>
      </c>
      <c r="E57" s="44">
        <f t="shared" si="16"/>
        <v>670150.603</v>
      </c>
      <c r="F57" s="44">
        <f t="shared" si="16"/>
        <v>196696</v>
      </c>
      <c r="G57" s="45">
        <f t="shared" si="16"/>
        <v>219707.31200000001</v>
      </c>
    </row>
    <row r="58" spans="1:7" ht="12" customHeight="1" x14ac:dyDescent="0.2">
      <c r="A58" s="21" t="s">
        <v>15</v>
      </c>
      <c r="B58" s="28">
        <v>438615</v>
      </c>
      <c r="C58" s="8">
        <v>516006.34899999999</v>
      </c>
      <c r="D58" s="28">
        <v>536244</v>
      </c>
      <c r="E58" s="9">
        <v>631837.65</v>
      </c>
      <c r="F58" s="28">
        <v>170325</v>
      </c>
      <c r="G58" s="9">
        <v>203733.08100000001</v>
      </c>
    </row>
    <row r="59" spans="1:7" ht="12" customHeight="1" x14ac:dyDescent="0.2">
      <c r="A59" s="21" t="s">
        <v>16</v>
      </c>
      <c r="B59" s="18">
        <v>0</v>
      </c>
      <c r="C59" s="18">
        <v>0</v>
      </c>
      <c r="D59" s="18">
        <v>0</v>
      </c>
      <c r="E59" s="11">
        <v>0</v>
      </c>
      <c r="F59" s="18">
        <v>0</v>
      </c>
      <c r="G59" s="11">
        <v>0</v>
      </c>
    </row>
    <row r="60" spans="1:7" ht="12" customHeight="1" x14ac:dyDescent="0.2">
      <c r="A60" s="21" t="s">
        <v>28</v>
      </c>
      <c r="B60" s="28">
        <v>62397</v>
      </c>
      <c r="C60" s="8">
        <v>37492.461000000003</v>
      </c>
      <c r="D60" s="28">
        <v>63808</v>
      </c>
      <c r="E60" s="9">
        <v>38312.953000000001</v>
      </c>
      <c r="F60" s="28">
        <v>26371</v>
      </c>
      <c r="G60" s="9">
        <v>15974.231</v>
      </c>
    </row>
    <row r="61" spans="1:7" ht="6.2" customHeight="1" x14ac:dyDescent="0.2">
      <c r="A61" s="32"/>
      <c r="B61" s="33"/>
      <c r="C61" s="33"/>
      <c r="D61" s="33"/>
      <c r="E61" s="33"/>
      <c r="F61" s="33"/>
      <c r="G61" s="34"/>
    </row>
    <row r="62" spans="1:7" ht="6.2" customHeight="1" x14ac:dyDescent="0.2">
      <c r="A62" s="23"/>
      <c r="B62" s="24"/>
      <c r="C62" s="24"/>
      <c r="D62" s="24"/>
      <c r="E62" s="24"/>
      <c r="F62" s="24"/>
      <c r="G62" s="24"/>
    </row>
    <row r="63" spans="1:7" ht="12" customHeight="1" x14ac:dyDescent="0.2">
      <c r="A63" s="23" t="s">
        <v>34</v>
      </c>
      <c r="B63" s="23"/>
      <c r="C63" s="23"/>
      <c r="D63" s="23"/>
      <c r="E63" s="23"/>
      <c r="F63" s="24"/>
      <c r="G63" s="24"/>
    </row>
    <row r="64" spans="1:7" ht="12" customHeight="1" x14ac:dyDescent="0.2">
      <c r="A64" s="35" t="s">
        <v>12</v>
      </c>
      <c r="B64" s="23"/>
      <c r="C64" s="23"/>
      <c r="D64" s="23"/>
      <c r="E64" s="23"/>
      <c r="F64" s="24"/>
      <c r="G64" s="24"/>
    </row>
    <row r="65" spans="1:7" ht="12" customHeight="1" x14ac:dyDescent="0.2">
      <c r="A65" s="36" t="s">
        <v>35</v>
      </c>
      <c r="B65" s="23"/>
      <c r="C65" s="23"/>
      <c r="D65" s="23"/>
      <c r="E65" s="23"/>
      <c r="F65" s="24"/>
      <c r="G65" s="24"/>
    </row>
    <row r="66" spans="1:7" ht="12" customHeight="1" x14ac:dyDescent="0.2">
      <c r="A66" s="36" t="s">
        <v>8</v>
      </c>
      <c r="B66" s="23"/>
      <c r="C66" s="23"/>
      <c r="D66" s="23"/>
      <c r="E66" s="23"/>
      <c r="F66" s="24"/>
      <c r="G66" s="24"/>
    </row>
    <row r="67" spans="1:7" ht="12" customHeight="1" x14ac:dyDescent="0.2">
      <c r="A67" s="37" t="s">
        <v>30</v>
      </c>
      <c r="B67" s="24"/>
      <c r="C67" s="24"/>
      <c r="D67" s="24"/>
      <c r="E67" s="24"/>
      <c r="F67" s="24"/>
      <c r="G67" s="24"/>
    </row>
    <row r="68" spans="1:7" ht="12" customHeight="1" x14ac:dyDescent="0.2">
      <c r="A68" s="24" t="s">
        <v>9</v>
      </c>
      <c r="B68" s="24"/>
      <c r="C68" s="24"/>
      <c r="D68" s="24"/>
      <c r="E68" s="24"/>
      <c r="F68" s="24"/>
      <c r="G68" s="24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341-18</vt:lpstr>
      <vt:lpstr>'341-18'!Área_de_impresión</vt:lpstr>
      <vt:lpstr>'341-18'!Títulos_a_imprimir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2022-03-04T20:22:40Z</cp:lastPrinted>
  <dcterms:created xsi:type="dcterms:W3CDTF">2018-10-11T20:10:04Z</dcterms:created>
  <dcterms:modified xsi:type="dcterms:W3CDTF">2022-06-13T17:31:26Z</dcterms:modified>
</cp:coreProperties>
</file>