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5-2019\AVANCE DE CIFRAS\"/>
    </mc:Choice>
  </mc:AlternateContent>
  <bookViews>
    <workbookView xWindow="0" yWindow="0" windowWidth="21600" windowHeight="9135"/>
  </bookViews>
  <sheets>
    <sheet name="20" sheetId="1" r:id="rId1"/>
  </sheets>
  <externalReferences>
    <externalReference r:id="rId2"/>
  </externalReferences>
  <definedNames>
    <definedName name="_xlnm.Print_Area" localSheetId="0">'20'!$A$1:$I$56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F16" i="1"/>
  <c r="D16" i="1"/>
  <c r="I15" i="1"/>
  <c r="F15" i="1"/>
  <c r="D15" i="1"/>
  <c r="I14" i="1"/>
  <c r="F14" i="1"/>
  <c r="D14" i="1"/>
  <c r="I13" i="1"/>
  <c r="F13" i="1"/>
  <c r="D13" i="1"/>
  <c r="I12" i="1"/>
  <c r="F12" i="1"/>
  <c r="D12" i="1"/>
</calcChain>
</file>

<file path=xl/sharedStrings.xml><?xml version="1.0" encoding="utf-8"?>
<sst xmlns="http://schemas.openxmlformats.org/spreadsheetml/2006/main" count="26" uniqueCount="20">
  <si>
    <t>República de Panamá</t>
  </si>
  <si>
    <t>CONTRALORÍA GENERAL DE LA REPÚBLICA</t>
  </si>
  <si>
    <t>Instituto Nacional de Estadística y Censo</t>
  </si>
  <si>
    <t>ESTIMACIÓN DE LA POBLACIÓN TOTAL EN LA REPÚBLICA,</t>
  </si>
  <si>
    <t xml:space="preserve"> POR ÁREA Y SEXO: AÑOS 2015-19</t>
  </si>
  <si>
    <t xml:space="preserve">Área </t>
  </si>
  <si>
    <t>Sexo</t>
  </si>
  <si>
    <t>Índice de                                                Masculini-    dad</t>
  </si>
  <si>
    <t>Año</t>
  </si>
  <si>
    <t>Total (1)</t>
  </si>
  <si>
    <t xml:space="preserve">Urbana </t>
  </si>
  <si>
    <t>Rural</t>
  </si>
  <si>
    <t>Hombres</t>
  </si>
  <si>
    <t>Mujeres</t>
  </si>
  <si>
    <t>Número</t>
  </si>
  <si>
    <t>Porcentaje</t>
  </si>
  <si>
    <t xml:space="preserve"> </t>
  </si>
  <si>
    <t xml:space="preserve">  </t>
  </si>
  <si>
    <t xml:space="preserve">   </t>
  </si>
  <si>
    <t>(1) Estimación de la población al 1 de julio, con base en el Censo Nacional de Población 2010.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</si>
</sst>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8" x14ac:knownFonts="1">
    <font>
      <sz val="10"/>
      <name val="Arial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6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Fill="1"/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0" fillId="3" borderId="0" xfId="0" applyFill="1"/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 shrinkToFit="1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 shrinkToFit="1"/>
    </xf>
    <xf numFmtId="0" fontId="0" fillId="0" borderId="7" xfId="0" applyFill="1" applyBorder="1" applyAlignment="1">
      <alignment horizontal="center" vertical="center" shrinkToFit="1"/>
    </xf>
    <xf numFmtId="0" fontId="0" fillId="0" borderId="8" xfId="0" applyFill="1" applyBorder="1"/>
    <xf numFmtId="0" fontId="4" fillId="0" borderId="7" xfId="0" applyFont="1" applyFill="1" applyBorder="1" applyAlignment="1">
      <alignment horizontal="left"/>
    </xf>
    <xf numFmtId="3" fontId="4" fillId="3" borderId="0" xfId="0" applyNumberFormat="1" applyFont="1" applyFill="1" applyAlignment="1">
      <alignment horizontal="right"/>
    </xf>
    <xf numFmtId="3" fontId="4" fillId="0" borderId="9" xfId="0" applyNumberFormat="1" applyFont="1" applyFill="1" applyBorder="1"/>
    <xf numFmtId="164" fontId="4" fillId="3" borderId="8" xfId="0" applyNumberFormat="1" applyFont="1" applyFill="1" applyBorder="1"/>
    <xf numFmtId="3" fontId="4" fillId="0" borderId="8" xfId="0" applyNumberFormat="1" applyFont="1" applyFill="1" applyBorder="1"/>
    <xf numFmtId="3" fontId="4" fillId="3" borderId="8" xfId="0" applyNumberFormat="1" applyFont="1" applyFill="1" applyBorder="1"/>
    <xf numFmtId="165" fontId="0" fillId="3" borderId="9" xfId="0" applyNumberFormat="1" applyFill="1" applyBorder="1"/>
    <xf numFmtId="3" fontId="0" fillId="0" borderId="0" xfId="0" applyNumberFormat="1" applyFill="1"/>
    <xf numFmtId="0" fontId="4" fillId="0" borderId="0" xfId="0" applyFont="1" applyFill="1"/>
    <xf numFmtId="165" fontId="4" fillId="0" borderId="0" xfId="0" applyNumberFormat="1" applyFont="1" applyFill="1"/>
    <xf numFmtId="3" fontId="0" fillId="0" borderId="8" xfId="0" applyNumberFormat="1" applyFill="1" applyBorder="1"/>
    <xf numFmtId="3" fontId="0" fillId="0" borderId="8" xfId="0" applyNumberFormat="1" applyFill="1" applyBorder="1" applyAlignment="1">
      <alignment horizontal="right"/>
    </xf>
    <xf numFmtId="164" fontId="0" fillId="0" borderId="8" xfId="0" applyNumberFormat="1" applyFill="1" applyBorder="1" applyAlignment="1">
      <alignment horizontal="right"/>
    </xf>
    <xf numFmtId="3" fontId="0" fillId="3" borderId="8" xfId="0" applyNumberFormat="1" applyFill="1" applyBorder="1"/>
    <xf numFmtId="0" fontId="4" fillId="0" borderId="10" xfId="0" applyFont="1" applyFill="1" applyBorder="1" applyAlignment="1">
      <alignment horizontal="left"/>
    </xf>
    <xf numFmtId="3" fontId="0" fillId="0" borderId="11" xfId="0" applyNumberFormat="1" applyFill="1" applyBorder="1"/>
    <xf numFmtId="3" fontId="0" fillId="0" borderId="11" xfId="0" applyNumberFormat="1" applyFill="1" applyBorder="1" applyAlignment="1">
      <alignment horizontal="right"/>
    </xf>
    <xf numFmtId="164" fontId="0" fillId="0" borderId="11" xfId="0" applyNumberFormat="1" applyFill="1" applyBorder="1" applyAlignment="1">
      <alignment horizontal="right"/>
    </xf>
    <xf numFmtId="164" fontId="4" fillId="3" borderId="11" xfId="0" applyNumberFormat="1" applyFont="1" applyFill="1" applyBorder="1"/>
    <xf numFmtId="3" fontId="0" fillId="3" borderId="11" xfId="0" applyNumberFormat="1" applyFill="1" applyBorder="1"/>
    <xf numFmtId="165" fontId="0" fillId="3" borderId="13" xfId="0" applyNumberFormat="1" applyFill="1" applyBorder="1"/>
    <xf numFmtId="0" fontId="4" fillId="0" borderId="0" xfId="0" applyFont="1" applyFill="1" applyBorder="1" applyAlignment="1">
      <alignment horizontal="left"/>
    </xf>
    <xf numFmtId="3" fontId="0" fillId="0" borderId="0" xfId="0" applyNumberFormat="1" applyFill="1" applyBorder="1"/>
    <xf numFmtId="3" fontId="0" fillId="0" borderId="0" xfId="0" applyNumberFormat="1" applyFill="1" applyBorder="1" applyAlignment="1">
      <alignment horizontal="right"/>
    </xf>
    <xf numFmtId="164" fontId="0" fillId="0" borderId="0" xfId="0" applyNumberFormat="1" applyFill="1" applyBorder="1" applyAlignment="1">
      <alignment horizontal="right"/>
    </xf>
    <xf numFmtId="164" fontId="4" fillId="3" borderId="0" xfId="0" applyNumberFormat="1" applyFont="1" applyFill="1" applyBorder="1"/>
    <xf numFmtId="3" fontId="0" fillId="3" borderId="0" xfId="0" applyNumberFormat="1" applyFill="1" applyBorder="1"/>
    <xf numFmtId="0" fontId="0" fillId="3" borderId="0" xfId="0" applyFill="1" applyBorder="1"/>
    <xf numFmtId="164" fontId="0" fillId="0" borderId="0" xfId="0" applyNumberFormat="1" applyFill="1" applyBorder="1"/>
    <xf numFmtId="3" fontId="5" fillId="0" borderId="0" xfId="0" applyNumberFormat="1" applyFont="1" applyFill="1"/>
    <xf numFmtId="0" fontId="6" fillId="0" borderId="0" xfId="0" applyFont="1" applyFill="1"/>
    <xf numFmtId="0" fontId="5" fillId="0" borderId="0" xfId="0" applyFont="1" applyFill="1"/>
    <xf numFmtId="0" fontId="7" fillId="0" borderId="0" xfId="0" applyFont="1" applyFill="1" applyAlignment="1">
      <alignment horizontal="left"/>
    </xf>
    <xf numFmtId="0" fontId="3" fillId="2" borderId="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ESTIMACIÓN DE LA POBLACIÓN TOTAL EN LA REPÚBLICA,  POR ÁREA:  AÑOS 2015-19</a:t>
            </a:r>
            <a:endParaRPr lang="es-PA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14155684027868609"/>
          <c:y val="2.74792789059262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13794293671112"/>
          <c:y val="0.21505451617984214"/>
          <c:w val="0.78965583719679178"/>
          <c:h val="0.4480302420413377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[1]Gráfica!$B$3</c:f>
              <c:strCache>
                <c:ptCount val="1"/>
                <c:pt idx="0">
                  <c:v>Urbana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chemeClr val="tx1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[1]Gráfica!$A$19:$A$23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[1]Gráfica!$B$19:$B$23</c:f>
              <c:numCache>
                <c:formatCode>General</c:formatCode>
                <c:ptCount val="5"/>
                <c:pt idx="0">
                  <c:v>68.099999999999994</c:v>
                </c:pt>
                <c:pt idx="1">
                  <c:v>68.7</c:v>
                </c:pt>
                <c:pt idx="2">
                  <c:v>69.2</c:v>
                </c:pt>
                <c:pt idx="3">
                  <c:v>69.8</c:v>
                </c:pt>
                <c:pt idx="4">
                  <c:v>70.3</c:v>
                </c:pt>
              </c:numCache>
            </c:numRef>
          </c:val>
        </c:ser>
        <c:ser>
          <c:idx val="0"/>
          <c:order val="1"/>
          <c:tx>
            <c:strRef>
              <c:f>[1]Gráfica!$C$3</c:f>
              <c:strCache>
                <c:ptCount val="1"/>
                <c:pt idx="0">
                  <c:v>Rural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[1]Gráfica!$A$19:$A$23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[1]Gráfica!$C$19:$C$23</c:f>
              <c:numCache>
                <c:formatCode>General</c:formatCode>
                <c:ptCount val="5"/>
                <c:pt idx="0">
                  <c:v>31.9</c:v>
                </c:pt>
                <c:pt idx="1">
                  <c:v>31.3</c:v>
                </c:pt>
                <c:pt idx="2">
                  <c:v>30.8</c:v>
                </c:pt>
                <c:pt idx="3">
                  <c:v>30.2</c:v>
                </c:pt>
                <c:pt idx="4">
                  <c:v>29.7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83971680"/>
        <c:axId val="1583971136"/>
      </c:barChart>
      <c:catAx>
        <c:axId val="1583971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Años</a:t>
                </a:r>
              </a:p>
            </c:rich>
          </c:tx>
          <c:layout>
            <c:manualLayout>
              <c:xMode val="edge"/>
              <c:yMode val="edge"/>
              <c:x val="0.50050452995701122"/>
              <c:y val="0.76382062439563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5839711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83971136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Porcentaje </a:t>
                </a:r>
              </a:p>
            </c:rich>
          </c:tx>
          <c:layout>
            <c:manualLayout>
              <c:xMode val="edge"/>
              <c:yMode val="edge"/>
              <c:x val="2.5861999808163515E-2"/>
              <c:y val="0.3189977897499654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583971680"/>
        <c:crosses val="autoZero"/>
        <c:crossBetween val="between"/>
      </c:valAx>
      <c:spPr>
        <a:noFill/>
        <a:ln w="25400">
          <a:solidFill>
            <a:schemeClr val="bg1"/>
          </a:solidFill>
        </a:ln>
      </c:spPr>
    </c:plotArea>
    <c:legend>
      <c:legendPos val="b"/>
      <c:layout>
        <c:manualLayout>
          <c:xMode val="edge"/>
          <c:yMode val="edge"/>
          <c:x val="0.30862095726406291"/>
          <c:y val="0.87691290233457653"/>
          <c:w val="0.39137974032315725"/>
          <c:h val="7.16853156513330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A"/>
        </a:p>
      </c:txPr>
    </c:legend>
    <c:plotVisOnly val="1"/>
    <c:dispBlanksAs val="gap"/>
    <c:showDLblsOverMax val="0"/>
  </c:chart>
  <c:spPr>
    <a:gradFill rotWithShape="0">
      <a:gsLst>
        <a:gs pos="0">
          <a:srgbClr val="FFFFFF"/>
        </a:gs>
        <a:gs pos="100000">
          <a:srgbClr val="FFFFFF"/>
        </a:gs>
      </a:gsLst>
      <a:path path="rect">
        <a:fillToRect l="50000" t="50000" r="50000" b="50000"/>
      </a:path>
    </a:gradFill>
    <a:ln w="12700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/>
              <a:t>ESTIMACIÓN DE LA POBLACIÓN TOTAL EN LA REPÚBLICA, POR SEXO: AÑOS 2015-19
</a:t>
            </a:r>
          </a:p>
        </c:rich>
      </c:tx>
      <c:layout>
        <c:manualLayout>
          <c:xMode val="edge"/>
          <c:yMode val="edge"/>
          <c:x val="0.14108529966092548"/>
          <c:y val="1.233042355328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56387559398212"/>
          <c:y val="0.26928398281425014"/>
          <c:w val="0.80584327655725907"/>
          <c:h val="0.49508196721311476"/>
        </c:manualLayout>
      </c:layout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rgbClr val="9999FF"/>
            </a:solidFill>
            <a:ln w="12700">
              <a:solidFill>
                <a:srgbClr val="7D20B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8.9037284362826936E-3"/>
                  <c:y val="0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3,975,404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4518642181413468E-3"/>
                  <c:y val="8.1053698074974676E-3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4,037,043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2259321090705919E-3"/>
                  <c:y val="1.2158054711246201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4,098,135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8.1075164389381044E-17"/>
                  <c:y val="2.4937569704745373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4,158,783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4,218,808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[1]Gráfica!$A$42:$A$46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[1]Gráfica!$B$42:$B$46</c:f>
              <c:numCache>
                <c:formatCode>General</c:formatCode>
                <c:ptCount val="5"/>
                <c:pt idx="0">
                  <c:v>3975404</c:v>
                </c:pt>
                <c:pt idx="1">
                  <c:v>4037043</c:v>
                </c:pt>
                <c:pt idx="2">
                  <c:v>4098135</c:v>
                </c:pt>
                <c:pt idx="3">
                  <c:v>4158783</c:v>
                </c:pt>
                <c:pt idx="4">
                  <c:v>4218808</c:v>
                </c:pt>
              </c:numCache>
            </c:numRef>
          </c:val>
        </c:ser>
        <c:ser>
          <c:idx val="1"/>
          <c:order val="1"/>
          <c:tx>
            <c:v>Hombres</c:v>
          </c:tx>
          <c:spPr>
            <a:solidFill>
              <a:srgbClr val="00B0F0"/>
            </a:solidFill>
            <a:ln w="12700">
              <a:solidFill>
                <a:srgbClr val="00206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1,995,695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2,026,044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2,056,085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2,085,950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2,115,458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[1]Gráfica!$A$42:$A$46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[1]Gráfica!$C$42:$C$46</c:f>
              <c:numCache>
                <c:formatCode>General</c:formatCode>
                <c:ptCount val="5"/>
                <c:pt idx="0">
                  <c:v>1995695</c:v>
                </c:pt>
                <c:pt idx="1">
                  <c:v>2026044</c:v>
                </c:pt>
                <c:pt idx="2">
                  <c:v>2056085</c:v>
                </c:pt>
                <c:pt idx="3">
                  <c:v>2085950</c:v>
                </c:pt>
                <c:pt idx="4">
                  <c:v>2115458</c:v>
                </c:pt>
              </c:numCache>
            </c:numRef>
          </c:val>
        </c:ser>
        <c:ser>
          <c:idx val="2"/>
          <c:order val="2"/>
          <c:tx>
            <c:v>Mujeres</c:v>
          </c:tx>
          <c:spPr>
            <a:solidFill>
              <a:srgbClr val="FF33CC"/>
            </a:solidFill>
            <a:ln w="12700">
              <a:solidFill>
                <a:srgbClr val="CC00FF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1,979,709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2,010,999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2,042,050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2,072,833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2,103,350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[1]Gráfica!$A$42:$A$46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[1]Gráfica!$D$42:$D$46</c:f>
              <c:numCache>
                <c:formatCode>General</c:formatCode>
                <c:ptCount val="5"/>
                <c:pt idx="0">
                  <c:v>1979709</c:v>
                </c:pt>
                <c:pt idx="1">
                  <c:v>2010999</c:v>
                </c:pt>
                <c:pt idx="2">
                  <c:v>2042050</c:v>
                </c:pt>
                <c:pt idx="3">
                  <c:v>2072833</c:v>
                </c:pt>
                <c:pt idx="4">
                  <c:v>2103350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0298352"/>
        <c:axId val="1470301072"/>
      </c:barChart>
      <c:catAx>
        <c:axId val="1470298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Años</a:t>
                </a:r>
              </a:p>
            </c:rich>
          </c:tx>
          <c:layout>
            <c:manualLayout>
              <c:xMode val="edge"/>
              <c:yMode val="edge"/>
              <c:x val="0.54424274080167845"/>
              <c:y val="0.84052761775385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4703010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0301072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Población</a:t>
                </a:r>
              </a:p>
            </c:rich>
          </c:tx>
          <c:layout>
            <c:manualLayout>
              <c:xMode val="edge"/>
              <c:yMode val="edge"/>
              <c:x val="8.59099080276657E-3"/>
              <c:y val="0.363934492214032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47029835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30538192676164239"/>
          <c:y val="0.89567390338188546"/>
          <c:w val="0.50229169115054639"/>
          <c:h val="7.2130680150604198E-2"/>
        </c:manualLayout>
      </c:layout>
      <c:overlay val="0"/>
      <c:spPr>
        <a:solidFill>
          <a:srgbClr val="FFFFFF"/>
        </a:solidFill>
        <a:ln w="12700" cmpd="sng">
          <a:noFill/>
          <a:prstDash val="solid"/>
        </a:ln>
        <a:effectLst>
          <a:softEdge rad="0"/>
        </a:effectLst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A"/>
        </a:p>
      </c:txPr>
    </c:legend>
    <c:plotVisOnly val="1"/>
    <c:dispBlanksAs val="gap"/>
    <c:showDLblsOverMax val="0"/>
  </c:chart>
  <c:spPr>
    <a:ln w="12700" cmpd="dbl">
      <a:solidFill>
        <a:srgbClr val="FFFFFF"/>
      </a:solidFill>
      <a:prstDash val="solid"/>
    </a:ln>
    <a:effectLst>
      <a:softEdge rad="0"/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0.98425196850393704" l="0.74803149606299213" r="0.74803149606299213" t="0.98425196850393704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18</xdr:row>
      <xdr:rowOff>114300</xdr:rowOff>
    </xdr:from>
    <xdr:to>
      <xdr:col>8</xdr:col>
      <xdr:colOff>514350</xdr:colOff>
      <xdr:row>36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666750</xdr:colOff>
      <xdr:row>37</xdr:row>
      <xdr:rowOff>9525</xdr:rowOff>
    </xdr:from>
    <xdr:to>
      <xdr:col>8</xdr:col>
      <xdr:colOff>561975</xdr:colOff>
      <xdr:row>55</xdr:row>
      <xdr:rowOff>76200</xdr:rowOff>
    </xdr:to>
    <xdr:graphicFrame macro="">
      <xdr:nvGraphicFramePr>
        <xdr:cNvPr id="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P&#205;TULO%20II%20ASPECTOS%20DEMOGRAFICOS_avanceABRIL'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a"/>
      <sheetName val="20"/>
    </sheetNames>
    <sheetDataSet>
      <sheetData sheetId="0">
        <row r="3">
          <cell r="B3" t="str">
            <v>Urbana</v>
          </cell>
          <cell r="C3" t="str">
            <v>Rural</v>
          </cell>
        </row>
        <row r="19">
          <cell r="A19">
            <v>2015</v>
          </cell>
          <cell r="B19">
            <v>68.099999999999994</v>
          </cell>
          <cell r="C19">
            <v>31.9</v>
          </cell>
        </row>
        <row r="20">
          <cell r="A20">
            <v>2016</v>
          </cell>
          <cell r="B20">
            <v>68.7</v>
          </cell>
          <cell r="C20">
            <v>31.3</v>
          </cell>
        </row>
        <row r="21">
          <cell r="A21">
            <v>2017</v>
          </cell>
          <cell r="B21">
            <v>69.2</v>
          </cell>
          <cell r="C21">
            <v>30.8</v>
          </cell>
        </row>
        <row r="22">
          <cell r="A22">
            <v>2018</v>
          </cell>
          <cell r="B22">
            <v>69.8</v>
          </cell>
          <cell r="C22">
            <v>30.2</v>
          </cell>
        </row>
        <row r="23">
          <cell r="A23">
            <v>2019</v>
          </cell>
          <cell r="B23">
            <v>70.3</v>
          </cell>
          <cell r="C23">
            <v>29.7</v>
          </cell>
        </row>
        <row r="42">
          <cell r="A42">
            <v>2015</v>
          </cell>
          <cell r="B42">
            <v>3975404</v>
          </cell>
          <cell r="C42">
            <v>1995695</v>
          </cell>
          <cell r="D42">
            <v>1979709</v>
          </cell>
        </row>
        <row r="43">
          <cell r="A43">
            <v>2016</v>
          </cell>
          <cell r="B43">
            <v>4037043</v>
          </cell>
          <cell r="C43">
            <v>2026044</v>
          </cell>
          <cell r="D43">
            <v>2010999</v>
          </cell>
        </row>
        <row r="44">
          <cell r="A44">
            <v>2017</v>
          </cell>
          <cell r="B44">
            <v>4098135</v>
          </cell>
          <cell r="C44">
            <v>2056085</v>
          </cell>
          <cell r="D44">
            <v>2042050</v>
          </cell>
        </row>
        <row r="45">
          <cell r="A45">
            <v>2018</v>
          </cell>
          <cell r="B45">
            <v>4158783</v>
          </cell>
          <cell r="C45">
            <v>2085950</v>
          </cell>
          <cell r="D45">
            <v>2072833</v>
          </cell>
        </row>
        <row r="46">
          <cell r="A46">
            <v>2019</v>
          </cell>
          <cell r="B46">
            <v>4218808</v>
          </cell>
          <cell r="C46">
            <v>2115458</v>
          </cell>
          <cell r="D46">
            <v>2103350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3"/>
  <sheetViews>
    <sheetView tabSelected="1" zoomScaleNormal="100" workbookViewId="0">
      <selection activeCell="M20" sqref="M20"/>
    </sheetView>
  </sheetViews>
  <sheetFormatPr baseColWidth="10" defaultRowHeight="12.75" x14ac:dyDescent="0.2"/>
  <cols>
    <col min="1" max="1" width="15.5703125" style="1" customWidth="1"/>
    <col min="2" max="3" width="9.85546875" style="1" customWidth="1"/>
    <col min="4" max="4" width="11.28515625" style="1" customWidth="1"/>
    <col min="5" max="5" width="9.85546875" style="1" customWidth="1"/>
    <col min="6" max="6" width="11.28515625" style="1" customWidth="1"/>
    <col min="7" max="7" width="10.140625" style="1" customWidth="1"/>
    <col min="8" max="8" width="9.85546875" style="1" customWidth="1"/>
    <col min="9" max="9" width="12.5703125" style="1" customWidth="1"/>
    <col min="10" max="10" width="11.42578125" style="1"/>
    <col min="11" max="11" width="0" style="1" hidden="1" customWidth="1"/>
    <col min="12" max="16384" width="11.42578125" style="1"/>
  </cols>
  <sheetData>
    <row r="1" spans="1:16" ht="14.25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</row>
    <row r="2" spans="1:16" ht="15" x14ac:dyDescent="0.25">
      <c r="A2" s="52" t="s">
        <v>1</v>
      </c>
      <c r="B2" s="52"/>
      <c r="C2" s="52"/>
      <c r="D2" s="52"/>
      <c r="E2" s="52"/>
      <c r="F2" s="52"/>
      <c r="G2" s="52"/>
      <c r="H2" s="52"/>
      <c r="I2" s="52"/>
    </row>
    <row r="3" spans="1:16" ht="14.25" x14ac:dyDescent="0.2">
      <c r="A3" s="51" t="s">
        <v>2</v>
      </c>
      <c r="B3" s="51"/>
      <c r="C3" s="51"/>
      <c r="D3" s="51"/>
      <c r="E3" s="51"/>
      <c r="F3" s="51"/>
      <c r="G3" s="51"/>
      <c r="H3" s="51"/>
      <c r="I3" s="51"/>
    </row>
    <row r="5" spans="1:16" x14ac:dyDescent="0.2">
      <c r="A5" s="53" t="s">
        <v>3</v>
      </c>
      <c r="B5" s="53"/>
      <c r="C5" s="53"/>
      <c r="D5" s="53"/>
      <c r="E5" s="53"/>
      <c r="F5" s="53"/>
      <c r="G5" s="53"/>
      <c r="H5" s="53"/>
      <c r="I5" s="53"/>
    </row>
    <row r="6" spans="1:16" ht="16.5" customHeight="1" x14ac:dyDescent="0.2">
      <c r="A6" s="54" t="s">
        <v>4</v>
      </c>
      <c r="B6" s="54"/>
      <c r="C6" s="54"/>
      <c r="D6" s="54"/>
      <c r="E6" s="54"/>
      <c r="F6" s="54"/>
      <c r="G6" s="54"/>
      <c r="H6" s="54"/>
      <c r="I6" s="54"/>
    </row>
    <row r="7" spans="1:16" ht="16.5" customHeight="1" x14ac:dyDescent="0.2"/>
    <row r="8" spans="1:16" ht="16.5" customHeight="1" x14ac:dyDescent="0.2">
      <c r="A8" s="2"/>
      <c r="B8" s="3"/>
      <c r="C8" s="55" t="s">
        <v>5</v>
      </c>
      <c r="D8" s="56"/>
      <c r="E8" s="56"/>
      <c r="F8" s="57"/>
      <c r="G8" s="55" t="s">
        <v>6</v>
      </c>
      <c r="H8" s="57"/>
      <c r="I8" s="58" t="s">
        <v>7</v>
      </c>
      <c r="J8" s="4"/>
    </row>
    <row r="9" spans="1:16" ht="16.5" customHeight="1" x14ac:dyDescent="0.2">
      <c r="A9" s="5" t="s">
        <v>8</v>
      </c>
      <c r="B9" s="6" t="s">
        <v>9</v>
      </c>
      <c r="C9" s="55" t="s">
        <v>10</v>
      </c>
      <c r="D9" s="57"/>
      <c r="E9" s="55" t="s">
        <v>11</v>
      </c>
      <c r="F9" s="57"/>
      <c r="G9" s="49" t="s">
        <v>12</v>
      </c>
      <c r="H9" s="49" t="s">
        <v>13</v>
      </c>
      <c r="I9" s="59"/>
    </row>
    <row r="10" spans="1:16" x14ac:dyDescent="0.2">
      <c r="A10" s="7"/>
      <c r="B10" s="8"/>
      <c r="C10" s="9" t="s">
        <v>14</v>
      </c>
      <c r="D10" s="10" t="s">
        <v>15</v>
      </c>
      <c r="E10" s="9" t="s">
        <v>14</v>
      </c>
      <c r="F10" s="10" t="s">
        <v>15</v>
      </c>
      <c r="G10" s="50"/>
      <c r="H10" s="50"/>
      <c r="I10" s="60"/>
    </row>
    <row r="11" spans="1:16" x14ac:dyDescent="0.2">
      <c r="A11" s="11"/>
      <c r="B11" s="12"/>
      <c r="C11" s="13"/>
      <c r="D11" s="13"/>
      <c r="E11" s="13"/>
      <c r="F11" s="14"/>
      <c r="G11" s="15"/>
      <c r="H11" s="15"/>
    </row>
    <row r="12" spans="1:16" s="24" customFormat="1" ht="16.5" customHeight="1" x14ac:dyDescent="0.2">
      <c r="A12" s="16">
        <v>2015</v>
      </c>
      <c r="B12" s="17">
        <v>3975404</v>
      </c>
      <c r="C12" s="18">
        <v>2707838</v>
      </c>
      <c r="D12" s="19">
        <f>C12/B12*100</f>
        <v>68.11478783036894</v>
      </c>
      <c r="E12" s="20">
        <v>1267566</v>
      </c>
      <c r="F12" s="19">
        <f>+E12/B12*100</f>
        <v>31.88521216963106</v>
      </c>
      <c r="G12" s="21">
        <v>1995695</v>
      </c>
      <c r="H12" s="21">
        <v>1979709</v>
      </c>
      <c r="I12" s="22">
        <f>G12/H12*100</f>
        <v>100.80749241428917</v>
      </c>
      <c r="J12" s="23"/>
      <c r="L12" s="25"/>
      <c r="M12" s="25"/>
    </row>
    <row r="13" spans="1:16" ht="16.5" customHeight="1" x14ac:dyDescent="0.2">
      <c r="A13" s="16">
        <v>2016</v>
      </c>
      <c r="B13" s="26">
        <v>4037043</v>
      </c>
      <c r="C13" s="27">
        <v>2772318</v>
      </c>
      <c r="D13" s="28">
        <f>C13/B13*100</f>
        <v>68.671995814758475</v>
      </c>
      <c r="E13" s="27">
        <v>1264725</v>
      </c>
      <c r="F13" s="19">
        <f>+E13/B13*100</f>
        <v>31.328004185241525</v>
      </c>
      <c r="G13" s="29">
        <v>2026044</v>
      </c>
      <c r="H13" s="29">
        <v>2010999</v>
      </c>
      <c r="I13" s="22">
        <f>G13/H13*100</f>
        <v>100.7481356281132</v>
      </c>
      <c r="J13" s="23"/>
      <c r="P13" s="1" t="s">
        <v>16</v>
      </c>
    </row>
    <row r="14" spans="1:16" ht="16.5" customHeight="1" x14ac:dyDescent="0.2">
      <c r="A14" s="16">
        <v>2017</v>
      </c>
      <c r="B14" s="26">
        <v>4098135</v>
      </c>
      <c r="C14" s="27">
        <v>2836794</v>
      </c>
      <c r="D14" s="28">
        <f>C14/B14*100</f>
        <v>69.221584940466812</v>
      </c>
      <c r="E14" s="27">
        <v>1261341</v>
      </c>
      <c r="F14" s="19">
        <f>+E14/B14*100</f>
        <v>30.778415059533177</v>
      </c>
      <c r="G14" s="29">
        <v>2056085</v>
      </c>
      <c r="H14" s="21">
        <v>2042050</v>
      </c>
      <c r="I14" s="22">
        <f>G14/H14*100</f>
        <v>100.68729952743567</v>
      </c>
      <c r="J14" s="23"/>
      <c r="L14" s="25"/>
      <c r="M14" s="24"/>
    </row>
    <row r="15" spans="1:16" ht="16.5" customHeight="1" x14ac:dyDescent="0.2">
      <c r="A15" s="16">
        <v>2018</v>
      </c>
      <c r="B15" s="26">
        <v>4158783</v>
      </c>
      <c r="C15" s="27">
        <v>2901275</v>
      </c>
      <c r="D15" s="28">
        <f>C15/B15*100</f>
        <v>69.762596413421903</v>
      </c>
      <c r="E15" s="27">
        <v>1257509</v>
      </c>
      <c r="F15" s="19">
        <f>+E15/B15*100</f>
        <v>30.237427632074095</v>
      </c>
      <c r="G15" s="29">
        <v>2085950</v>
      </c>
      <c r="H15" s="29">
        <v>2072833</v>
      </c>
      <c r="I15" s="22">
        <f>G15/H15*100</f>
        <v>100.63280544066984</v>
      </c>
      <c r="J15" s="23"/>
      <c r="M15" s="24"/>
    </row>
    <row r="16" spans="1:16" ht="16.5" customHeight="1" x14ac:dyDescent="0.2">
      <c r="A16" s="30">
        <v>2019</v>
      </c>
      <c r="B16" s="31">
        <v>4218808</v>
      </c>
      <c r="C16" s="32">
        <v>2965808</v>
      </c>
      <c r="D16" s="33">
        <f>C16/B16*100</f>
        <v>70.299667583829361</v>
      </c>
      <c r="E16" s="32">
        <v>1253049</v>
      </c>
      <c r="F16" s="34">
        <f>+E16/B16*100</f>
        <v>29.701493881684115</v>
      </c>
      <c r="G16" s="35">
        <v>2115458</v>
      </c>
      <c r="H16" s="35">
        <v>2103350</v>
      </c>
      <c r="I16" s="36">
        <f>G16/H16*100</f>
        <v>100.57565312477715</v>
      </c>
      <c r="J16" s="23"/>
      <c r="M16" s="24"/>
    </row>
    <row r="17" spans="1:13" ht="16.5" customHeight="1" x14ac:dyDescent="0.2">
      <c r="A17" s="37"/>
      <c r="B17" s="38"/>
      <c r="C17" s="39"/>
      <c r="D17" s="40"/>
      <c r="E17" s="39"/>
      <c r="F17" s="41"/>
      <c r="G17" s="42"/>
      <c r="H17" s="42"/>
      <c r="I17" s="43"/>
      <c r="J17" s="23"/>
      <c r="M17" s="24"/>
    </row>
    <row r="18" spans="1:13" ht="16.5" customHeight="1" x14ac:dyDescent="0.2">
      <c r="A18" s="24" t="s">
        <v>19</v>
      </c>
      <c r="B18" s="38"/>
      <c r="C18" s="38"/>
      <c r="D18" s="44"/>
      <c r="E18" s="38"/>
      <c r="F18" s="44"/>
    </row>
    <row r="19" spans="1:13" ht="20.25" x14ac:dyDescent="0.3">
      <c r="B19" s="45"/>
      <c r="C19" s="23"/>
      <c r="D19" s="23"/>
      <c r="E19" s="23"/>
      <c r="K19" s="46"/>
      <c r="L19" s="1" t="s">
        <v>16</v>
      </c>
    </row>
    <row r="20" spans="1:13" x14ac:dyDescent="0.2">
      <c r="B20" s="47"/>
      <c r="J20" s="1" t="s">
        <v>17</v>
      </c>
    </row>
    <row r="21" spans="1:13" x14ac:dyDescent="0.2">
      <c r="B21" s="47"/>
    </row>
    <row r="22" spans="1:13" x14ac:dyDescent="0.2">
      <c r="E22" s="23"/>
    </row>
    <row r="24" spans="1:13" x14ac:dyDescent="0.2">
      <c r="K24" s="1" t="s">
        <v>17</v>
      </c>
    </row>
    <row r="30" spans="1:13" x14ac:dyDescent="0.2">
      <c r="H30" s="23"/>
      <c r="I30" s="23"/>
    </row>
    <row r="31" spans="1:13" x14ac:dyDescent="0.2">
      <c r="H31" s="23"/>
      <c r="I31" s="23"/>
    </row>
    <row r="32" spans="1:13" x14ac:dyDescent="0.2">
      <c r="H32" s="23"/>
      <c r="I32" s="23"/>
    </row>
    <row r="33" spans="1:12" x14ac:dyDescent="0.2">
      <c r="H33" s="23"/>
      <c r="I33" s="23"/>
    </row>
    <row r="34" spans="1:12" x14ac:dyDescent="0.2">
      <c r="H34" s="23"/>
      <c r="I34" s="23"/>
    </row>
    <row r="35" spans="1:12" x14ac:dyDescent="0.2">
      <c r="H35" s="23"/>
      <c r="I35" s="23"/>
    </row>
    <row r="36" spans="1:12" x14ac:dyDescent="0.2">
      <c r="H36" s="23"/>
      <c r="I36" s="23"/>
    </row>
    <row r="37" spans="1:12" x14ac:dyDescent="0.2">
      <c r="H37" s="23"/>
      <c r="I37" s="23"/>
    </row>
    <row r="38" spans="1:12" x14ac:dyDescent="0.2">
      <c r="H38" s="23"/>
      <c r="I38" s="23"/>
    </row>
    <row r="39" spans="1:12" x14ac:dyDescent="0.2">
      <c r="H39" s="23"/>
      <c r="I39" s="23"/>
    </row>
    <row r="40" spans="1:12" x14ac:dyDescent="0.2">
      <c r="A40" s="48"/>
      <c r="H40" s="23"/>
      <c r="I40" s="23"/>
    </row>
    <row r="42" spans="1:12" x14ac:dyDescent="0.2">
      <c r="L42" s="1" t="s">
        <v>17</v>
      </c>
    </row>
    <row r="45" spans="1:12" x14ac:dyDescent="0.2">
      <c r="L45" s="1" t="s">
        <v>16</v>
      </c>
    </row>
    <row r="63" spans="8:8" x14ac:dyDescent="0.2">
      <c r="H63" s="24" t="s">
        <v>18</v>
      </c>
    </row>
  </sheetData>
  <mergeCells count="12">
    <mergeCell ref="G9:G10"/>
    <mergeCell ref="H9:H10"/>
    <mergeCell ref="A1:I1"/>
    <mergeCell ref="A2:I2"/>
    <mergeCell ref="A3:I3"/>
    <mergeCell ref="A5:I5"/>
    <mergeCell ref="A6:I6"/>
    <mergeCell ref="C8:F8"/>
    <mergeCell ref="G8:H8"/>
    <mergeCell ref="I8:I10"/>
    <mergeCell ref="C9:D9"/>
    <mergeCell ref="E9:F9"/>
  </mergeCells>
  <printOptions horizontalCentered="1"/>
  <pageMargins left="0.74803149606299213" right="0.74803149606299213" top="0.98425196850393704" bottom="0.98425196850393704" header="0" footer="0"/>
  <pageSetup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</vt:lpstr>
      <vt:lpstr>'20'!Área_de_impresión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dcterms:created xsi:type="dcterms:W3CDTF">2020-07-31T17:27:11Z</dcterms:created>
  <dcterms:modified xsi:type="dcterms:W3CDTF">2020-08-04T20:22:28Z</dcterms:modified>
</cp:coreProperties>
</file>