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0\MOVIMIENTO INTERNACIONAL DE PASAJEROS\"/>
    </mc:Choice>
  </mc:AlternateContent>
  <bookViews>
    <workbookView xWindow="0" yWindow="0" windowWidth="20730" windowHeight="9735"/>
  </bookViews>
  <sheets>
    <sheet name="08" sheetId="1" r:id="rId1"/>
  </sheets>
  <definedNames>
    <definedName name="_xlnm.Print_Titles" localSheetId="0">'08'!$1:$7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1" i="1" l="1"/>
  <c r="C76" i="1"/>
  <c r="D15" i="1"/>
  <c r="D159" i="1"/>
  <c r="E159" i="1"/>
  <c r="C111" i="1" l="1"/>
  <c r="C110" i="1"/>
  <c r="C130" i="1"/>
  <c r="C131" i="1"/>
  <c r="C132" i="1"/>
  <c r="C133" i="1"/>
  <c r="C134" i="1"/>
  <c r="C135" i="1"/>
  <c r="C136" i="1"/>
  <c r="C137" i="1"/>
  <c r="C138" i="1"/>
  <c r="C139" i="1"/>
  <c r="C140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29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89" i="1"/>
  <c r="C90" i="1"/>
  <c r="C91" i="1"/>
  <c r="C92" i="1"/>
  <c r="C93" i="1"/>
  <c r="C94" i="1"/>
  <c r="C95" i="1"/>
  <c r="C88" i="1"/>
  <c r="C82" i="1"/>
  <c r="C83" i="1"/>
  <c r="C84" i="1"/>
  <c r="C85" i="1"/>
  <c r="C87" i="1"/>
  <c r="C62" i="1"/>
  <c r="C64" i="1"/>
  <c r="C63" i="1"/>
  <c r="C65" i="1"/>
  <c r="C66" i="1"/>
  <c r="C67" i="1"/>
  <c r="C68" i="1"/>
  <c r="C69" i="1"/>
  <c r="C70" i="1"/>
  <c r="C71" i="1"/>
  <c r="C72" i="1"/>
  <c r="C73" i="1"/>
  <c r="C74" i="1"/>
  <c r="C75" i="1"/>
  <c r="C77" i="1"/>
  <c r="C78" i="1"/>
  <c r="C79" i="1"/>
  <c r="C80" i="1"/>
  <c r="C81" i="1"/>
  <c r="C61" i="1"/>
  <c r="C60" i="1" l="1"/>
  <c r="C123" i="1"/>
  <c r="D60" i="1" l="1"/>
  <c r="E60" i="1"/>
  <c r="D46" i="1"/>
  <c r="E46" i="1"/>
  <c r="D109" i="1" l="1"/>
  <c r="E109" i="1"/>
  <c r="C22" i="1" l="1"/>
  <c r="C216" i="1" l="1"/>
  <c r="C212" i="1" l="1"/>
  <c r="C213" i="1"/>
  <c r="C214" i="1"/>
  <c r="C215" i="1"/>
  <c r="C217" i="1"/>
  <c r="C218" i="1"/>
  <c r="C219" i="1"/>
  <c r="C220" i="1"/>
  <c r="C221" i="1"/>
  <c r="C211" i="1"/>
  <c r="C163" i="1"/>
  <c r="C164" i="1"/>
  <c r="C165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8" i="1"/>
  <c r="C209" i="1"/>
  <c r="C162" i="1"/>
  <c r="C161" i="1"/>
  <c r="C160" i="1"/>
  <c r="C112" i="1"/>
  <c r="C113" i="1"/>
  <c r="C114" i="1"/>
  <c r="C115" i="1"/>
  <c r="C116" i="1"/>
  <c r="C117" i="1"/>
  <c r="C118" i="1"/>
  <c r="C119" i="1"/>
  <c r="C120" i="1"/>
  <c r="C121" i="1"/>
  <c r="C122" i="1"/>
  <c r="C124" i="1"/>
  <c r="C125" i="1"/>
  <c r="C127" i="1"/>
  <c r="C128" i="1"/>
  <c r="C48" i="1"/>
  <c r="C49" i="1"/>
  <c r="C50" i="1"/>
  <c r="C51" i="1"/>
  <c r="C52" i="1"/>
  <c r="C53" i="1"/>
  <c r="C54" i="1"/>
  <c r="C55" i="1"/>
  <c r="C56" i="1"/>
  <c r="C57" i="1"/>
  <c r="C58" i="1"/>
  <c r="C59" i="1"/>
  <c r="C47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24" i="1"/>
  <c r="C17" i="1"/>
  <c r="C18" i="1"/>
  <c r="C19" i="1"/>
  <c r="C20" i="1"/>
  <c r="C21" i="1"/>
  <c r="C16" i="1"/>
  <c r="C11" i="1"/>
  <c r="C12" i="1"/>
  <c r="C13" i="1"/>
  <c r="C14" i="1"/>
  <c r="C10" i="1"/>
  <c r="C9" i="1" l="1"/>
  <c r="C109" i="1"/>
  <c r="C159" i="1"/>
  <c r="C46" i="1"/>
  <c r="C23" i="1"/>
  <c r="C210" i="1"/>
  <c r="C15" i="1"/>
  <c r="C8" i="1" l="1"/>
  <c r="E9" i="1"/>
  <c r="D9" i="1"/>
  <c r="E210" i="1" l="1"/>
  <c r="D210" i="1"/>
  <c r="E23" i="1"/>
  <c r="D23" i="1"/>
  <c r="E15" i="1"/>
  <c r="D8" i="1" l="1"/>
  <c r="E8" i="1"/>
</calcChain>
</file>

<file path=xl/connections.xml><?xml version="1.0" encoding="utf-8"?>
<connections xmlns="http://schemas.openxmlformats.org/spreadsheetml/2006/main">
  <connection id="1" sourceFile="C:\Users\Yantillon\Desktop\BOLETIN 2020\PASO CANOAS AÑO 2020.accdb" keepAlive="1" name="PASO CANOAS AÑO 2020" type="5" refreshedVersion="5">
    <dbPr connection="Provider=Microsoft.ACE.OLEDB.12.0;User ID=Admin;Data Source=C:\Users\Yantillon\Desktop\BOLETIN 2020\PASO CANOAS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esidencia" commandType="3"/>
  </connection>
  <connection id="2" sourceFile="C:\Users\Yantillon\Desktop\BOLETIN 2020\PASO CANOAS AÑO 2020  meses.accdb" keepAlive="1" name="PASO CANOAS AÑO 2020  meses" type="5" refreshedVersion="5">
    <dbPr connection="Provider=Microsoft.ACE.OLEDB.12.0;User ID=Admin;Data Source=C:\Users\Yantillon\Desktop\BOLETIN 2020\PASO CANOAS AÑO 2020  mese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es" commandType="3"/>
  </connection>
  <connection id="3" sourceFile="\\INEC_NAS_01\Sociales\MIGRA\BASE DE DATOS\BASE DE DATOS 2020\TOCUMEN 2020\ENTRADA\ACCESS\TOCUMEN AÑO 2020.accdb" keepAlive="1" name="TOCUMEN AÑO 2020" type="5" refreshedVersion="5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4" sourceFile="C:\Users\Yantillon\Desktop\BOLETIN 2020\TOCUMEN AÑO 2020.accdb" keepAlive="1" name="TOCUMEN AÑO 20201" type="5" refreshedVersion="5">
    <dbPr connection="Provider=Microsoft.ACE.OLEDB.12.0;User ID=Admin;Data Source=C:\Users\Yantillon\Desktop\BOLETIN 2020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5" sourceFile="Z:\BASE DE DATOS\BASE DE DATOS 2020\TOCUMEN 2020  CALENDARIO\ENTRADA\ACCESS\TOCUMEN AÑO 2020.accdb" keepAlive="1" name="TOCUMEN AÑO 202010" type="5" refreshedVersion="5">
    <dbPr connection="Provider=Microsoft.ACE.OLEDB.12.0;User ID=Admin;Data Source=Z:\BASE DE DATOS\BASE DE DATOS 2020\TOCUMEN 2020  CALENDARIO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6" sourceFile="C:\Users\Yantillon\Desktop\BOLETIN 2020\TOCUMEN AÑO 2020.accdb" keepAlive="1" name="TOCUMEN AÑO 20202" type="5" refreshedVersion="5">
    <dbPr connection="Provider=Microsoft.ACE.OLEDB.12.0;User ID=Admin;Data Source=C:\Users\Yantillon\Desktop\BOLETIN 2020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ICILIO" commandType="3"/>
  </connection>
  <connection id="7" sourceFile="C:\Users\Yantillon\Desktop\BOLETIN 2020\TOCUMEN AÑO 2020.accdb" keepAlive="1" name="TOCUMEN AÑO 20203" type="5" refreshedVersion="5">
    <dbPr connection="Provider=Microsoft.ACE.OLEDB.12.0;User ID=Admin;Data Source=C:\Users\Yantillon\Desktop\BOLETIN 2020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ICILIO" commandType="3"/>
  </connection>
  <connection id="8" sourceFile="\\INEC_NAS_01\Sociales\MIGRA\BASE DE DATOS\BASE DE DATOS 2020\TOCUMEN 2020\ENTRADA\ACCESS\TOCUMEN AÑO 2020.accdb" keepAlive="1" name="TOCUMEN AÑO 20204" type="5" refreshedVersion="5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cilio" commandType="3"/>
  </connection>
  <connection id="9" sourceFile="\\INEC_NAS_01\Sociales\MIGRA\BASE DE DATOS\BASE DE DATOS 2020\TOCUMEN 2020\ENTRADA\ACCESS\TOCUMEN AÑO 2020.accdb" keepAlive="1" name="TOCUMEN AÑO 20205" type="5" refreshedVersion="5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ic" commandType="3"/>
  </connection>
  <connection id="10" sourceFile="\\INEC_NAS_01\Sociales\MIGRA\BASE DE DATOS\BASE DE DATOS 2020\TOCUMEN 2020\ENTRADA\ACCESS\TOCUMEN AÑO 2020.accdb" keepAlive="1" name="TOCUMEN AÑO 20206" type="5" refreshedVersion="5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cilio" commandType="3"/>
  </connection>
  <connection id="11" sourceFile="\\INEC_NAS_01\Sociales\MIGRA\BASE DE DATOS\BASE DE DATOS 2020\TOCUMEN 2020\ENTRADA\ACCESS\TOCUMEN AÑO 2020.accdb" keepAlive="1" name="TOCUMEN AÑO 20207" type="5" refreshedVersion="5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cilio" commandType="3"/>
  </connection>
  <connection id="12" sourceFile="\\INEC_NAS_01\Sociales\MIGRA\BASE DE DATOS\BASE DE DATOS 2020\TOCUMEN 2020\ENTRADA\ACCESS\TOCUMEN AÑO 2020.accdb" keepAlive="1" name="TOCUMEN AÑO 20208" type="5" refreshedVersion="5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cilio" commandType="3"/>
  </connection>
  <connection id="13" sourceFile="\\INEC_NAS_01\Sociales\MIGRA\BASE DE DATOS\BASE DE DATOS 2020\TOCUMEN 2020\ENTRADA\ACCESS\TOCUMEN AÑO 2020.accdb" keepAlive="1" name="TOCUMEN AÑO 20209" type="5" refreshedVersion="5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ic" commandType="3"/>
  </connection>
  <connection id="14" sourceFile="Y:\MIGRA\BASE DE DATOS\BASE DE DATOS 2019\TOCUMEN\ENTRADA\ACCESS\TOCUMEN ENERO A DIC. 2019- copia.accdb" keepAlive="1" name="TOCUMEN ENERO A DIC. 2019- copia" type="5" refreshedVersion="5">
    <dbPr connection="Provider=Microsoft.ACE.OLEDB.12.0;User ID=Admin;Data Source=Y:\MIGRA\BASE DE DATOS\BASE DE DATOS 2019\TOCUMEN\ENTRADA\ACCESS\TOCUMEN ENERO A DIC. 2019- cop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OCUMEN AÑO 2019 Consulta" commandType="3"/>
  </connection>
  <connection id="15" sourceFile="Z:\BASE DE DATOS\BASE DE DATOS 2019\TOCUMEN\ENTRADA\ACCESS\TOCUMEN ENERO A DIC. 2019- copia.accdb" keepAlive="1" name="TOCUMEN ENERO A DIC. 2019- copia1" type="5" refreshedVersion="4">
    <dbPr connection="Provider=Microsoft.ACE.OLEDB.12.0;User ID=Admin;Data Source=Z:\BASE DE DATOS\BASE DE DATOS 2019\TOCUMEN\ENTRADA\ACCESS\TOCUMEN ENERO A DIC. 2019- copia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TOCUMEN AÑO 2019 Consulta" commandType="3"/>
  </connection>
</connections>
</file>

<file path=xl/sharedStrings.xml><?xml version="1.0" encoding="utf-8"?>
<sst xmlns="http://schemas.openxmlformats.org/spreadsheetml/2006/main" count="225" uniqueCount="223">
  <si>
    <t xml:space="preserve">País de domicilio permanente </t>
  </si>
  <si>
    <t>Entrada de pasajeros</t>
  </si>
  <si>
    <t>Total</t>
  </si>
  <si>
    <t>Hombres</t>
  </si>
  <si>
    <t>Mujeres</t>
  </si>
  <si>
    <t>Oceanía</t>
  </si>
  <si>
    <t>África</t>
  </si>
  <si>
    <t>Asia</t>
  </si>
  <si>
    <t>Europa</t>
  </si>
  <si>
    <t>América del Sur</t>
  </si>
  <si>
    <t>Antillas</t>
  </si>
  <si>
    <t>América Central</t>
  </si>
  <si>
    <t>América del Norte</t>
  </si>
  <si>
    <t>Brunéi</t>
  </si>
  <si>
    <t>Bermudas</t>
  </si>
  <si>
    <t>Canadá</t>
  </si>
  <si>
    <t>Groenlandia</t>
  </si>
  <si>
    <t>México</t>
  </si>
  <si>
    <t>Belice</t>
  </si>
  <si>
    <t>Costa Rica</t>
  </si>
  <si>
    <t>El Salvador</t>
  </si>
  <si>
    <t>Guatemala</t>
  </si>
  <si>
    <t>Honduras</t>
  </si>
  <si>
    <t>Nicaragua</t>
  </si>
  <si>
    <t>Panamá</t>
  </si>
  <si>
    <t>Aruba</t>
  </si>
  <si>
    <t>Bahamas</t>
  </si>
  <si>
    <t>Barbados</t>
  </si>
  <si>
    <t>Cuba</t>
  </si>
  <si>
    <t>Curazao</t>
  </si>
  <si>
    <t>Dominica</t>
  </si>
  <si>
    <t>Granada</t>
  </si>
  <si>
    <t>Guadalupe</t>
  </si>
  <si>
    <t>Haití</t>
  </si>
  <si>
    <t>Islas Caimán</t>
  </si>
  <si>
    <t>Jamaica</t>
  </si>
  <si>
    <t>Puerto Rico</t>
  </si>
  <si>
    <t>República Dominicana</t>
  </si>
  <si>
    <t>Santa Lucía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</si>
  <si>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</si>
  <si>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</si>
  <si>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</si>
  <si>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</si>
  <si>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</si>
  <si>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</si>
  <si>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</si>
  <si>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</si>
  <si>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</si>
  <si>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</si>
  <si>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</si>
  <si>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</si>
  <si>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Albania</t>
  </si>
  <si>
    <t>Alemania</t>
  </si>
  <si>
    <t>Andorra</t>
  </si>
  <si>
    <t>Austria</t>
  </si>
  <si>
    <t>Bélgica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</si>
  <si>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</si>
  <si>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</si>
  <si>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</si>
  <si>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</si>
  <si>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</si>
  <si>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</si>
  <si>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</si>
  <si>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</si>
  <si>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</si>
  <si>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</si>
  <si>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</si>
  <si>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</si>
  <si>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</si>
  <si>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</si>
  <si>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</si>
  <si>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</si>
  <si>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</si>
  <si>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</si>
  <si>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</si>
  <si>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</si>
  <si>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</si>
  <si>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Mónaco</t>
  </si>
  <si>
    <t>Montenegro</t>
  </si>
  <si>
    <t>Noruega</t>
  </si>
  <si>
    <t>Polonia</t>
  </si>
  <si>
    <t>Portugal</t>
  </si>
  <si>
    <t>Reino Unido</t>
  </si>
  <si>
    <t>República Checa</t>
  </si>
  <si>
    <t>Rumania</t>
  </si>
  <si>
    <t>Rusia</t>
  </si>
  <si>
    <t>San Marino</t>
  </si>
  <si>
    <t>Serbia</t>
  </si>
  <si>
    <t>Suecia</t>
  </si>
  <si>
    <t>Suiza</t>
  </si>
  <si>
    <t>Ucrania</t>
  </si>
  <si>
    <t>Vaticano</t>
  </si>
  <si>
    <t>Afganistán</t>
  </si>
  <si>
    <t>Arabia Saudita</t>
  </si>
  <si>
    <t>Armenia</t>
  </si>
  <si>
    <t>Azerbaiyán</t>
  </si>
  <si>
    <t>Bangladesh</t>
  </si>
  <si>
    <t>Camboya</t>
  </si>
  <si>
    <t>China</t>
  </si>
  <si>
    <t>China -Taiwán (Formosa)</t>
  </si>
  <si>
    <t>Chipre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</si>
  <si>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</si>
  <si>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</si>
  <si>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</si>
  <si>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</si>
  <si>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</si>
  <si>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</si>
  <si>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</si>
  <si>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</si>
  <si>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</si>
  <si>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</si>
  <si>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</si>
  <si>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</si>
  <si>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</si>
  <si>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</si>
  <si>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</si>
  <si>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</si>
  <si>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Mongolia</t>
  </si>
  <si>
    <t>Nepal</t>
  </si>
  <si>
    <t>Omán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</si>
  <si>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</si>
  <si>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</si>
  <si>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</si>
  <si>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</si>
  <si>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</si>
  <si>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</si>
  <si>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</si>
  <si>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Turkmenistán</t>
  </si>
  <si>
    <t>Turquía</t>
  </si>
  <si>
    <t>Uzbekistán</t>
  </si>
  <si>
    <t>Vietnam</t>
  </si>
  <si>
    <t>Yemen</t>
  </si>
  <si>
    <t>Angola</t>
  </si>
  <si>
    <t>Argelia</t>
  </si>
  <si>
    <t>Benin</t>
  </si>
  <si>
    <t>Botsuana</t>
  </si>
  <si>
    <t>Burkina Faso</t>
  </si>
  <si>
    <t>Burundi</t>
  </si>
  <si>
    <t>Cabo Verde</t>
  </si>
  <si>
    <t>Camerún</t>
  </si>
  <si>
    <t>Chad</t>
  </si>
  <si>
    <t>Eritrea</t>
  </si>
  <si>
    <t>Etiopía</t>
  </si>
  <si>
    <t>Gabón</t>
  </si>
  <si>
    <t>Gambia</t>
  </si>
  <si>
    <t>Ghana</t>
  </si>
  <si>
    <t>Guinea</t>
  </si>
  <si>
    <t>Guinea Bissau</t>
  </si>
  <si>
    <t>Guinea Ecuatorial</t>
  </si>
  <si>
    <t>Kenia</t>
  </si>
  <si>
    <t>Liberia</t>
  </si>
  <si>
    <t>Libia</t>
  </si>
  <si>
    <t>Madagascar</t>
  </si>
  <si>
    <t>Malaui</t>
  </si>
  <si>
    <t>Malí</t>
  </si>
  <si>
    <t>Marruecos</t>
  </si>
  <si>
    <t>Mauricio</t>
  </si>
  <si>
    <t>Mozambique</t>
  </si>
  <si>
    <t>Namibia</t>
  </si>
  <si>
    <t>Níger</t>
  </si>
  <si>
    <t>Nigeria</t>
  </si>
  <si>
    <t>República Árabe Saharaui Democrática</t>
  </si>
  <si>
    <t>República Centroafricana</t>
  </si>
  <si>
    <t>Ruanda</t>
  </si>
  <si>
    <t>Senegal</t>
  </si>
  <si>
    <t>Seychelles</t>
  </si>
  <si>
    <t>Sierra Leona</t>
  </si>
  <si>
    <t>Tanzania</t>
  </si>
  <si>
    <t>Togo</t>
  </si>
  <si>
    <t>Túnez</t>
  </si>
  <si>
    <t>Uganda</t>
  </si>
  <si>
    <t>Zambia</t>
  </si>
  <si>
    <t>Zimbabue</t>
  </si>
  <si>
    <t>Australia</t>
  </si>
  <si>
    <t>Fiji</t>
  </si>
  <si>
    <t>Guam</t>
  </si>
  <si>
    <t>Kiribati</t>
  </si>
  <si>
    <t>Nueva Zelanda</t>
  </si>
  <si>
    <t>Papúa Nueva Guinea</t>
  </si>
  <si>
    <t>Polinesia Francesa</t>
  </si>
  <si>
    <t>Vanuatu</t>
  </si>
  <si>
    <t>Estados Unidos de América</t>
  </si>
  <si>
    <t xml:space="preserve">Anguila </t>
  </si>
  <si>
    <t>Antigua y Barbuda</t>
  </si>
  <si>
    <t>Islas Vírgenes (Reino Unido)</t>
  </si>
  <si>
    <t>San Vicente y Las Granadinas</t>
  </si>
  <si>
    <t>Trinidad y Tobago</t>
  </si>
  <si>
    <t>Turcos y Caicos</t>
  </si>
  <si>
    <t>Bosnia y Herzegovina</t>
  </si>
  <si>
    <t xml:space="preserve">Irlanda </t>
  </si>
  <si>
    <t>Isla Bouvet</t>
  </si>
  <si>
    <t>República de Belarús</t>
  </si>
  <si>
    <t xml:space="preserve">Bahrein </t>
  </si>
  <si>
    <t>Unión de Myanmar</t>
  </si>
  <si>
    <t>Costa de Marfil</t>
  </si>
  <si>
    <t>República de Sudáfrica</t>
  </si>
  <si>
    <t>República del Congo</t>
  </si>
  <si>
    <t>República Democrática del Congo</t>
  </si>
  <si>
    <t>Guayana Francesa</t>
  </si>
  <si>
    <t>Comores</t>
  </si>
  <si>
    <t>Corea del Sur</t>
  </si>
  <si>
    <t>República Árabe de Egipto</t>
  </si>
  <si>
    <t>Georgia del Sur y Las Islas del Sur de Sandwich</t>
  </si>
  <si>
    <t>Islas Salomón</t>
  </si>
  <si>
    <t>Nueva Caledonia (Francia)</t>
  </si>
  <si>
    <t>Fuente: Servicio Nacional de Migración.</t>
  </si>
  <si>
    <t>DE TOCUMEN, POR SEXO, SEGÚN PAÍS DE DOMICILIO PERMANENTE: AÑO 2020</t>
  </si>
  <si>
    <t>Bonaire</t>
  </si>
  <si>
    <t>Macao</t>
  </si>
  <si>
    <t>Tayikistán</t>
  </si>
  <si>
    <t>Mahoré</t>
  </si>
  <si>
    <t>Islas Heard y Mcdonald</t>
  </si>
  <si>
    <t>Islas de La Reunión</t>
  </si>
  <si>
    <t>TOTAL</t>
  </si>
  <si>
    <t>- Cantidad nula o cero.</t>
  </si>
  <si>
    <t>Europa: (Continuación)</t>
  </si>
  <si>
    <t>Asia: (Continuación)</t>
  </si>
  <si>
    <t>África: (Continuación)</t>
  </si>
  <si>
    <t xml:space="preserve">  Cuadro 8.  ENTRADA DE PASAJEROS A LA REPÚBLICA POR EL AEROPUERTO INTERNACIONAL  </t>
  </si>
  <si>
    <t>Saint Kitts and Nevis</t>
  </si>
  <si>
    <t>Gibraltar</t>
  </si>
  <si>
    <t>Maldivas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</si>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</sst>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8" x14ac:knownFonts="1"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3" fontId="2" fillId="0" borderId="0" xfId="0" applyNumberFormat="1" applyFont="1"/>
    <xf numFmtId="0" fontId="2" fillId="0" borderId="8" xfId="0" applyFont="1" applyBorder="1"/>
    <xf numFmtId="3" fontId="2" fillId="0" borderId="10" xfId="0" applyNumberFormat="1" applyFont="1" applyBorder="1"/>
    <xf numFmtId="3" fontId="2" fillId="0" borderId="8" xfId="0" applyNumberFormat="1" applyFont="1" applyBorder="1"/>
    <xf numFmtId="0" fontId="5" fillId="0" borderId="0" xfId="0" applyFont="1" applyFill="1"/>
    <xf numFmtId="3" fontId="5" fillId="0" borderId="10" xfId="0" applyNumberFormat="1" applyFont="1" applyBorder="1"/>
    <xf numFmtId="3" fontId="5" fillId="0" borderId="6" xfId="0" applyNumberFormat="1" applyFont="1" applyBorder="1"/>
    <xf numFmtId="3" fontId="5" fillId="0" borderId="12" xfId="0" applyNumberFormat="1" applyFont="1" applyBorder="1" applyAlignment="1">
      <alignment horizontal="right"/>
    </xf>
    <xf numFmtId="3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 indent="1"/>
    </xf>
    <xf numFmtId="0" fontId="7" fillId="0" borderId="0" xfId="0" applyFont="1"/>
    <xf numFmtId="0" fontId="2" fillId="0" borderId="0" xfId="0" applyFont="1" applyAlignment="1">
      <alignment horizontal="left" indent="1"/>
    </xf>
    <xf numFmtId="164" fontId="2" fillId="0" borderId="1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5" fillId="0" borderId="12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2" fillId="0" borderId="13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164" fontId="2" fillId="0" borderId="12" xfId="0" applyNumberFormat="1" applyFont="1" applyBorder="1"/>
    <xf numFmtId="164" fontId="2" fillId="0" borderId="0" xfId="0" applyNumberFormat="1" applyFont="1"/>
    <xf numFmtId="164" fontId="2" fillId="0" borderId="12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3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6"/>
  <sheetViews>
    <sheetView tabSelected="1" zoomScaleNormal="100" workbookViewId="0">
      <selection sqref="A1:E1"/>
    </sheetView>
  </sheetViews>
  <sheetFormatPr baseColWidth="10" defaultRowHeight="15" x14ac:dyDescent="0.25"/>
  <cols>
    <col min="1" max="1" width="4" style="16" customWidth="1"/>
    <col min="2" max="2" width="42.140625" style="16" customWidth="1"/>
    <col min="3" max="3" width="18" style="15" customWidth="1"/>
    <col min="4" max="5" width="18" style="7" customWidth="1"/>
    <col min="7" max="7" width="38.5703125" customWidth="1"/>
    <col min="232" max="232" width="3.5703125" customWidth="1"/>
    <col min="233" max="233" width="43.28515625" customWidth="1"/>
    <col min="234" max="236" width="18.42578125" customWidth="1"/>
    <col min="488" max="488" width="3.5703125" customWidth="1"/>
    <col min="489" max="489" width="43.28515625" customWidth="1"/>
    <col min="490" max="492" width="18.42578125" customWidth="1"/>
    <col min="744" max="744" width="3.5703125" customWidth="1"/>
    <col min="745" max="745" width="43.28515625" customWidth="1"/>
    <col min="746" max="748" width="18.42578125" customWidth="1"/>
    <col min="1000" max="1000" width="3.5703125" customWidth="1"/>
    <col min="1001" max="1001" width="43.28515625" customWidth="1"/>
    <col min="1002" max="1004" width="18.42578125" customWidth="1"/>
    <col min="1256" max="1256" width="3.5703125" customWidth="1"/>
    <col min="1257" max="1257" width="43.28515625" customWidth="1"/>
    <col min="1258" max="1260" width="18.42578125" customWidth="1"/>
    <col min="1512" max="1512" width="3.5703125" customWidth="1"/>
    <col min="1513" max="1513" width="43.28515625" customWidth="1"/>
    <col min="1514" max="1516" width="18.42578125" customWidth="1"/>
    <col min="1768" max="1768" width="3.5703125" customWidth="1"/>
    <col min="1769" max="1769" width="43.28515625" customWidth="1"/>
    <col min="1770" max="1772" width="18.42578125" customWidth="1"/>
    <col min="2024" max="2024" width="3.5703125" customWidth="1"/>
    <col min="2025" max="2025" width="43.28515625" customWidth="1"/>
    <col min="2026" max="2028" width="18.42578125" customWidth="1"/>
    <col min="2280" max="2280" width="3.5703125" customWidth="1"/>
    <col min="2281" max="2281" width="43.28515625" customWidth="1"/>
    <col min="2282" max="2284" width="18.42578125" customWidth="1"/>
    <col min="2536" max="2536" width="3.5703125" customWidth="1"/>
    <col min="2537" max="2537" width="43.28515625" customWidth="1"/>
    <col min="2538" max="2540" width="18.42578125" customWidth="1"/>
    <col min="2792" max="2792" width="3.5703125" customWidth="1"/>
    <col min="2793" max="2793" width="43.28515625" customWidth="1"/>
    <col min="2794" max="2796" width="18.42578125" customWidth="1"/>
    <col min="3048" max="3048" width="3.5703125" customWidth="1"/>
    <col min="3049" max="3049" width="43.28515625" customWidth="1"/>
    <col min="3050" max="3052" width="18.42578125" customWidth="1"/>
    <col min="3304" max="3304" width="3.5703125" customWidth="1"/>
    <col min="3305" max="3305" width="43.28515625" customWidth="1"/>
    <col min="3306" max="3308" width="18.42578125" customWidth="1"/>
    <col min="3560" max="3560" width="3.5703125" customWidth="1"/>
    <col min="3561" max="3561" width="43.28515625" customWidth="1"/>
    <col min="3562" max="3564" width="18.42578125" customWidth="1"/>
    <col min="3816" max="3816" width="3.5703125" customWidth="1"/>
    <col min="3817" max="3817" width="43.28515625" customWidth="1"/>
    <col min="3818" max="3820" width="18.42578125" customWidth="1"/>
    <col min="4072" max="4072" width="3.5703125" customWidth="1"/>
    <col min="4073" max="4073" width="43.28515625" customWidth="1"/>
    <col min="4074" max="4076" width="18.42578125" customWidth="1"/>
    <col min="4328" max="4328" width="3.5703125" customWidth="1"/>
    <col min="4329" max="4329" width="43.28515625" customWidth="1"/>
    <col min="4330" max="4332" width="18.42578125" customWidth="1"/>
    <col min="4584" max="4584" width="3.5703125" customWidth="1"/>
    <col min="4585" max="4585" width="43.28515625" customWidth="1"/>
    <col min="4586" max="4588" width="18.42578125" customWidth="1"/>
    <col min="4840" max="4840" width="3.5703125" customWidth="1"/>
    <col min="4841" max="4841" width="43.28515625" customWidth="1"/>
    <col min="4842" max="4844" width="18.42578125" customWidth="1"/>
    <col min="5096" max="5096" width="3.5703125" customWidth="1"/>
    <col min="5097" max="5097" width="43.28515625" customWidth="1"/>
    <col min="5098" max="5100" width="18.42578125" customWidth="1"/>
    <col min="5352" max="5352" width="3.5703125" customWidth="1"/>
    <col min="5353" max="5353" width="43.28515625" customWidth="1"/>
    <col min="5354" max="5356" width="18.42578125" customWidth="1"/>
    <col min="5608" max="5608" width="3.5703125" customWidth="1"/>
    <col min="5609" max="5609" width="43.28515625" customWidth="1"/>
    <col min="5610" max="5612" width="18.42578125" customWidth="1"/>
    <col min="5864" max="5864" width="3.5703125" customWidth="1"/>
    <col min="5865" max="5865" width="43.28515625" customWidth="1"/>
    <col min="5866" max="5868" width="18.42578125" customWidth="1"/>
    <col min="6120" max="6120" width="3.5703125" customWidth="1"/>
    <col min="6121" max="6121" width="43.28515625" customWidth="1"/>
    <col min="6122" max="6124" width="18.42578125" customWidth="1"/>
    <col min="6376" max="6376" width="3.5703125" customWidth="1"/>
    <col min="6377" max="6377" width="43.28515625" customWidth="1"/>
    <col min="6378" max="6380" width="18.42578125" customWidth="1"/>
    <col min="6632" max="6632" width="3.5703125" customWidth="1"/>
    <col min="6633" max="6633" width="43.28515625" customWidth="1"/>
    <col min="6634" max="6636" width="18.42578125" customWidth="1"/>
    <col min="6888" max="6888" width="3.5703125" customWidth="1"/>
    <col min="6889" max="6889" width="43.28515625" customWidth="1"/>
    <col min="6890" max="6892" width="18.42578125" customWidth="1"/>
    <col min="7144" max="7144" width="3.5703125" customWidth="1"/>
    <col min="7145" max="7145" width="43.28515625" customWidth="1"/>
    <col min="7146" max="7148" width="18.42578125" customWidth="1"/>
    <col min="7400" max="7400" width="3.5703125" customWidth="1"/>
    <col min="7401" max="7401" width="43.28515625" customWidth="1"/>
    <col min="7402" max="7404" width="18.42578125" customWidth="1"/>
    <col min="7656" max="7656" width="3.5703125" customWidth="1"/>
    <col min="7657" max="7657" width="43.28515625" customWidth="1"/>
    <col min="7658" max="7660" width="18.42578125" customWidth="1"/>
    <col min="7912" max="7912" width="3.5703125" customWidth="1"/>
    <col min="7913" max="7913" width="43.28515625" customWidth="1"/>
    <col min="7914" max="7916" width="18.42578125" customWidth="1"/>
    <col min="8168" max="8168" width="3.5703125" customWidth="1"/>
    <col min="8169" max="8169" width="43.28515625" customWidth="1"/>
    <col min="8170" max="8172" width="18.42578125" customWidth="1"/>
    <col min="8424" max="8424" width="3.5703125" customWidth="1"/>
    <col min="8425" max="8425" width="43.28515625" customWidth="1"/>
    <col min="8426" max="8428" width="18.42578125" customWidth="1"/>
    <col min="8680" max="8680" width="3.5703125" customWidth="1"/>
    <col min="8681" max="8681" width="43.28515625" customWidth="1"/>
    <col min="8682" max="8684" width="18.42578125" customWidth="1"/>
    <col min="8936" max="8936" width="3.5703125" customWidth="1"/>
    <col min="8937" max="8937" width="43.28515625" customWidth="1"/>
    <col min="8938" max="8940" width="18.42578125" customWidth="1"/>
    <col min="9192" max="9192" width="3.5703125" customWidth="1"/>
    <col min="9193" max="9193" width="43.28515625" customWidth="1"/>
    <col min="9194" max="9196" width="18.42578125" customWidth="1"/>
    <col min="9448" max="9448" width="3.5703125" customWidth="1"/>
    <col min="9449" max="9449" width="43.28515625" customWidth="1"/>
    <col min="9450" max="9452" width="18.42578125" customWidth="1"/>
    <col min="9704" max="9704" width="3.5703125" customWidth="1"/>
    <col min="9705" max="9705" width="43.28515625" customWidth="1"/>
    <col min="9706" max="9708" width="18.42578125" customWidth="1"/>
    <col min="9960" max="9960" width="3.5703125" customWidth="1"/>
    <col min="9961" max="9961" width="43.28515625" customWidth="1"/>
    <col min="9962" max="9964" width="18.42578125" customWidth="1"/>
    <col min="10216" max="10216" width="3.5703125" customWidth="1"/>
    <col min="10217" max="10217" width="43.28515625" customWidth="1"/>
    <col min="10218" max="10220" width="18.42578125" customWidth="1"/>
    <col min="10472" max="10472" width="3.5703125" customWidth="1"/>
    <col min="10473" max="10473" width="43.28515625" customWidth="1"/>
    <col min="10474" max="10476" width="18.42578125" customWidth="1"/>
    <col min="10728" max="10728" width="3.5703125" customWidth="1"/>
    <col min="10729" max="10729" width="43.28515625" customWidth="1"/>
    <col min="10730" max="10732" width="18.42578125" customWidth="1"/>
    <col min="10984" max="10984" width="3.5703125" customWidth="1"/>
    <col min="10985" max="10985" width="43.28515625" customWidth="1"/>
    <col min="10986" max="10988" width="18.42578125" customWidth="1"/>
    <col min="11240" max="11240" width="3.5703125" customWidth="1"/>
    <col min="11241" max="11241" width="43.28515625" customWidth="1"/>
    <col min="11242" max="11244" width="18.42578125" customWidth="1"/>
    <col min="11496" max="11496" width="3.5703125" customWidth="1"/>
    <col min="11497" max="11497" width="43.28515625" customWidth="1"/>
    <col min="11498" max="11500" width="18.42578125" customWidth="1"/>
    <col min="11752" max="11752" width="3.5703125" customWidth="1"/>
    <col min="11753" max="11753" width="43.28515625" customWidth="1"/>
    <col min="11754" max="11756" width="18.42578125" customWidth="1"/>
    <col min="12008" max="12008" width="3.5703125" customWidth="1"/>
    <col min="12009" max="12009" width="43.28515625" customWidth="1"/>
    <col min="12010" max="12012" width="18.42578125" customWidth="1"/>
    <col min="12264" max="12264" width="3.5703125" customWidth="1"/>
    <col min="12265" max="12265" width="43.28515625" customWidth="1"/>
    <col min="12266" max="12268" width="18.42578125" customWidth="1"/>
    <col min="12520" max="12520" width="3.5703125" customWidth="1"/>
    <col min="12521" max="12521" width="43.28515625" customWidth="1"/>
    <col min="12522" max="12524" width="18.42578125" customWidth="1"/>
    <col min="12776" max="12776" width="3.5703125" customWidth="1"/>
    <col min="12777" max="12777" width="43.28515625" customWidth="1"/>
    <col min="12778" max="12780" width="18.42578125" customWidth="1"/>
    <col min="13032" max="13032" width="3.5703125" customWidth="1"/>
    <col min="13033" max="13033" width="43.28515625" customWidth="1"/>
    <col min="13034" max="13036" width="18.42578125" customWidth="1"/>
    <col min="13288" max="13288" width="3.5703125" customWidth="1"/>
    <col min="13289" max="13289" width="43.28515625" customWidth="1"/>
    <col min="13290" max="13292" width="18.42578125" customWidth="1"/>
    <col min="13544" max="13544" width="3.5703125" customWidth="1"/>
    <col min="13545" max="13545" width="43.28515625" customWidth="1"/>
    <col min="13546" max="13548" width="18.42578125" customWidth="1"/>
    <col min="13800" max="13800" width="3.5703125" customWidth="1"/>
    <col min="13801" max="13801" width="43.28515625" customWidth="1"/>
    <col min="13802" max="13804" width="18.42578125" customWidth="1"/>
    <col min="14056" max="14056" width="3.5703125" customWidth="1"/>
    <col min="14057" max="14057" width="43.28515625" customWidth="1"/>
    <col min="14058" max="14060" width="18.42578125" customWidth="1"/>
    <col min="14312" max="14312" width="3.5703125" customWidth="1"/>
    <col min="14313" max="14313" width="43.28515625" customWidth="1"/>
    <col min="14314" max="14316" width="18.42578125" customWidth="1"/>
    <col min="14568" max="14568" width="3.5703125" customWidth="1"/>
    <col min="14569" max="14569" width="43.28515625" customWidth="1"/>
    <col min="14570" max="14572" width="18.42578125" customWidth="1"/>
    <col min="14824" max="14824" width="3.5703125" customWidth="1"/>
    <col min="14825" max="14825" width="43.28515625" customWidth="1"/>
    <col min="14826" max="14828" width="18.42578125" customWidth="1"/>
    <col min="15080" max="15080" width="3.5703125" customWidth="1"/>
    <col min="15081" max="15081" width="43.28515625" customWidth="1"/>
    <col min="15082" max="15084" width="18.42578125" customWidth="1"/>
    <col min="15336" max="15336" width="3.5703125" customWidth="1"/>
    <col min="15337" max="15337" width="43.28515625" customWidth="1"/>
    <col min="15338" max="15340" width="18.42578125" customWidth="1"/>
    <col min="15592" max="15592" width="3.5703125" customWidth="1"/>
    <col min="15593" max="15593" width="43.28515625" customWidth="1"/>
    <col min="15594" max="15596" width="18.42578125" customWidth="1"/>
    <col min="15848" max="15848" width="3.5703125" customWidth="1"/>
    <col min="15849" max="15849" width="43.28515625" customWidth="1"/>
    <col min="15850" max="15852" width="18.42578125" customWidth="1"/>
    <col min="16104" max="16104" width="3.5703125" customWidth="1"/>
    <col min="16105" max="16105" width="43.28515625" customWidth="1"/>
    <col min="16106" max="16108" width="18.42578125" customWidth="1"/>
  </cols>
  <sheetData>
    <row r="1" spans="1:6" s="1" customFormat="1" ht="15.75" customHeight="1" x14ac:dyDescent="0.25">
      <c r="A1" s="31" t="s">
        <v>218</v>
      </c>
      <c r="B1" s="31"/>
      <c r="C1" s="31"/>
      <c r="D1" s="31"/>
      <c r="E1" s="31"/>
    </row>
    <row r="2" spans="1:6" s="1" customFormat="1" ht="15.75" customHeight="1" x14ac:dyDescent="0.25">
      <c r="A2" s="31" t="s">
        <v>206</v>
      </c>
      <c r="B2" s="31"/>
      <c r="C2" s="31"/>
      <c r="D2" s="31"/>
      <c r="E2" s="31"/>
    </row>
    <row r="3" spans="1:6" ht="12.6" customHeight="1" x14ac:dyDescent="0.25">
      <c r="A3" s="2"/>
      <c r="B3" s="3"/>
      <c r="C3" s="11"/>
      <c r="D3" s="3"/>
      <c r="E3" s="3"/>
    </row>
    <row r="4" spans="1:6" s="4" customFormat="1" ht="24" customHeight="1" x14ac:dyDescent="0.25">
      <c r="A4" s="33" t="s">
        <v>0</v>
      </c>
      <c r="B4" s="34"/>
      <c r="C4" s="39" t="s">
        <v>1</v>
      </c>
      <c r="D4" s="40"/>
      <c r="E4" s="40"/>
    </row>
    <row r="5" spans="1:6" s="4" customFormat="1" ht="24" customHeight="1" x14ac:dyDescent="0.25">
      <c r="A5" s="35"/>
      <c r="B5" s="36"/>
      <c r="C5" s="41" t="s">
        <v>2</v>
      </c>
      <c r="D5" s="41" t="s">
        <v>3</v>
      </c>
      <c r="E5" s="43" t="s">
        <v>4</v>
      </c>
    </row>
    <row r="6" spans="1:6" s="4" customFormat="1" ht="24" customHeight="1" x14ac:dyDescent="0.25">
      <c r="A6" s="37"/>
      <c r="B6" s="38"/>
      <c r="C6" s="42"/>
      <c r="D6" s="42"/>
      <c r="E6" s="44"/>
    </row>
    <row r="7" spans="1:6" ht="12.75" customHeight="1" x14ac:dyDescent="0.25">
      <c r="C7" s="13"/>
      <c r="D7" s="14"/>
    </row>
    <row r="8" spans="1:6" s="5" customFormat="1" ht="20.25" customHeight="1" x14ac:dyDescent="0.2">
      <c r="A8" s="31" t="s">
        <v>213</v>
      </c>
      <c r="B8" s="32"/>
      <c r="C8" s="14">
        <f>SUM(C9+C15+C23+C46+C60+C109+C159+C210)</f>
        <v>773359</v>
      </c>
      <c r="D8" s="14">
        <f>SUM(D9+D15+D23+D46+D60+D109+D159+D210)</f>
        <v>428952</v>
      </c>
      <c r="E8" s="25">
        <f>SUM(E9+E15+E23+E46+E60+E109+E159+E210)</f>
        <v>344407</v>
      </c>
      <c r="F8" s="30"/>
    </row>
    <row r="9" spans="1:6" s="4" customFormat="1" ht="24" customHeight="1" x14ac:dyDescent="0.25">
      <c r="A9" s="2" t="s">
        <v>12</v>
      </c>
      <c r="B9" s="6"/>
      <c r="C9" s="14">
        <f>SUM(C10:C14)</f>
        <v>119201</v>
      </c>
      <c r="D9" s="22">
        <f>SUM(D10:D14)</f>
        <v>68096</v>
      </c>
      <c r="E9" s="25">
        <f>SUM(E10:E14)</f>
        <v>51105</v>
      </c>
    </row>
    <row r="10" spans="1:6" s="2" customFormat="1" ht="16.5" customHeight="1" x14ac:dyDescent="0.2">
      <c r="B10" s="17" t="s">
        <v>14</v>
      </c>
      <c r="C10" s="14">
        <f>SUM(D10:E10)</f>
        <v>9</v>
      </c>
      <c r="D10" s="20">
        <v>8</v>
      </c>
      <c r="E10" s="21">
        <v>1</v>
      </c>
      <c r="F10" s="27"/>
    </row>
    <row r="11" spans="1:6" s="2" customFormat="1" ht="16.5" customHeight="1" x14ac:dyDescent="0.2">
      <c r="B11" s="17" t="s">
        <v>15</v>
      </c>
      <c r="C11" s="14">
        <f>SUM(D11:E11)</f>
        <v>15955</v>
      </c>
      <c r="D11" s="20">
        <v>8768</v>
      </c>
      <c r="E11" s="21">
        <v>7187</v>
      </c>
      <c r="F11" s="27"/>
    </row>
    <row r="12" spans="1:6" s="2" customFormat="1" ht="16.5" customHeight="1" x14ac:dyDescent="0.2">
      <c r="B12" s="17" t="s">
        <v>181</v>
      </c>
      <c r="C12" s="14">
        <f>SUM(D12:E12)</f>
        <v>90629</v>
      </c>
      <c r="D12" s="20">
        <v>51132</v>
      </c>
      <c r="E12" s="21">
        <v>39497</v>
      </c>
      <c r="F12" s="27"/>
    </row>
    <row r="13" spans="1:6" s="2" customFormat="1" ht="16.5" customHeight="1" x14ac:dyDescent="0.2">
      <c r="B13" s="17" t="s">
        <v>16</v>
      </c>
      <c r="C13" s="14">
        <f>SUM(D13:E13)</f>
        <v>1</v>
      </c>
      <c r="D13" s="20">
        <v>1</v>
      </c>
      <c r="E13" s="29" t="s">
        <v>222</v>
      </c>
      <c r="F13" s="27"/>
    </row>
    <row r="14" spans="1:6" s="2" customFormat="1" ht="16.5" customHeight="1" x14ac:dyDescent="0.2">
      <c r="B14" s="17" t="s">
        <v>17</v>
      </c>
      <c r="C14" s="14">
        <f>SUM(D14:E14)</f>
        <v>12607</v>
      </c>
      <c r="D14" s="20">
        <v>8187</v>
      </c>
      <c r="E14" s="21">
        <v>4420</v>
      </c>
      <c r="F14" s="27"/>
    </row>
    <row r="15" spans="1:6" s="4" customFormat="1" ht="24" customHeight="1" x14ac:dyDescent="0.25">
      <c r="A15" s="2" t="s">
        <v>11</v>
      </c>
      <c r="B15" s="6"/>
      <c r="C15" s="14">
        <f>SUM(C16:C22)</f>
        <v>390197</v>
      </c>
      <c r="D15" s="22">
        <f>SUM(D16:D22)</f>
        <v>213122</v>
      </c>
      <c r="E15" s="23">
        <f>SUM(E16:E22)</f>
        <v>177075</v>
      </c>
    </row>
    <row r="16" spans="1:6" s="2" customFormat="1" ht="16.5" customHeight="1" x14ac:dyDescent="0.2">
      <c r="B16" s="17" t="s">
        <v>18</v>
      </c>
      <c r="C16" s="14">
        <f>SUM(D16:E16)</f>
        <v>327</v>
      </c>
      <c r="D16" s="20">
        <v>213</v>
      </c>
      <c r="E16" s="21">
        <v>114</v>
      </c>
    </row>
    <row r="17" spans="1:5" s="2" customFormat="1" ht="16.5" customHeight="1" x14ac:dyDescent="0.2">
      <c r="B17" s="17" t="s">
        <v>19</v>
      </c>
      <c r="C17" s="14">
        <f t="shared" ref="C17:C22" si="0">SUM(D17:E17)</f>
        <v>14841</v>
      </c>
      <c r="D17" s="20">
        <v>8255</v>
      </c>
      <c r="E17" s="21">
        <v>6586</v>
      </c>
    </row>
    <row r="18" spans="1:5" s="2" customFormat="1" ht="16.5" customHeight="1" x14ac:dyDescent="0.2">
      <c r="B18" s="17" t="s">
        <v>20</v>
      </c>
      <c r="C18" s="14">
        <f t="shared" si="0"/>
        <v>4647</v>
      </c>
      <c r="D18" s="20">
        <v>2596</v>
      </c>
      <c r="E18" s="21">
        <v>2051</v>
      </c>
    </row>
    <row r="19" spans="1:5" s="2" customFormat="1" ht="16.5" customHeight="1" x14ac:dyDescent="0.2">
      <c r="B19" s="17" t="s">
        <v>21</v>
      </c>
      <c r="C19" s="14">
        <f t="shared" si="0"/>
        <v>6947</v>
      </c>
      <c r="D19" s="20">
        <v>4396</v>
      </c>
      <c r="E19" s="21">
        <v>2551</v>
      </c>
    </row>
    <row r="20" spans="1:5" s="2" customFormat="1" ht="16.5" customHeight="1" x14ac:dyDescent="0.2">
      <c r="B20" s="17" t="s">
        <v>22</v>
      </c>
      <c r="C20" s="14">
        <f t="shared" si="0"/>
        <v>5393</v>
      </c>
      <c r="D20" s="20">
        <v>2793</v>
      </c>
      <c r="E20" s="21">
        <v>2600</v>
      </c>
    </row>
    <row r="21" spans="1:5" s="2" customFormat="1" ht="16.5" customHeight="1" x14ac:dyDescent="0.2">
      <c r="B21" s="17" t="s">
        <v>23</v>
      </c>
      <c r="C21" s="14">
        <f t="shared" si="0"/>
        <v>5983</v>
      </c>
      <c r="D21" s="20">
        <v>2611</v>
      </c>
      <c r="E21" s="21">
        <v>3372</v>
      </c>
    </row>
    <row r="22" spans="1:5" s="2" customFormat="1" ht="16.5" customHeight="1" x14ac:dyDescent="0.2">
      <c r="B22" s="17" t="s">
        <v>24</v>
      </c>
      <c r="C22" s="14">
        <f t="shared" si="0"/>
        <v>352059</v>
      </c>
      <c r="D22" s="20">
        <v>192258</v>
      </c>
      <c r="E22" s="21">
        <v>159801</v>
      </c>
    </row>
    <row r="23" spans="1:5" s="4" customFormat="1" ht="24" customHeight="1" x14ac:dyDescent="0.25">
      <c r="A23" s="2" t="s">
        <v>10</v>
      </c>
      <c r="B23" s="6"/>
      <c r="C23" s="14">
        <f>SUM(C24:C45)</f>
        <v>21496</v>
      </c>
      <c r="D23" s="22">
        <f>SUM(D24:D45)</f>
        <v>10615</v>
      </c>
      <c r="E23" s="23">
        <f>SUM(E24:E45)</f>
        <v>10881</v>
      </c>
    </row>
    <row r="24" spans="1:5" s="2" customFormat="1" ht="16.5" customHeight="1" x14ac:dyDescent="0.2">
      <c r="B24" s="17" t="s">
        <v>182</v>
      </c>
      <c r="C24" s="14">
        <f>SUM(D24:E24)</f>
        <v>1</v>
      </c>
      <c r="D24" s="20">
        <v>0</v>
      </c>
      <c r="E24" s="21">
        <v>1</v>
      </c>
    </row>
    <row r="25" spans="1:5" s="2" customFormat="1" ht="16.5" customHeight="1" x14ac:dyDescent="0.2">
      <c r="B25" s="17" t="s">
        <v>183</v>
      </c>
      <c r="C25" s="14">
        <f t="shared" ref="C25:C45" si="1">SUM(D25:E25)</f>
        <v>37</v>
      </c>
      <c r="D25" s="20">
        <v>26</v>
      </c>
      <c r="E25" s="21">
        <v>11</v>
      </c>
    </row>
    <row r="26" spans="1:5" s="2" customFormat="1" ht="16.5" customHeight="1" x14ac:dyDescent="0.2">
      <c r="B26" s="17" t="s">
        <v>25</v>
      </c>
      <c r="C26" s="14">
        <f t="shared" si="1"/>
        <v>13</v>
      </c>
      <c r="D26" s="20">
        <v>8</v>
      </c>
      <c r="E26" s="21">
        <v>5</v>
      </c>
    </row>
    <row r="27" spans="1:5" s="2" customFormat="1" ht="16.5" customHeight="1" x14ac:dyDescent="0.2">
      <c r="B27" s="17" t="s">
        <v>26</v>
      </c>
      <c r="C27" s="14">
        <f t="shared" si="1"/>
        <v>238</v>
      </c>
      <c r="D27" s="20">
        <v>154</v>
      </c>
      <c r="E27" s="21">
        <v>84</v>
      </c>
    </row>
    <row r="28" spans="1:5" s="2" customFormat="1" ht="16.5" customHeight="1" x14ac:dyDescent="0.2">
      <c r="B28" s="17" t="s">
        <v>27</v>
      </c>
      <c r="C28" s="14">
        <f t="shared" si="1"/>
        <v>218</v>
      </c>
      <c r="D28" s="20">
        <v>111</v>
      </c>
      <c r="E28" s="21">
        <v>107</v>
      </c>
    </row>
    <row r="29" spans="1:5" s="2" customFormat="1" ht="16.5" customHeight="1" x14ac:dyDescent="0.2">
      <c r="B29" s="17" t="s">
        <v>207</v>
      </c>
      <c r="C29" s="14">
        <f t="shared" si="1"/>
        <v>5</v>
      </c>
      <c r="D29" s="20">
        <v>5</v>
      </c>
      <c r="E29" s="21">
        <v>0</v>
      </c>
    </row>
    <row r="30" spans="1:5" s="2" customFormat="1" ht="16.5" customHeight="1" x14ac:dyDescent="0.2">
      <c r="B30" s="17" t="s">
        <v>28</v>
      </c>
      <c r="C30" s="14">
        <f t="shared" si="1"/>
        <v>15569</v>
      </c>
      <c r="D30" s="20">
        <v>7305</v>
      </c>
      <c r="E30" s="21">
        <v>8264</v>
      </c>
    </row>
    <row r="31" spans="1:5" s="2" customFormat="1" ht="16.5" customHeight="1" x14ac:dyDescent="0.2">
      <c r="B31" s="17" t="s">
        <v>29</v>
      </c>
      <c r="C31" s="14">
        <f t="shared" si="1"/>
        <v>17</v>
      </c>
      <c r="D31" s="20">
        <v>12</v>
      </c>
      <c r="E31" s="21">
        <v>5</v>
      </c>
    </row>
    <row r="32" spans="1:5" s="2" customFormat="1" ht="16.5" customHeight="1" x14ac:dyDescent="0.2">
      <c r="B32" s="17" t="s">
        <v>30</v>
      </c>
      <c r="C32" s="14">
        <f t="shared" si="1"/>
        <v>77</v>
      </c>
      <c r="D32" s="20">
        <v>50</v>
      </c>
      <c r="E32" s="21">
        <v>27</v>
      </c>
    </row>
    <row r="33" spans="1:5" s="2" customFormat="1" ht="16.5" customHeight="1" x14ac:dyDescent="0.2">
      <c r="B33" s="17" t="s">
        <v>31</v>
      </c>
      <c r="C33" s="14">
        <f t="shared" si="1"/>
        <v>49</v>
      </c>
      <c r="D33" s="20">
        <v>32</v>
      </c>
      <c r="E33" s="21">
        <v>17</v>
      </c>
    </row>
    <row r="34" spans="1:5" s="2" customFormat="1" ht="16.5" customHeight="1" x14ac:dyDescent="0.2">
      <c r="B34" s="17" t="s">
        <v>32</v>
      </c>
      <c r="C34" s="14">
        <f t="shared" si="1"/>
        <v>2</v>
      </c>
      <c r="D34" s="20">
        <v>1</v>
      </c>
      <c r="E34" s="21">
        <v>1</v>
      </c>
    </row>
    <row r="35" spans="1:5" s="2" customFormat="1" ht="16.5" customHeight="1" x14ac:dyDescent="0.2">
      <c r="B35" s="17" t="s">
        <v>33</v>
      </c>
      <c r="C35" s="14">
        <f t="shared" si="1"/>
        <v>351</v>
      </c>
      <c r="D35" s="20">
        <v>179</v>
      </c>
      <c r="E35" s="21">
        <v>172</v>
      </c>
    </row>
    <row r="36" spans="1:5" s="2" customFormat="1" ht="16.5" customHeight="1" x14ac:dyDescent="0.2">
      <c r="B36" s="17" t="s">
        <v>34</v>
      </c>
      <c r="C36" s="14">
        <f t="shared" si="1"/>
        <v>3</v>
      </c>
      <c r="D36" s="20">
        <v>3</v>
      </c>
      <c r="E36" s="21">
        <v>0</v>
      </c>
    </row>
    <row r="37" spans="1:5" s="2" customFormat="1" ht="16.5" customHeight="1" x14ac:dyDescent="0.2">
      <c r="B37" s="17" t="s">
        <v>184</v>
      </c>
      <c r="C37" s="14">
        <f t="shared" si="1"/>
        <v>1</v>
      </c>
      <c r="D37" s="20">
        <v>1</v>
      </c>
      <c r="E37" s="21">
        <v>0</v>
      </c>
    </row>
    <row r="38" spans="1:5" s="2" customFormat="1" ht="16.5" customHeight="1" x14ac:dyDescent="0.2">
      <c r="B38" s="17" t="s">
        <v>35</v>
      </c>
      <c r="C38" s="14">
        <f t="shared" si="1"/>
        <v>1442</v>
      </c>
      <c r="D38" s="20">
        <v>774</v>
      </c>
      <c r="E38" s="21">
        <v>668</v>
      </c>
    </row>
    <row r="39" spans="1:5" s="2" customFormat="1" ht="16.5" customHeight="1" x14ac:dyDescent="0.2">
      <c r="B39" s="17" t="s">
        <v>36</v>
      </c>
      <c r="C39" s="14">
        <f t="shared" si="1"/>
        <v>148</v>
      </c>
      <c r="D39" s="20">
        <v>122</v>
      </c>
      <c r="E39" s="21">
        <v>26</v>
      </c>
    </row>
    <row r="40" spans="1:5" s="2" customFormat="1" ht="16.5" customHeight="1" x14ac:dyDescent="0.2">
      <c r="B40" s="17" t="s">
        <v>37</v>
      </c>
      <c r="C40" s="14">
        <f t="shared" si="1"/>
        <v>1980</v>
      </c>
      <c r="D40" s="20">
        <v>1137</v>
      </c>
      <c r="E40" s="21">
        <v>843</v>
      </c>
    </row>
    <row r="41" spans="1:5" s="2" customFormat="1" ht="16.5" customHeight="1" x14ac:dyDescent="0.2">
      <c r="B41" s="17" t="s">
        <v>219</v>
      </c>
      <c r="C41" s="14">
        <f t="shared" si="1"/>
        <v>43</v>
      </c>
      <c r="D41" s="20">
        <v>29</v>
      </c>
      <c r="E41" s="24">
        <v>14</v>
      </c>
    </row>
    <row r="42" spans="1:5" s="2" customFormat="1" ht="16.5" customHeight="1" x14ac:dyDescent="0.2">
      <c r="B42" s="17" t="s">
        <v>185</v>
      </c>
      <c r="C42" s="14">
        <f t="shared" si="1"/>
        <v>48</v>
      </c>
      <c r="D42" s="20">
        <v>31</v>
      </c>
      <c r="E42" s="21">
        <v>17</v>
      </c>
    </row>
    <row r="43" spans="1:5" s="2" customFormat="1" ht="16.5" customHeight="1" x14ac:dyDescent="0.2">
      <c r="B43" s="19" t="s">
        <v>38</v>
      </c>
      <c r="C43" s="14">
        <f t="shared" si="1"/>
        <v>40</v>
      </c>
      <c r="D43" s="20">
        <v>24</v>
      </c>
      <c r="E43" s="21">
        <v>16</v>
      </c>
    </row>
    <row r="44" spans="1:5" s="2" customFormat="1" ht="16.5" customHeight="1" x14ac:dyDescent="0.2">
      <c r="B44" s="17" t="s">
        <v>186</v>
      </c>
      <c r="C44" s="14">
        <f t="shared" si="1"/>
        <v>1213</v>
      </c>
      <c r="D44" s="20">
        <v>611</v>
      </c>
      <c r="E44" s="21">
        <v>602</v>
      </c>
    </row>
    <row r="45" spans="1:5" s="2" customFormat="1" ht="16.5" customHeight="1" x14ac:dyDescent="0.2">
      <c r="B45" s="19" t="s">
        <v>187</v>
      </c>
      <c r="C45" s="14">
        <f t="shared" si="1"/>
        <v>1</v>
      </c>
      <c r="D45" s="20">
        <v>0</v>
      </c>
      <c r="E45" s="21">
        <v>1</v>
      </c>
    </row>
    <row r="46" spans="1:5" s="4" customFormat="1" ht="24" customHeight="1" x14ac:dyDescent="0.25">
      <c r="A46" s="2" t="s">
        <v>9</v>
      </c>
      <c r="B46" s="6"/>
      <c r="C46" s="14">
        <f>SUM(C47:C59)</f>
        <v>139136</v>
      </c>
      <c r="D46" s="22">
        <f t="shared" ref="D46:E46" si="2">SUM(D47:D59)</f>
        <v>71142</v>
      </c>
      <c r="E46" s="25">
        <f t="shared" si="2"/>
        <v>67994</v>
      </c>
    </row>
    <row r="47" spans="1:5" s="2" customFormat="1" ht="15.75" customHeight="1" x14ac:dyDescent="0.2">
      <c r="B47" s="17" t="s">
        <v>39</v>
      </c>
      <c r="C47" s="14">
        <f>SUM(D47:E47)</f>
        <v>12869</v>
      </c>
      <c r="D47" s="20">
        <v>6783</v>
      </c>
      <c r="E47" s="21">
        <v>6086</v>
      </c>
    </row>
    <row r="48" spans="1:5" s="2" customFormat="1" ht="15.75" customHeight="1" x14ac:dyDescent="0.2">
      <c r="B48" s="17" t="s">
        <v>40</v>
      </c>
      <c r="C48" s="14">
        <f t="shared" ref="C48:C57" si="3">SUM(D48:E48)</f>
        <v>3024</v>
      </c>
      <c r="D48" s="20">
        <v>1420</v>
      </c>
      <c r="E48" s="21">
        <v>1604</v>
      </c>
    </row>
    <row r="49" spans="1:5" s="2" customFormat="1" ht="15.75" customHeight="1" x14ac:dyDescent="0.2">
      <c r="B49" s="17" t="s">
        <v>41</v>
      </c>
      <c r="C49" s="14">
        <f t="shared" si="3"/>
        <v>16623</v>
      </c>
      <c r="D49" s="20">
        <v>8679</v>
      </c>
      <c r="E49" s="21">
        <v>7944</v>
      </c>
    </row>
    <row r="50" spans="1:5" s="2" customFormat="1" ht="15.75" customHeight="1" x14ac:dyDescent="0.2">
      <c r="B50" s="17" t="s">
        <v>42</v>
      </c>
      <c r="C50" s="14">
        <f t="shared" si="3"/>
        <v>5092</v>
      </c>
      <c r="D50" s="20">
        <v>2945</v>
      </c>
      <c r="E50" s="21">
        <v>2147</v>
      </c>
    </row>
    <row r="51" spans="1:5" s="2" customFormat="1" ht="15.75" customHeight="1" x14ac:dyDescent="0.2">
      <c r="B51" s="17" t="s">
        <v>43</v>
      </c>
      <c r="C51" s="14">
        <f t="shared" si="3"/>
        <v>49244</v>
      </c>
      <c r="D51" s="20">
        <v>24675</v>
      </c>
      <c r="E51" s="21">
        <v>24569</v>
      </c>
    </row>
    <row r="52" spans="1:5" s="2" customFormat="1" ht="15.75" customHeight="1" x14ac:dyDescent="0.2">
      <c r="B52" s="17" t="s">
        <v>44</v>
      </c>
      <c r="C52" s="14">
        <f t="shared" si="3"/>
        <v>11647</v>
      </c>
      <c r="D52" s="20">
        <v>6052</v>
      </c>
      <c r="E52" s="21">
        <v>5595</v>
      </c>
    </row>
    <row r="53" spans="1:5" s="2" customFormat="1" ht="15.75" customHeight="1" x14ac:dyDescent="0.2">
      <c r="B53" s="17" t="s">
        <v>198</v>
      </c>
      <c r="C53" s="14">
        <f t="shared" si="3"/>
        <v>2</v>
      </c>
      <c r="D53" s="26">
        <v>1</v>
      </c>
      <c r="E53" s="27">
        <v>1</v>
      </c>
    </row>
    <row r="54" spans="1:5" s="2" customFormat="1" ht="15.75" customHeight="1" x14ac:dyDescent="0.2">
      <c r="B54" s="17" t="s">
        <v>45</v>
      </c>
      <c r="C54" s="14">
        <f t="shared" si="3"/>
        <v>384</v>
      </c>
      <c r="D54" s="20">
        <v>219</v>
      </c>
      <c r="E54" s="21">
        <v>165</v>
      </c>
    </row>
    <row r="55" spans="1:5" s="2" customFormat="1" ht="15.75" customHeight="1" x14ac:dyDescent="0.2">
      <c r="B55" s="19" t="s">
        <v>46</v>
      </c>
      <c r="C55" s="14">
        <f t="shared" si="3"/>
        <v>1071</v>
      </c>
      <c r="D55" s="20">
        <v>490</v>
      </c>
      <c r="E55" s="21">
        <v>581</v>
      </c>
    </row>
    <row r="56" spans="1:5" s="2" customFormat="1" ht="15.75" customHeight="1" x14ac:dyDescent="0.2">
      <c r="B56" s="19" t="s">
        <v>47</v>
      </c>
      <c r="C56" s="14">
        <f t="shared" si="3"/>
        <v>13010</v>
      </c>
      <c r="D56" s="20">
        <v>6327</v>
      </c>
      <c r="E56" s="21">
        <v>6683</v>
      </c>
    </row>
    <row r="57" spans="1:5" s="2" customFormat="1" ht="15.75" customHeight="1" x14ac:dyDescent="0.2">
      <c r="B57" s="19" t="s">
        <v>48</v>
      </c>
      <c r="C57" s="14">
        <f t="shared" si="3"/>
        <v>119</v>
      </c>
      <c r="D57" s="20">
        <v>86</v>
      </c>
      <c r="E57" s="21">
        <v>33</v>
      </c>
    </row>
    <row r="58" spans="1:5" s="2" customFormat="1" ht="15.75" customHeight="1" x14ac:dyDescent="0.2">
      <c r="B58" s="17" t="s">
        <v>49</v>
      </c>
      <c r="C58" s="14">
        <f>SUM(D58:E58)</f>
        <v>2225</v>
      </c>
      <c r="D58" s="20">
        <v>1251</v>
      </c>
      <c r="E58" s="21">
        <v>974</v>
      </c>
    </row>
    <row r="59" spans="1:5" s="2" customFormat="1" ht="15.75" customHeight="1" x14ac:dyDescent="0.2">
      <c r="B59" s="17" t="s">
        <v>50</v>
      </c>
      <c r="C59" s="14">
        <f>SUM(D59:E59)</f>
        <v>23826</v>
      </c>
      <c r="D59" s="20">
        <v>12214</v>
      </c>
      <c r="E59" s="21">
        <v>11612</v>
      </c>
    </row>
    <row r="60" spans="1:5" s="2" customFormat="1" ht="24" customHeight="1" x14ac:dyDescent="0.2">
      <c r="A60" s="2" t="s">
        <v>8</v>
      </c>
      <c r="C60" s="14">
        <f>SUM(C61:C108)</f>
        <v>80603</v>
      </c>
      <c r="D60" s="22">
        <f>SUM(D61:D108)</f>
        <v>47698</v>
      </c>
      <c r="E60" s="25">
        <f>SUM(E61:E108)</f>
        <v>32905</v>
      </c>
    </row>
    <row r="61" spans="1:5" s="2" customFormat="1" ht="15.75" customHeight="1" x14ac:dyDescent="0.2">
      <c r="B61" s="2" t="s">
        <v>51</v>
      </c>
      <c r="C61" s="14">
        <f>SUM(D61:E61)</f>
        <v>15</v>
      </c>
      <c r="D61" s="20">
        <v>10</v>
      </c>
      <c r="E61" s="21">
        <v>5</v>
      </c>
    </row>
    <row r="62" spans="1:5" s="2" customFormat="1" ht="15.75" customHeight="1" x14ac:dyDescent="0.2">
      <c r="B62" s="2" t="s">
        <v>52</v>
      </c>
      <c r="C62" s="14">
        <f t="shared" ref="C62:C108" si="4">SUM(D62:E62)</f>
        <v>11515</v>
      </c>
      <c r="D62" s="20">
        <v>6206</v>
      </c>
      <c r="E62" s="21">
        <v>5309</v>
      </c>
    </row>
    <row r="63" spans="1:5" s="2" customFormat="1" ht="15.75" customHeight="1" x14ac:dyDescent="0.2">
      <c r="B63" s="2" t="s">
        <v>53</v>
      </c>
      <c r="C63" s="14">
        <f>SUM(D63:E63)</f>
        <v>14</v>
      </c>
      <c r="D63" s="20">
        <v>10</v>
      </c>
      <c r="E63" s="21">
        <v>4</v>
      </c>
    </row>
    <row r="64" spans="1:5" s="2" customFormat="1" ht="15.75" customHeight="1" x14ac:dyDescent="0.2">
      <c r="B64" s="2" t="s">
        <v>54</v>
      </c>
      <c r="C64" s="14">
        <f t="shared" si="4"/>
        <v>1289</v>
      </c>
      <c r="D64" s="20">
        <v>690</v>
      </c>
      <c r="E64" s="21">
        <v>599</v>
      </c>
    </row>
    <row r="65" spans="2:5" s="2" customFormat="1" ht="15.75" customHeight="1" x14ac:dyDescent="0.2">
      <c r="B65" s="2" t="s">
        <v>55</v>
      </c>
      <c r="C65" s="14">
        <f t="shared" si="4"/>
        <v>1381</v>
      </c>
      <c r="D65" s="20">
        <v>818</v>
      </c>
      <c r="E65" s="21">
        <v>563</v>
      </c>
    </row>
    <row r="66" spans="2:5" s="2" customFormat="1" ht="15.75" customHeight="1" x14ac:dyDescent="0.2">
      <c r="B66" s="2" t="s">
        <v>188</v>
      </c>
      <c r="C66" s="14">
        <f t="shared" si="4"/>
        <v>17</v>
      </c>
      <c r="D66" s="20">
        <v>11</v>
      </c>
      <c r="E66" s="21">
        <v>6</v>
      </c>
    </row>
    <row r="67" spans="2:5" s="2" customFormat="1" ht="15.75" customHeight="1" x14ac:dyDescent="0.2">
      <c r="B67" s="2" t="s">
        <v>56</v>
      </c>
      <c r="C67" s="14">
        <f t="shared" si="4"/>
        <v>355</v>
      </c>
      <c r="D67" s="20">
        <v>235</v>
      </c>
      <c r="E67" s="21">
        <v>120</v>
      </c>
    </row>
    <row r="68" spans="2:5" s="2" customFormat="1" ht="15.75" customHeight="1" x14ac:dyDescent="0.2">
      <c r="B68" s="2" t="s">
        <v>57</v>
      </c>
      <c r="C68" s="14">
        <f t="shared" si="4"/>
        <v>449</v>
      </c>
      <c r="D68" s="20">
        <v>338</v>
      </c>
      <c r="E68" s="21">
        <v>111</v>
      </c>
    </row>
    <row r="69" spans="2:5" s="2" customFormat="1" ht="15.75" customHeight="1" x14ac:dyDescent="0.2">
      <c r="B69" s="2" t="s">
        <v>58</v>
      </c>
      <c r="C69" s="14">
        <f t="shared" si="4"/>
        <v>790</v>
      </c>
      <c r="D69" s="20">
        <v>513</v>
      </c>
      <c r="E69" s="21">
        <v>277</v>
      </c>
    </row>
    <row r="70" spans="2:5" s="2" customFormat="1" ht="15.75" customHeight="1" x14ac:dyDescent="0.2">
      <c r="B70" s="2" t="s">
        <v>60</v>
      </c>
      <c r="C70" s="14">
        <f t="shared" si="4"/>
        <v>353</v>
      </c>
      <c r="D70" s="20">
        <v>191</v>
      </c>
      <c r="E70" s="21">
        <v>162</v>
      </c>
    </row>
    <row r="71" spans="2:5" s="2" customFormat="1" ht="15.75" customHeight="1" x14ac:dyDescent="0.2">
      <c r="B71" s="2" t="s">
        <v>59</v>
      </c>
      <c r="C71" s="14">
        <f t="shared" si="4"/>
        <v>170</v>
      </c>
      <c r="D71" s="20">
        <v>94</v>
      </c>
      <c r="E71" s="21">
        <v>76</v>
      </c>
    </row>
    <row r="72" spans="2:5" s="2" customFormat="1" ht="15.75" customHeight="1" x14ac:dyDescent="0.2">
      <c r="B72" s="2" t="s">
        <v>61</v>
      </c>
      <c r="C72" s="14">
        <f t="shared" si="4"/>
        <v>14640</v>
      </c>
      <c r="D72" s="20">
        <v>8882</v>
      </c>
      <c r="E72" s="21">
        <v>5758</v>
      </c>
    </row>
    <row r="73" spans="2:5" s="2" customFormat="1" ht="15.75" customHeight="1" x14ac:dyDescent="0.2">
      <c r="B73" s="2" t="s">
        <v>62</v>
      </c>
      <c r="C73" s="14">
        <f t="shared" si="4"/>
        <v>147</v>
      </c>
      <c r="D73" s="20">
        <v>72</v>
      </c>
      <c r="E73" s="21">
        <v>75</v>
      </c>
    </row>
    <row r="74" spans="2:5" s="2" customFormat="1" ht="15.75" customHeight="1" x14ac:dyDescent="0.2">
      <c r="B74" s="2" t="s">
        <v>63</v>
      </c>
      <c r="C74" s="14">
        <f t="shared" si="4"/>
        <v>430</v>
      </c>
      <c r="D74" s="20">
        <v>253</v>
      </c>
      <c r="E74" s="21">
        <v>177</v>
      </c>
    </row>
    <row r="75" spans="2:5" s="2" customFormat="1" ht="15.75" customHeight="1" x14ac:dyDescent="0.2">
      <c r="B75" s="2" t="s">
        <v>64</v>
      </c>
      <c r="C75" s="14">
        <f t="shared" si="4"/>
        <v>12205</v>
      </c>
      <c r="D75" s="20">
        <v>6686</v>
      </c>
      <c r="E75" s="21">
        <v>5519</v>
      </c>
    </row>
    <row r="76" spans="2:5" s="2" customFormat="1" ht="15.75" customHeight="1" x14ac:dyDescent="0.2">
      <c r="B76" s="2" t="s">
        <v>220</v>
      </c>
      <c r="C76" s="14">
        <f t="shared" si="4"/>
        <v>1</v>
      </c>
      <c r="D76" s="20">
        <v>1</v>
      </c>
      <c r="E76" s="21">
        <v>0</v>
      </c>
    </row>
    <row r="77" spans="2:5" s="2" customFormat="1" ht="15.75" customHeight="1" x14ac:dyDescent="0.2">
      <c r="B77" s="2" t="s">
        <v>65</v>
      </c>
      <c r="C77" s="14">
        <f t="shared" si="4"/>
        <v>1043</v>
      </c>
      <c r="D77" s="20">
        <v>862</v>
      </c>
      <c r="E77" s="21">
        <v>181</v>
      </c>
    </row>
    <row r="78" spans="2:5" s="2" customFormat="1" ht="15.75" customHeight="1" x14ac:dyDescent="0.2">
      <c r="B78" s="2" t="s">
        <v>66</v>
      </c>
      <c r="C78" s="14">
        <f t="shared" si="4"/>
        <v>6787</v>
      </c>
      <c r="D78" s="20">
        <v>3685</v>
      </c>
      <c r="E78" s="21">
        <v>3102</v>
      </c>
    </row>
    <row r="79" spans="2:5" s="2" customFormat="1" ht="15.75" customHeight="1" x14ac:dyDescent="0.2">
      <c r="B79" s="2" t="s">
        <v>67</v>
      </c>
      <c r="C79" s="14">
        <f t="shared" si="4"/>
        <v>686</v>
      </c>
      <c r="D79" s="20">
        <v>392</v>
      </c>
      <c r="E79" s="21">
        <v>294</v>
      </c>
    </row>
    <row r="80" spans="2:5" s="2" customFormat="1" ht="15.75" customHeight="1" x14ac:dyDescent="0.2">
      <c r="B80" s="2" t="s">
        <v>189</v>
      </c>
      <c r="C80" s="14">
        <f t="shared" si="4"/>
        <v>366</v>
      </c>
      <c r="D80" s="20">
        <v>232</v>
      </c>
      <c r="E80" s="21">
        <v>134</v>
      </c>
    </row>
    <row r="81" spans="1:5" s="2" customFormat="1" ht="15.75" customHeight="1" x14ac:dyDescent="0.2">
      <c r="B81" s="2" t="s">
        <v>190</v>
      </c>
      <c r="C81" s="14">
        <f t="shared" si="4"/>
        <v>3</v>
      </c>
      <c r="D81" s="20">
        <v>2</v>
      </c>
      <c r="E81" s="21">
        <v>1</v>
      </c>
    </row>
    <row r="82" spans="1:5" s="2" customFormat="1" ht="15.75" customHeight="1" x14ac:dyDescent="0.2">
      <c r="B82" s="2" t="s">
        <v>68</v>
      </c>
      <c r="C82" s="14">
        <f t="shared" si="4"/>
        <v>47</v>
      </c>
      <c r="D82" s="20">
        <v>27</v>
      </c>
      <c r="E82" s="21">
        <v>20</v>
      </c>
    </row>
    <row r="83" spans="1:5" s="2" customFormat="1" ht="15.75" customHeight="1" x14ac:dyDescent="0.2">
      <c r="B83" s="2" t="s">
        <v>69</v>
      </c>
      <c r="C83" s="14">
        <f t="shared" si="4"/>
        <v>7002</v>
      </c>
      <c r="D83" s="20">
        <v>4285</v>
      </c>
      <c r="E83" s="21">
        <v>2717</v>
      </c>
    </row>
    <row r="84" spans="1:5" s="2" customFormat="1" ht="15.75" customHeight="1" x14ac:dyDescent="0.2">
      <c r="B84" s="2" t="s">
        <v>70</v>
      </c>
      <c r="C84" s="14">
        <f t="shared" si="4"/>
        <v>216</v>
      </c>
      <c r="D84" s="20">
        <v>166</v>
      </c>
      <c r="E84" s="21">
        <v>50</v>
      </c>
    </row>
    <row r="85" spans="1:5" s="2" customFormat="1" ht="15.75" customHeight="1" x14ac:dyDescent="0.2">
      <c r="B85" s="2" t="s">
        <v>71</v>
      </c>
      <c r="C85" s="14">
        <f t="shared" si="4"/>
        <v>15</v>
      </c>
      <c r="D85" s="20">
        <v>11</v>
      </c>
      <c r="E85" s="21">
        <v>4</v>
      </c>
    </row>
    <row r="86" spans="1:5" s="2" customFormat="1" ht="24.95" customHeight="1" x14ac:dyDescent="0.2">
      <c r="A86" s="2" t="s">
        <v>215</v>
      </c>
      <c r="C86" s="14"/>
      <c r="D86" s="20"/>
      <c r="E86" s="21"/>
    </row>
    <row r="87" spans="1:5" s="2" customFormat="1" ht="15.75" customHeight="1" x14ac:dyDescent="0.2">
      <c r="B87" s="2" t="s">
        <v>72</v>
      </c>
      <c r="C87" s="14">
        <f t="shared" si="4"/>
        <v>190</v>
      </c>
      <c r="D87" s="20">
        <v>111</v>
      </c>
      <c r="E87" s="21">
        <v>79</v>
      </c>
    </row>
    <row r="88" spans="1:5" s="2" customFormat="1" ht="15.75" customHeight="1" x14ac:dyDescent="0.2">
      <c r="B88" s="2" t="s">
        <v>73</v>
      </c>
      <c r="C88" s="14">
        <f t="shared" si="4"/>
        <v>93</v>
      </c>
      <c r="D88" s="20">
        <v>57</v>
      </c>
      <c r="E88" s="21">
        <v>36</v>
      </c>
    </row>
    <row r="89" spans="1:5" s="2" customFormat="1" ht="15.75" customHeight="1" x14ac:dyDescent="0.2">
      <c r="B89" s="2" t="s">
        <v>74</v>
      </c>
      <c r="C89" s="14">
        <f t="shared" si="4"/>
        <v>25</v>
      </c>
      <c r="D89" s="20">
        <v>17</v>
      </c>
      <c r="E89" s="21">
        <v>8</v>
      </c>
    </row>
    <row r="90" spans="1:5" s="2" customFormat="1" ht="15.75" customHeight="1" x14ac:dyDescent="0.2">
      <c r="B90" s="2" t="s">
        <v>210</v>
      </c>
      <c r="C90" s="14">
        <f t="shared" si="4"/>
        <v>1</v>
      </c>
      <c r="D90" s="20">
        <v>1</v>
      </c>
      <c r="E90" s="21">
        <v>0</v>
      </c>
    </row>
    <row r="91" spans="1:5" s="2" customFormat="1" ht="15.75" customHeight="1" x14ac:dyDescent="0.2">
      <c r="B91" s="2" t="s">
        <v>75</v>
      </c>
      <c r="C91" s="14">
        <f t="shared" si="4"/>
        <v>21</v>
      </c>
      <c r="D91" s="20">
        <v>13</v>
      </c>
      <c r="E91" s="21">
        <v>8</v>
      </c>
    </row>
    <row r="92" spans="1:5" s="2" customFormat="1" ht="15.75" customHeight="1" x14ac:dyDescent="0.2">
      <c r="B92" s="2" t="s">
        <v>76</v>
      </c>
      <c r="C92" s="14">
        <f t="shared" si="4"/>
        <v>55</v>
      </c>
      <c r="D92" s="20">
        <v>15</v>
      </c>
      <c r="E92" s="21">
        <v>40</v>
      </c>
    </row>
    <row r="93" spans="1:5" s="2" customFormat="1" ht="15.75" customHeight="1" x14ac:dyDescent="0.2">
      <c r="B93" s="2" t="s">
        <v>77</v>
      </c>
      <c r="C93" s="14">
        <f t="shared" si="4"/>
        <v>9</v>
      </c>
      <c r="D93" s="20">
        <v>5</v>
      </c>
      <c r="E93" s="21">
        <v>4</v>
      </c>
    </row>
    <row r="94" spans="1:5" s="2" customFormat="1" ht="15.75" customHeight="1" x14ac:dyDescent="0.2">
      <c r="B94" s="2" t="s">
        <v>78</v>
      </c>
      <c r="C94" s="14">
        <f t="shared" si="4"/>
        <v>151</v>
      </c>
      <c r="D94" s="20">
        <v>119</v>
      </c>
      <c r="E94" s="21">
        <v>32</v>
      </c>
    </row>
    <row r="95" spans="1:5" s="2" customFormat="1" ht="15.75" customHeight="1" x14ac:dyDescent="0.2">
      <c r="B95" s="2" t="s">
        <v>79</v>
      </c>
      <c r="C95" s="14">
        <f t="shared" si="4"/>
        <v>482</v>
      </c>
      <c r="D95" s="20">
        <v>286</v>
      </c>
      <c r="E95" s="21">
        <v>196</v>
      </c>
    </row>
    <row r="96" spans="1:5" s="2" customFormat="1" ht="15.75" customHeight="1" x14ac:dyDescent="0.2">
      <c r="B96" s="2" t="s">
        <v>80</v>
      </c>
      <c r="C96" s="14">
        <f t="shared" si="4"/>
        <v>2209</v>
      </c>
      <c r="D96" s="20">
        <v>1259</v>
      </c>
      <c r="E96" s="21">
        <v>950</v>
      </c>
    </row>
    <row r="97" spans="1:5" s="2" customFormat="1" ht="15.75" customHeight="1" x14ac:dyDescent="0.2">
      <c r="B97" s="2" t="s">
        <v>81</v>
      </c>
      <c r="C97" s="14">
        <f t="shared" si="4"/>
        <v>1852</v>
      </c>
      <c r="D97" s="20">
        <v>1078</v>
      </c>
      <c r="E97" s="21">
        <v>774</v>
      </c>
    </row>
    <row r="98" spans="1:5" s="2" customFormat="1" ht="15.75" customHeight="1" x14ac:dyDescent="0.2">
      <c r="B98" s="2" t="s">
        <v>82</v>
      </c>
      <c r="C98" s="14">
        <f t="shared" si="4"/>
        <v>5091</v>
      </c>
      <c r="D98" s="20">
        <v>3186</v>
      </c>
      <c r="E98" s="21">
        <v>1905</v>
      </c>
    </row>
    <row r="99" spans="1:5" s="2" customFormat="1" ht="15.75" customHeight="1" x14ac:dyDescent="0.2">
      <c r="B99" s="2" t="s">
        <v>83</v>
      </c>
      <c r="C99" s="14">
        <f t="shared" si="4"/>
        <v>1434</v>
      </c>
      <c r="D99" s="20">
        <v>796</v>
      </c>
      <c r="E99" s="21">
        <v>638</v>
      </c>
    </row>
    <row r="100" spans="1:5" s="2" customFormat="1" ht="15.75" customHeight="1" x14ac:dyDescent="0.2">
      <c r="B100" s="2" t="s">
        <v>191</v>
      </c>
      <c r="C100" s="14">
        <f t="shared" si="4"/>
        <v>100</v>
      </c>
      <c r="D100" s="20">
        <v>51</v>
      </c>
      <c r="E100" s="21">
        <v>49</v>
      </c>
    </row>
    <row r="101" spans="1:5" s="2" customFormat="1" ht="15.75" customHeight="1" x14ac:dyDescent="0.2">
      <c r="B101" s="2" t="s">
        <v>84</v>
      </c>
      <c r="C101" s="14">
        <f t="shared" si="4"/>
        <v>961</v>
      </c>
      <c r="D101" s="20">
        <v>612</v>
      </c>
      <c r="E101" s="21">
        <v>349</v>
      </c>
    </row>
    <row r="102" spans="1:5" s="2" customFormat="1" ht="15.75" customHeight="1" x14ac:dyDescent="0.2">
      <c r="B102" s="2" t="s">
        <v>85</v>
      </c>
      <c r="C102" s="14">
        <f t="shared" si="4"/>
        <v>2236</v>
      </c>
      <c r="D102" s="20">
        <v>1544</v>
      </c>
      <c r="E102" s="21">
        <v>692</v>
      </c>
    </row>
    <row r="103" spans="1:5" s="2" customFormat="1" ht="15.75" customHeight="1" x14ac:dyDescent="0.2">
      <c r="B103" s="2" t="s">
        <v>86</v>
      </c>
      <c r="C103" s="14">
        <f t="shared" si="4"/>
        <v>1</v>
      </c>
      <c r="D103" s="20">
        <v>1</v>
      </c>
      <c r="E103" s="21">
        <v>0</v>
      </c>
    </row>
    <row r="104" spans="1:5" s="2" customFormat="1" ht="15.75" customHeight="1" x14ac:dyDescent="0.2">
      <c r="B104" s="2" t="s">
        <v>87</v>
      </c>
      <c r="C104" s="14">
        <f t="shared" si="4"/>
        <v>144</v>
      </c>
      <c r="D104" s="20">
        <v>90</v>
      </c>
      <c r="E104" s="21">
        <v>54</v>
      </c>
    </row>
    <row r="105" spans="1:5" s="2" customFormat="1" ht="15.75" customHeight="1" x14ac:dyDescent="0.2">
      <c r="B105" s="2" t="s">
        <v>88</v>
      </c>
      <c r="C105" s="14">
        <f t="shared" si="4"/>
        <v>1129</v>
      </c>
      <c r="D105" s="20">
        <v>669</v>
      </c>
      <c r="E105" s="21">
        <v>460</v>
      </c>
    </row>
    <row r="106" spans="1:5" s="2" customFormat="1" ht="15.75" customHeight="1" x14ac:dyDescent="0.2">
      <c r="B106" s="2" t="s">
        <v>89</v>
      </c>
      <c r="C106" s="14">
        <f t="shared" si="4"/>
        <v>2536</v>
      </c>
      <c r="D106" s="20">
        <v>1432</v>
      </c>
      <c r="E106" s="21">
        <v>1104</v>
      </c>
    </row>
    <row r="107" spans="1:5" s="2" customFormat="1" ht="15.75" customHeight="1" x14ac:dyDescent="0.2">
      <c r="B107" s="2" t="s">
        <v>90</v>
      </c>
      <c r="C107" s="14">
        <f t="shared" si="4"/>
        <v>1945</v>
      </c>
      <c r="D107" s="20">
        <v>1682</v>
      </c>
      <c r="E107" s="21">
        <v>263</v>
      </c>
    </row>
    <row r="108" spans="1:5" s="2" customFormat="1" ht="15.75" customHeight="1" x14ac:dyDescent="0.2">
      <c r="B108" s="2" t="s">
        <v>91</v>
      </c>
      <c r="C108" s="14">
        <f t="shared" si="4"/>
        <v>2</v>
      </c>
      <c r="D108" s="20">
        <v>2</v>
      </c>
      <c r="E108" s="21" t="s">
        <v>222</v>
      </c>
    </row>
    <row r="109" spans="1:5" s="2" customFormat="1" ht="24" customHeight="1" x14ac:dyDescent="0.2">
      <c r="A109" s="2" t="s">
        <v>7</v>
      </c>
      <c r="B109" s="6"/>
      <c r="C109" s="14">
        <f>SUM(C110:C158)</f>
        <v>19840</v>
      </c>
      <c r="D109" s="22">
        <f>SUM(D110:D158)</f>
        <v>16327</v>
      </c>
      <c r="E109" s="25">
        <f>SUM(E110:E158)</f>
        <v>3513</v>
      </c>
    </row>
    <row r="110" spans="1:5" s="2" customFormat="1" ht="15.75" customHeight="1" x14ac:dyDescent="0.2">
      <c r="B110" s="17" t="s">
        <v>92</v>
      </c>
      <c r="C110" s="14">
        <f>SUM(D110:E110)</f>
        <v>4</v>
      </c>
      <c r="D110" s="20">
        <v>3</v>
      </c>
      <c r="E110" s="21">
        <v>1</v>
      </c>
    </row>
    <row r="111" spans="1:5" s="2" customFormat="1" ht="15.75" customHeight="1" x14ac:dyDescent="0.2">
      <c r="B111" s="17" t="s">
        <v>93</v>
      </c>
      <c r="C111" s="14">
        <f>SUM(D111:E111)</f>
        <v>24</v>
      </c>
      <c r="D111" s="20">
        <v>21</v>
      </c>
      <c r="E111" s="21">
        <v>3</v>
      </c>
    </row>
    <row r="112" spans="1:5" s="2" customFormat="1" ht="15.75" customHeight="1" x14ac:dyDescent="0.2">
      <c r="B112" s="17" t="s">
        <v>94</v>
      </c>
      <c r="C112" s="14">
        <f t="shared" ref="C112:C121" si="5">SUM(D112:E112)</f>
        <v>8</v>
      </c>
      <c r="D112" s="20">
        <v>3</v>
      </c>
      <c r="E112" s="21">
        <v>5</v>
      </c>
    </row>
    <row r="113" spans="1:5" s="2" customFormat="1" ht="15.75" customHeight="1" x14ac:dyDescent="0.2">
      <c r="B113" s="17" t="s">
        <v>95</v>
      </c>
      <c r="C113" s="14">
        <f t="shared" si="5"/>
        <v>6</v>
      </c>
      <c r="D113" s="20">
        <v>4</v>
      </c>
      <c r="E113" s="21">
        <v>2</v>
      </c>
    </row>
    <row r="114" spans="1:5" s="2" customFormat="1" ht="15.75" customHeight="1" x14ac:dyDescent="0.2">
      <c r="B114" s="17" t="s">
        <v>192</v>
      </c>
      <c r="C114" s="14">
        <f t="shared" si="5"/>
        <v>9</v>
      </c>
      <c r="D114" s="20">
        <v>6</v>
      </c>
      <c r="E114" s="21">
        <v>3</v>
      </c>
    </row>
    <row r="115" spans="1:5" s="2" customFormat="1" ht="15.75" customHeight="1" x14ac:dyDescent="0.2">
      <c r="B115" s="17" t="s">
        <v>96</v>
      </c>
      <c r="C115" s="14">
        <f t="shared" si="5"/>
        <v>83</v>
      </c>
      <c r="D115" s="20">
        <v>82</v>
      </c>
      <c r="E115" s="21">
        <v>1</v>
      </c>
    </row>
    <row r="116" spans="1:5" s="2" customFormat="1" ht="15.75" customHeight="1" x14ac:dyDescent="0.2">
      <c r="B116" s="17" t="s">
        <v>13</v>
      </c>
      <c r="C116" s="14">
        <f t="shared" si="5"/>
        <v>1</v>
      </c>
      <c r="D116" s="20">
        <v>0</v>
      </c>
      <c r="E116" s="21">
        <v>1</v>
      </c>
    </row>
    <row r="117" spans="1:5" s="2" customFormat="1" ht="15.75" customHeight="1" x14ac:dyDescent="0.2">
      <c r="B117" s="17" t="s">
        <v>97</v>
      </c>
      <c r="C117" s="14">
        <f t="shared" si="5"/>
        <v>8</v>
      </c>
      <c r="D117" s="20">
        <v>2</v>
      </c>
      <c r="E117" s="21">
        <v>6</v>
      </c>
    </row>
    <row r="118" spans="1:5" s="2" customFormat="1" ht="15.75" customHeight="1" x14ac:dyDescent="0.2">
      <c r="A118" s="6"/>
      <c r="B118" s="19" t="s">
        <v>98</v>
      </c>
      <c r="C118" s="14">
        <f t="shared" si="5"/>
        <v>2909</v>
      </c>
      <c r="D118" s="20">
        <v>1976</v>
      </c>
      <c r="E118" s="21">
        <v>933</v>
      </c>
    </row>
    <row r="119" spans="1:5" s="2" customFormat="1" ht="15.75" customHeight="1" x14ac:dyDescent="0.2">
      <c r="A119" s="6"/>
      <c r="B119" s="19" t="s">
        <v>99</v>
      </c>
      <c r="C119" s="14">
        <f t="shared" si="5"/>
        <v>261</v>
      </c>
      <c r="D119" s="20">
        <v>133</v>
      </c>
      <c r="E119" s="21">
        <v>128</v>
      </c>
    </row>
    <row r="120" spans="1:5" s="2" customFormat="1" ht="15.75" customHeight="1" x14ac:dyDescent="0.2">
      <c r="A120" s="6"/>
      <c r="B120" s="19" t="s">
        <v>100</v>
      </c>
      <c r="C120" s="14">
        <f t="shared" si="5"/>
        <v>27</v>
      </c>
      <c r="D120" s="21">
        <v>22</v>
      </c>
      <c r="E120" s="24">
        <v>5</v>
      </c>
    </row>
    <row r="121" spans="1:5" s="2" customFormat="1" ht="15.75" customHeight="1" x14ac:dyDescent="0.2">
      <c r="A121" s="6"/>
      <c r="B121" s="19" t="s">
        <v>200</v>
      </c>
      <c r="C121" s="14">
        <f t="shared" si="5"/>
        <v>1097</v>
      </c>
      <c r="D121" s="21">
        <v>783</v>
      </c>
      <c r="E121" s="24">
        <v>314</v>
      </c>
    </row>
    <row r="122" spans="1:5" s="2" customFormat="1" ht="15.75" customHeight="1" x14ac:dyDescent="0.2">
      <c r="A122" s="6"/>
      <c r="B122" s="19" t="s">
        <v>101</v>
      </c>
      <c r="C122" s="14">
        <f t="shared" ref="C122:C128" si="6">SUM(D122:E122)</f>
        <v>19</v>
      </c>
      <c r="D122" s="21">
        <v>15</v>
      </c>
      <c r="E122" s="24">
        <v>4</v>
      </c>
    </row>
    <row r="123" spans="1:5" s="2" customFormat="1" ht="15.75" customHeight="1" x14ac:dyDescent="0.2">
      <c r="A123" s="6"/>
      <c r="B123" s="19" t="s">
        <v>102</v>
      </c>
      <c r="C123" s="14">
        <f t="shared" si="6"/>
        <v>5614</v>
      </c>
      <c r="D123" s="21">
        <v>5485</v>
      </c>
      <c r="E123" s="24">
        <v>129</v>
      </c>
    </row>
    <row r="124" spans="1:5" s="2" customFormat="1" ht="15.75" customHeight="1" x14ac:dyDescent="0.2">
      <c r="B124" s="17" t="s">
        <v>103</v>
      </c>
      <c r="C124" s="14">
        <f t="shared" si="6"/>
        <v>110</v>
      </c>
      <c r="D124" s="20">
        <v>102</v>
      </c>
      <c r="E124" s="21">
        <v>8</v>
      </c>
    </row>
    <row r="125" spans="1:5" s="2" customFormat="1" ht="15.75" customHeight="1" x14ac:dyDescent="0.2">
      <c r="B125" s="17" t="s">
        <v>202</v>
      </c>
      <c r="C125" s="14">
        <f t="shared" si="6"/>
        <v>1</v>
      </c>
      <c r="D125" s="20">
        <v>1</v>
      </c>
      <c r="E125" s="21">
        <v>0</v>
      </c>
    </row>
    <row r="126" spans="1:5" s="2" customFormat="1" ht="24.2" customHeight="1" x14ac:dyDescent="0.2">
      <c r="A126" s="2" t="s">
        <v>216</v>
      </c>
      <c r="B126" s="17"/>
      <c r="C126" s="14"/>
      <c r="D126" s="20"/>
      <c r="E126" s="21"/>
    </row>
    <row r="127" spans="1:5" s="2" customFormat="1" ht="15.75" customHeight="1" x14ac:dyDescent="0.2">
      <c r="B127" s="17" t="s">
        <v>104</v>
      </c>
      <c r="C127" s="14">
        <f t="shared" si="6"/>
        <v>8</v>
      </c>
      <c r="D127" s="20">
        <v>4</v>
      </c>
      <c r="E127" s="21">
        <v>4</v>
      </c>
    </row>
    <row r="128" spans="1:5" s="2" customFormat="1" ht="15.75" customHeight="1" x14ac:dyDescent="0.2">
      <c r="B128" s="17" t="s">
        <v>105</v>
      </c>
      <c r="C128" s="14">
        <f t="shared" si="6"/>
        <v>3596</v>
      </c>
      <c r="D128" s="20">
        <v>3345</v>
      </c>
      <c r="E128" s="21">
        <v>251</v>
      </c>
    </row>
    <row r="129" spans="1:7" s="2" customFormat="1" ht="15.75" customHeight="1" x14ac:dyDescent="0.2">
      <c r="B129" s="17" t="s">
        <v>106</v>
      </c>
      <c r="C129" s="14">
        <f>SUM(D129:E129)</f>
        <v>502</v>
      </c>
      <c r="D129" s="20">
        <v>467</v>
      </c>
      <c r="E129" s="21">
        <v>35</v>
      </c>
    </row>
    <row r="130" spans="1:7" s="2" customFormat="1" ht="15.75" customHeight="1" x14ac:dyDescent="0.2">
      <c r="B130" s="17" t="s">
        <v>107</v>
      </c>
      <c r="C130" s="14">
        <f t="shared" ref="C130:C158" si="7">SUM(D130:E130)</f>
        <v>14</v>
      </c>
      <c r="D130" s="20">
        <v>13</v>
      </c>
      <c r="E130" s="21">
        <v>1</v>
      </c>
    </row>
    <row r="131" spans="1:7" s="2" customFormat="1" ht="15.75" customHeight="1" x14ac:dyDescent="0.2">
      <c r="B131" s="17" t="s">
        <v>108</v>
      </c>
      <c r="C131" s="14">
        <f t="shared" si="7"/>
        <v>18</v>
      </c>
      <c r="D131" s="20">
        <v>9</v>
      </c>
      <c r="E131" s="21">
        <v>9</v>
      </c>
    </row>
    <row r="132" spans="1:7" s="2" customFormat="1" ht="15.75" customHeight="1" x14ac:dyDescent="0.2">
      <c r="B132" s="17" t="s">
        <v>109</v>
      </c>
      <c r="C132" s="14">
        <f t="shared" si="7"/>
        <v>1961</v>
      </c>
      <c r="D132" s="20">
        <v>1200</v>
      </c>
      <c r="E132" s="21">
        <v>761</v>
      </c>
    </row>
    <row r="133" spans="1:7" s="2" customFormat="1" ht="15.75" customHeight="1" x14ac:dyDescent="0.2">
      <c r="B133" s="17" t="s">
        <v>110</v>
      </c>
      <c r="C133" s="14">
        <f t="shared" si="7"/>
        <v>1106</v>
      </c>
      <c r="D133" s="20">
        <v>702</v>
      </c>
      <c r="E133" s="21">
        <v>404</v>
      </c>
    </row>
    <row r="134" spans="1:7" s="2" customFormat="1" ht="15.75" customHeight="1" x14ac:dyDescent="0.2">
      <c r="B134" s="17" t="s">
        <v>111</v>
      </c>
      <c r="C134" s="14">
        <f t="shared" si="7"/>
        <v>24</v>
      </c>
      <c r="D134" s="20">
        <v>19</v>
      </c>
      <c r="E134" s="21">
        <v>5</v>
      </c>
    </row>
    <row r="135" spans="1:7" ht="15.75" customHeight="1" x14ac:dyDescent="0.25">
      <c r="A135" s="2"/>
      <c r="B135" s="17" t="s">
        <v>112</v>
      </c>
      <c r="C135" s="14">
        <f t="shared" si="7"/>
        <v>21</v>
      </c>
      <c r="D135" s="20">
        <v>11</v>
      </c>
      <c r="E135" s="21">
        <v>10</v>
      </c>
      <c r="F135" s="2"/>
      <c r="G135" s="2"/>
    </row>
    <row r="136" spans="1:7" ht="15.75" customHeight="1" x14ac:dyDescent="0.25">
      <c r="A136" s="2"/>
      <c r="B136" s="17" t="s">
        <v>113</v>
      </c>
      <c r="C136" s="14">
        <f t="shared" si="7"/>
        <v>2</v>
      </c>
      <c r="D136" s="20">
        <v>1</v>
      </c>
      <c r="E136" s="21">
        <v>1</v>
      </c>
      <c r="F136" s="2"/>
      <c r="G136" s="2"/>
    </row>
    <row r="137" spans="1:7" ht="15.75" customHeight="1" x14ac:dyDescent="0.25">
      <c r="A137" s="2"/>
      <c r="B137" s="17" t="s">
        <v>114</v>
      </c>
      <c r="C137" s="14">
        <f t="shared" si="7"/>
        <v>31</v>
      </c>
      <c r="D137" s="20">
        <v>15</v>
      </c>
      <c r="E137" s="21">
        <v>16</v>
      </c>
      <c r="G137" s="2"/>
    </row>
    <row r="138" spans="1:7" ht="15.75" customHeight="1" x14ac:dyDescent="0.25">
      <c r="A138" s="2"/>
      <c r="B138" s="17" t="s">
        <v>115</v>
      </c>
      <c r="C138" s="14">
        <f t="shared" si="7"/>
        <v>50</v>
      </c>
      <c r="D138" s="20">
        <v>35</v>
      </c>
      <c r="E138" s="21">
        <v>15</v>
      </c>
    </row>
    <row r="139" spans="1:7" ht="15.75" customHeight="1" x14ac:dyDescent="0.25">
      <c r="A139" s="2"/>
      <c r="B139" s="17" t="s">
        <v>208</v>
      </c>
      <c r="C139" s="14">
        <f t="shared" si="7"/>
        <v>1</v>
      </c>
      <c r="D139" s="20">
        <v>1</v>
      </c>
      <c r="E139" s="21">
        <v>0</v>
      </c>
    </row>
    <row r="140" spans="1:7" s="2" customFormat="1" ht="15.75" customHeight="1" x14ac:dyDescent="0.25">
      <c r="B140" s="17" t="s">
        <v>116</v>
      </c>
      <c r="C140" s="14">
        <f t="shared" si="7"/>
        <v>146</v>
      </c>
      <c r="D140" s="20">
        <v>118</v>
      </c>
      <c r="E140" s="21">
        <v>28</v>
      </c>
      <c r="F140"/>
      <c r="G140"/>
    </row>
    <row r="141" spans="1:7" s="2" customFormat="1" ht="15.75" customHeight="1" x14ac:dyDescent="0.25">
      <c r="B141" s="17" t="s">
        <v>221</v>
      </c>
      <c r="C141" s="14">
        <f t="shared" si="7"/>
        <v>1</v>
      </c>
      <c r="D141" s="20">
        <v>1</v>
      </c>
      <c r="E141" s="21">
        <v>0</v>
      </c>
      <c r="F141"/>
      <c r="G141"/>
    </row>
    <row r="142" spans="1:7" s="2" customFormat="1" ht="15.75" customHeight="1" x14ac:dyDescent="0.25">
      <c r="B142" s="17" t="s">
        <v>117</v>
      </c>
      <c r="C142" s="14">
        <f t="shared" si="7"/>
        <v>12</v>
      </c>
      <c r="D142" s="20">
        <v>7</v>
      </c>
      <c r="E142" s="21">
        <v>5</v>
      </c>
      <c r="G142"/>
    </row>
    <row r="143" spans="1:7" s="2" customFormat="1" ht="15.75" customHeight="1" x14ac:dyDescent="0.2">
      <c r="B143" s="17" t="s">
        <v>118</v>
      </c>
      <c r="C143" s="14">
        <f t="shared" si="7"/>
        <v>8</v>
      </c>
      <c r="D143" s="20">
        <v>5</v>
      </c>
      <c r="E143" s="21">
        <v>3</v>
      </c>
    </row>
    <row r="144" spans="1:7" s="2" customFormat="1" ht="15.75" customHeight="1" x14ac:dyDescent="0.2">
      <c r="B144" s="17" t="s">
        <v>119</v>
      </c>
      <c r="C144" s="14">
        <f t="shared" si="7"/>
        <v>8</v>
      </c>
      <c r="D144" s="20">
        <v>8</v>
      </c>
      <c r="E144" s="21">
        <v>0</v>
      </c>
    </row>
    <row r="145" spans="1:5" s="2" customFormat="1" ht="15.75" customHeight="1" x14ac:dyDescent="0.2">
      <c r="B145" s="17" t="s">
        <v>120</v>
      </c>
      <c r="C145" s="14">
        <f t="shared" si="7"/>
        <v>140</v>
      </c>
      <c r="D145" s="20">
        <v>120</v>
      </c>
      <c r="E145" s="21">
        <v>20</v>
      </c>
    </row>
    <row r="146" spans="1:5" s="2" customFormat="1" ht="15.75" customHeight="1" x14ac:dyDescent="0.2">
      <c r="B146" s="17" t="s">
        <v>121</v>
      </c>
      <c r="C146" s="14">
        <f t="shared" si="7"/>
        <v>17</v>
      </c>
      <c r="D146" s="20">
        <v>5</v>
      </c>
      <c r="E146" s="21">
        <v>12</v>
      </c>
    </row>
    <row r="147" spans="1:5" s="2" customFormat="1" ht="15.75" customHeight="1" x14ac:dyDescent="0.2">
      <c r="B147" s="17" t="s">
        <v>122</v>
      </c>
      <c r="C147" s="14">
        <f t="shared" si="7"/>
        <v>16</v>
      </c>
      <c r="D147" s="20">
        <v>14</v>
      </c>
      <c r="E147" s="21">
        <v>2</v>
      </c>
    </row>
    <row r="148" spans="1:5" s="2" customFormat="1" ht="15.75" customHeight="1" x14ac:dyDescent="0.2">
      <c r="B148" s="17" t="s">
        <v>123</v>
      </c>
      <c r="C148" s="14">
        <f t="shared" si="7"/>
        <v>105</v>
      </c>
      <c r="D148" s="20">
        <v>67</v>
      </c>
      <c r="E148" s="21">
        <v>38</v>
      </c>
    </row>
    <row r="149" spans="1:5" s="2" customFormat="1" ht="15.75" customHeight="1" x14ac:dyDescent="0.2">
      <c r="B149" s="17" t="s">
        <v>124</v>
      </c>
      <c r="C149" s="14">
        <f t="shared" si="7"/>
        <v>37</v>
      </c>
      <c r="D149" s="20">
        <v>35</v>
      </c>
      <c r="E149" s="21">
        <v>2</v>
      </c>
    </row>
    <row r="150" spans="1:5" s="2" customFormat="1" ht="15.75" customHeight="1" x14ac:dyDescent="0.2">
      <c r="B150" s="17" t="s">
        <v>125</v>
      </c>
      <c r="C150" s="14">
        <f t="shared" si="7"/>
        <v>74</v>
      </c>
      <c r="D150" s="20">
        <v>70</v>
      </c>
      <c r="E150" s="21">
        <v>4</v>
      </c>
    </row>
    <row r="151" spans="1:5" s="2" customFormat="1" ht="15.75" customHeight="1" x14ac:dyDescent="0.2">
      <c r="B151" s="17" t="s">
        <v>126</v>
      </c>
      <c r="C151" s="14">
        <f t="shared" si="7"/>
        <v>126</v>
      </c>
      <c r="D151" s="20">
        <v>68</v>
      </c>
      <c r="E151" s="21">
        <v>58</v>
      </c>
    </row>
    <row r="152" spans="1:5" s="2" customFormat="1" ht="15.75" customHeight="1" x14ac:dyDescent="0.2">
      <c r="B152" s="17" t="s">
        <v>209</v>
      </c>
      <c r="C152" s="14">
        <f t="shared" si="7"/>
        <v>2</v>
      </c>
      <c r="D152" s="20">
        <v>2</v>
      </c>
      <c r="E152" s="21">
        <v>0</v>
      </c>
    </row>
    <row r="153" spans="1:5" s="2" customFormat="1" ht="15.75" customHeight="1" x14ac:dyDescent="0.2">
      <c r="B153" s="17" t="s">
        <v>127</v>
      </c>
      <c r="C153" s="14">
        <f t="shared" si="7"/>
        <v>1</v>
      </c>
      <c r="D153" s="20">
        <v>0</v>
      </c>
      <c r="E153" s="21">
        <v>1</v>
      </c>
    </row>
    <row r="154" spans="1:5" s="2" customFormat="1" ht="15.75" customHeight="1" x14ac:dyDescent="0.2">
      <c r="B154" s="17" t="s">
        <v>128</v>
      </c>
      <c r="C154" s="14">
        <f t="shared" si="7"/>
        <v>1045</v>
      </c>
      <c r="D154" s="20">
        <v>813</v>
      </c>
      <c r="E154" s="21">
        <v>232</v>
      </c>
    </row>
    <row r="155" spans="1:5" s="2" customFormat="1" ht="15.75" customHeight="1" x14ac:dyDescent="0.2">
      <c r="B155" s="17" t="s">
        <v>193</v>
      </c>
      <c r="C155" s="14">
        <f t="shared" si="7"/>
        <v>463</v>
      </c>
      <c r="D155" s="20">
        <v>453</v>
      </c>
      <c r="E155" s="21">
        <v>10</v>
      </c>
    </row>
    <row r="156" spans="1:5" s="2" customFormat="1" ht="15.75" customHeight="1" x14ac:dyDescent="0.2">
      <c r="B156" s="17" t="s">
        <v>129</v>
      </c>
      <c r="C156" s="14">
        <f t="shared" si="7"/>
        <v>4</v>
      </c>
      <c r="D156" s="20">
        <v>2</v>
      </c>
      <c r="E156" s="21">
        <v>2</v>
      </c>
    </row>
    <row r="157" spans="1:5" s="2" customFormat="1" ht="15.75" customHeight="1" x14ac:dyDescent="0.2">
      <c r="B157" s="17" t="s">
        <v>130</v>
      </c>
      <c r="C157" s="14">
        <f t="shared" si="7"/>
        <v>109</v>
      </c>
      <c r="D157" s="20">
        <v>69</v>
      </c>
      <c r="E157" s="21">
        <v>40</v>
      </c>
    </row>
    <row r="158" spans="1:5" s="2" customFormat="1" ht="15.75" customHeight="1" x14ac:dyDescent="0.2">
      <c r="B158" s="17" t="s">
        <v>131</v>
      </c>
      <c r="C158" s="14">
        <f t="shared" si="7"/>
        <v>11</v>
      </c>
      <c r="D158" s="20">
        <v>10</v>
      </c>
      <c r="E158" s="21">
        <v>1</v>
      </c>
    </row>
    <row r="159" spans="1:5" s="2" customFormat="1" ht="24" customHeight="1" x14ac:dyDescent="0.2">
      <c r="A159" s="2" t="s">
        <v>6</v>
      </c>
      <c r="B159" s="18"/>
      <c r="C159" s="14">
        <f>SUM(C160:C209)</f>
        <v>1519</v>
      </c>
      <c r="D159" s="22">
        <f>SUM(D160:D209)</f>
        <v>1107</v>
      </c>
      <c r="E159" s="25">
        <f>SUM(E160:E209)</f>
        <v>412</v>
      </c>
    </row>
    <row r="160" spans="1:5" s="2" customFormat="1" ht="15.75" customHeight="1" x14ac:dyDescent="0.2">
      <c r="B160" s="17" t="s">
        <v>132</v>
      </c>
      <c r="C160" s="14">
        <f t="shared" ref="C160:C169" si="8">SUM(D160:E160)</f>
        <v>46</v>
      </c>
      <c r="D160" s="20">
        <v>22</v>
      </c>
      <c r="E160" s="21">
        <v>24</v>
      </c>
    </row>
    <row r="161" spans="1:8" s="2" customFormat="1" ht="15.75" customHeight="1" x14ac:dyDescent="0.2">
      <c r="B161" s="17" t="s">
        <v>133</v>
      </c>
      <c r="C161" s="14">
        <f t="shared" si="8"/>
        <v>30</v>
      </c>
      <c r="D161" s="20">
        <v>23</v>
      </c>
      <c r="E161" s="21">
        <v>7</v>
      </c>
    </row>
    <row r="162" spans="1:8" s="2" customFormat="1" ht="15.75" customHeight="1" x14ac:dyDescent="0.2">
      <c r="B162" s="17" t="s">
        <v>134</v>
      </c>
      <c r="C162" s="14">
        <f t="shared" si="8"/>
        <v>3</v>
      </c>
      <c r="D162" s="20">
        <v>1</v>
      </c>
      <c r="E162" s="21">
        <v>2</v>
      </c>
    </row>
    <row r="163" spans="1:8" s="2" customFormat="1" ht="15.75" customHeight="1" x14ac:dyDescent="0.2">
      <c r="B163" s="17" t="s">
        <v>135</v>
      </c>
      <c r="C163" s="14">
        <f t="shared" si="8"/>
        <v>8</v>
      </c>
      <c r="D163" s="20">
        <v>2</v>
      </c>
      <c r="E163" s="21">
        <v>6</v>
      </c>
    </row>
    <row r="164" spans="1:8" s="6" customFormat="1" ht="15.75" customHeight="1" x14ac:dyDescent="0.2">
      <c r="A164" s="2"/>
      <c r="B164" s="17" t="s">
        <v>136</v>
      </c>
      <c r="C164" s="14">
        <f t="shared" si="8"/>
        <v>5</v>
      </c>
      <c r="D164" s="20">
        <v>4</v>
      </c>
      <c r="E164" s="21">
        <v>1</v>
      </c>
    </row>
    <row r="165" spans="1:8" s="2" customFormat="1" ht="15.75" customHeight="1" x14ac:dyDescent="0.2">
      <c r="B165" s="17" t="s">
        <v>137</v>
      </c>
      <c r="C165" s="14">
        <f t="shared" si="8"/>
        <v>2</v>
      </c>
      <c r="D165" s="20">
        <v>1</v>
      </c>
      <c r="E165" s="21">
        <v>1</v>
      </c>
    </row>
    <row r="166" spans="1:8" s="2" customFormat="1" ht="25.5" customHeight="1" x14ac:dyDescent="0.2">
      <c r="A166" s="2" t="s">
        <v>217</v>
      </c>
      <c r="B166" s="17"/>
      <c r="C166" s="14"/>
      <c r="D166" s="20"/>
      <c r="E166" s="21"/>
    </row>
    <row r="167" spans="1:8" s="3" customFormat="1" ht="15.75" customHeight="1" x14ac:dyDescent="0.2">
      <c r="A167" s="2"/>
      <c r="B167" s="17" t="s">
        <v>138</v>
      </c>
      <c r="C167" s="14">
        <f t="shared" si="8"/>
        <v>14</v>
      </c>
      <c r="D167" s="20">
        <v>13</v>
      </c>
      <c r="E167" s="21">
        <v>1</v>
      </c>
    </row>
    <row r="168" spans="1:8" s="2" customFormat="1" ht="15.75" customHeight="1" x14ac:dyDescent="0.2">
      <c r="B168" s="17" t="s">
        <v>139</v>
      </c>
      <c r="C168" s="14">
        <f t="shared" si="8"/>
        <v>8</v>
      </c>
      <c r="D168" s="20">
        <v>4</v>
      </c>
      <c r="E168" s="21">
        <v>4</v>
      </c>
    </row>
    <row r="169" spans="1:8" s="2" customFormat="1" ht="15.75" customHeight="1" x14ac:dyDescent="0.2">
      <c r="B169" s="17" t="s">
        <v>140</v>
      </c>
      <c r="C169" s="14">
        <f t="shared" si="8"/>
        <v>2</v>
      </c>
      <c r="D169" s="20">
        <v>0</v>
      </c>
      <c r="E169" s="21">
        <v>2</v>
      </c>
    </row>
    <row r="170" spans="1:8" s="2" customFormat="1" ht="15.75" customHeight="1" x14ac:dyDescent="0.2">
      <c r="B170" s="17" t="s">
        <v>199</v>
      </c>
      <c r="C170" s="14">
        <f>SUM(D170:E170)</f>
        <v>1</v>
      </c>
      <c r="D170" s="20">
        <v>1</v>
      </c>
      <c r="E170" s="21">
        <v>0</v>
      </c>
    </row>
    <row r="171" spans="1:8" s="2" customFormat="1" ht="16.5" customHeight="1" x14ac:dyDescent="0.2">
      <c r="B171" s="17" t="s">
        <v>194</v>
      </c>
      <c r="C171" s="14">
        <f t="shared" ref="C171:C209" si="9">SUM(D171:E171)</f>
        <v>12</v>
      </c>
      <c r="D171" s="20">
        <v>7</v>
      </c>
      <c r="E171" s="21">
        <v>5</v>
      </c>
    </row>
    <row r="172" spans="1:8" ht="15.75" customHeight="1" x14ac:dyDescent="0.25">
      <c r="A172" s="2"/>
      <c r="B172" s="17" t="s">
        <v>141</v>
      </c>
      <c r="C172" s="14">
        <f t="shared" si="9"/>
        <v>57</v>
      </c>
      <c r="D172" s="20">
        <v>49</v>
      </c>
      <c r="E172" s="21">
        <v>8</v>
      </c>
      <c r="G172" s="2"/>
      <c r="H172" s="2"/>
    </row>
    <row r="173" spans="1:8" s="2" customFormat="1" ht="15.75" customHeight="1" x14ac:dyDescent="0.25">
      <c r="B173" s="17" t="s">
        <v>142</v>
      </c>
      <c r="C173" s="14">
        <f t="shared" si="9"/>
        <v>2</v>
      </c>
      <c r="D173" s="20">
        <v>1</v>
      </c>
      <c r="E173" s="21">
        <v>1</v>
      </c>
      <c r="G173"/>
      <c r="H173"/>
    </row>
    <row r="174" spans="1:8" s="2" customFormat="1" ht="15.75" customHeight="1" x14ac:dyDescent="0.2">
      <c r="B174" s="17" t="s">
        <v>143</v>
      </c>
      <c r="C174" s="14">
        <f t="shared" si="9"/>
        <v>14</v>
      </c>
      <c r="D174" s="20">
        <v>12</v>
      </c>
      <c r="E174" s="21">
        <v>2</v>
      </c>
    </row>
    <row r="175" spans="1:8" s="2" customFormat="1" ht="15.75" customHeight="1" x14ac:dyDescent="0.2">
      <c r="B175" s="17" t="s">
        <v>144</v>
      </c>
      <c r="C175" s="14">
        <f t="shared" si="9"/>
        <v>7</v>
      </c>
      <c r="D175" s="20">
        <v>3</v>
      </c>
      <c r="E175" s="21">
        <v>4</v>
      </c>
    </row>
    <row r="176" spans="1:8" s="2" customFormat="1" ht="15.75" customHeight="1" x14ac:dyDescent="0.2">
      <c r="B176" s="17" t="s">
        <v>145</v>
      </c>
      <c r="C176" s="14">
        <f t="shared" si="9"/>
        <v>1</v>
      </c>
      <c r="D176" s="20">
        <v>1</v>
      </c>
      <c r="E176" s="21">
        <v>0</v>
      </c>
    </row>
    <row r="177" spans="1:8" s="2" customFormat="1" ht="15.75" customHeight="1" x14ac:dyDescent="0.2">
      <c r="B177" s="17" t="s">
        <v>146</v>
      </c>
      <c r="C177" s="14">
        <f t="shared" si="9"/>
        <v>56</v>
      </c>
      <c r="D177" s="20">
        <v>46</v>
      </c>
      <c r="E177" s="21">
        <v>10</v>
      </c>
    </row>
    <row r="178" spans="1:8" s="2" customFormat="1" ht="15.75" customHeight="1" x14ac:dyDescent="0.2">
      <c r="B178" s="17" t="s">
        <v>147</v>
      </c>
      <c r="C178" s="14">
        <f t="shared" si="9"/>
        <v>4</v>
      </c>
      <c r="D178" s="20">
        <v>4</v>
      </c>
      <c r="E178" s="21">
        <v>0</v>
      </c>
    </row>
    <row r="179" spans="1:8" s="2" customFormat="1" ht="15.75" customHeight="1" x14ac:dyDescent="0.2">
      <c r="B179" s="17" t="s">
        <v>148</v>
      </c>
      <c r="C179" s="14">
        <f t="shared" si="9"/>
        <v>3</v>
      </c>
      <c r="D179" s="20">
        <v>3</v>
      </c>
      <c r="E179" s="21">
        <v>0</v>
      </c>
    </row>
    <row r="180" spans="1:8" s="2" customFormat="1" ht="15.75" customHeight="1" x14ac:dyDescent="0.2">
      <c r="B180" s="17" t="s">
        <v>212</v>
      </c>
      <c r="C180" s="14">
        <f t="shared" si="9"/>
        <v>2</v>
      </c>
      <c r="D180" s="20">
        <v>1</v>
      </c>
      <c r="E180" s="21">
        <v>1</v>
      </c>
    </row>
    <row r="181" spans="1:8" s="2" customFormat="1" ht="15.75" customHeight="1" x14ac:dyDescent="0.2">
      <c r="B181" s="17" t="s">
        <v>149</v>
      </c>
      <c r="C181" s="14">
        <f t="shared" si="9"/>
        <v>1</v>
      </c>
      <c r="D181" s="20">
        <v>0</v>
      </c>
      <c r="E181" s="21">
        <v>1</v>
      </c>
    </row>
    <row r="182" spans="1:8" s="2" customFormat="1" ht="15.75" customHeight="1" x14ac:dyDescent="0.2">
      <c r="B182" s="17" t="s">
        <v>150</v>
      </c>
      <c r="C182" s="14">
        <f t="shared" si="9"/>
        <v>73</v>
      </c>
      <c r="D182" s="20">
        <v>43</v>
      </c>
      <c r="E182" s="21">
        <v>30</v>
      </c>
    </row>
    <row r="183" spans="1:8" s="2" customFormat="1" ht="15.75" customHeight="1" x14ac:dyDescent="0.2">
      <c r="B183" s="17" t="s">
        <v>151</v>
      </c>
      <c r="C183" s="14">
        <f t="shared" si="9"/>
        <v>1</v>
      </c>
      <c r="D183" s="20">
        <v>1</v>
      </c>
      <c r="E183" s="21">
        <v>0</v>
      </c>
    </row>
    <row r="184" spans="1:8" s="2" customFormat="1" ht="15.75" customHeight="1" x14ac:dyDescent="0.2">
      <c r="B184" s="17" t="s">
        <v>152</v>
      </c>
      <c r="C184" s="14">
        <f>SUM(D184:E184)</f>
        <v>4</v>
      </c>
      <c r="D184" s="20">
        <v>4</v>
      </c>
      <c r="E184" s="21">
        <v>0</v>
      </c>
    </row>
    <row r="185" spans="1:8" s="2" customFormat="1" ht="15.75" customHeight="1" x14ac:dyDescent="0.2">
      <c r="B185" s="17" t="s">
        <v>153</v>
      </c>
      <c r="C185" s="14">
        <f t="shared" si="9"/>
        <v>6</v>
      </c>
      <c r="D185" s="20">
        <v>4</v>
      </c>
      <c r="E185" s="21">
        <v>2</v>
      </c>
    </row>
    <row r="186" spans="1:8" s="2" customFormat="1" ht="15.75" customHeight="1" x14ac:dyDescent="0.2">
      <c r="B186" s="17" t="s">
        <v>154</v>
      </c>
      <c r="C186" s="14">
        <f t="shared" si="9"/>
        <v>1</v>
      </c>
      <c r="D186" s="20">
        <v>1</v>
      </c>
      <c r="E186" s="21">
        <v>0</v>
      </c>
    </row>
    <row r="187" spans="1:8" ht="15.75" customHeight="1" x14ac:dyDescent="0.25">
      <c r="A187" s="2"/>
      <c r="B187" s="17" t="s">
        <v>155</v>
      </c>
      <c r="C187" s="14">
        <f t="shared" si="9"/>
        <v>2</v>
      </c>
      <c r="D187" s="20">
        <v>2</v>
      </c>
      <c r="E187" s="21">
        <v>0</v>
      </c>
      <c r="G187" s="2"/>
      <c r="H187" s="2"/>
    </row>
    <row r="188" spans="1:8" s="2" customFormat="1" ht="15.75" customHeight="1" x14ac:dyDescent="0.25">
      <c r="B188" s="17" t="s">
        <v>156</v>
      </c>
      <c r="C188" s="14">
        <f t="shared" si="9"/>
        <v>37</v>
      </c>
      <c r="D188" s="20">
        <v>16</v>
      </c>
      <c r="E188" s="21">
        <v>21</v>
      </c>
      <c r="G188"/>
      <c r="H188"/>
    </row>
    <row r="189" spans="1:8" ht="15.75" customHeight="1" x14ac:dyDescent="0.25">
      <c r="A189" s="2"/>
      <c r="B189" s="17" t="s">
        <v>157</v>
      </c>
      <c r="C189" s="14">
        <f t="shared" si="9"/>
        <v>19</v>
      </c>
      <c r="D189" s="20">
        <v>14</v>
      </c>
      <c r="E189" s="21">
        <v>5</v>
      </c>
      <c r="G189" s="2"/>
      <c r="H189" s="2"/>
    </row>
    <row r="190" spans="1:8" ht="15.75" customHeight="1" x14ac:dyDescent="0.25">
      <c r="A190" s="2"/>
      <c r="B190" s="17" t="s">
        <v>158</v>
      </c>
      <c r="C190" s="14">
        <f t="shared" si="9"/>
        <v>7</v>
      </c>
      <c r="D190" s="20">
        <v>3</v>
      </c>
      <c r="E190" s="21">
        <v>4</v>
      </c>
    </row>
    <row r="191" spans="1:8" ht="15.75" customHeight="1" x14ac:dyDescent="0.25">
      <c r="A191" s="2"/>
      <c r="B191" s="17" t="s">
        <v>159</v>
      </c>
      <c r="C191" s="14">
        <f t="shared" si="9"/>
        <v>13</v>
      </c>
      <c r="D191" s="20">
        <v>9</v>
      </c>
      <c r="E191" s="21">
        <v>4</v>
      </c>
    </row>
    <row r="192" spans="1:8" ht="15.75" customHeight="1" x14ac:dyDescent="0.25">
      <c r="A192" s="2"/>
      <c r="B192" s="17" t="s">
        <v>160</v>
      </c>
      <c r="C192" s="14">
        <f t="shared" si="9"/>
        <v>2</v>
      </c>
      <c r="D192" s="20">
        <v>2</v>
      </c>
      <c r="E192" s="21">
        <v>0</v>
      </c>
    </row>
    <row r="193" spans="1:5" ht="15.75" customHeight="1" x14ac:dyDescent="0.25">
      <c r="A193" s="2"/>
      <c r="B193" s="17" t="s">
        <v>201</v>
      </c>
      <c r="C193" s="14">
        <f t="shared" si="9"/>
        <v>40</v>
      </c>
      <c r="D193" s="20">
        <v>34</v>
      </c>
      <c r="E193" s="21">
        <v>6</v>
      </c>
    </row>
    <row r="194" spans="1:5" ht="15.75" customHeight="1" x14ac:dyDescent="0.25">
      <c r="A194" s="2"/>
      <c r="B194" s="17" t="s">
        <v>161</v>
      </c>
      <c r="C194" s="14">
        <f t="shared" si="9"/>
        <v>226</v>
      </c>
      <c r="D194" s="20">
        <v>212</v>
      </c>
      <c r="E194" s="21">
        <v>14</v>
      </c>
    </row>
    <row r="195" spans="1:5" ht="15.75" customHeight="1" x14ac:dyDescent="0.25">
      <c r="A195" s="2"/>
      <c r="B195" s="17" t="s">
        <v>162</v>
      </c>
      <c r="C195" s="14">
        <f t="shared" si="9"/>
        <v>2</v>
      </c>
      <c r="D195" s="20">
        <v>0</v>
      </c>
      <c r="E195" s="21">
        <v>2</v>
      </c>
    </row>
    <row r="196" spans="1:5" ht="15.75" customHeight="1" x14ac:dyDescent="0.25">
      <c r="A196" s="2"/>
      <c r="B196" s="17" t="s">
        <v>195</v>
      </c>
      <c r="C196" s="14">
        <f t="shared" si="9"/>
        <v>656</v>
      </c>
      <c r="D196" s="20">
        <v>438</v>
      </c>
      <c r="E196" s="21">
        <v>218</v>
      </c>
    </row>
    <row r="197" spans="1:5" ht="15.75" customHeight="1" x14ac:dyDescent="0.25">
      <c r="A197" s="2"/>
      <c r="B197" s="17" t="s">
        <v>196</v>
      </c>
      <c r="C197" s="14">
        <f>SUM(D197:E197)</f>
        <v>12</v>
      </c>
      <c r="D197" s="20">
        <v>8</v>
      </c>
      <c r="E197" s="21">
        <v>4</v>
      </c>
    </row>
    <row r="198" spans="1:5" ht="15.75" customHeight="1" x14ac:dyDescent="0.25">
      <c r="A198" s="2"/>
      <c r="B198" s="19" t="s">
        <v>197</v>
      </c>
      <c r="C198" s="14">
        <f t="shared" si="9"/>
        <v>3</v>
      </c>
      <c r="D198" s="20">
        <v>3</v>
      </c>
      <c r="E198" s="21">
        <v>0</v>
      </c>
    </row>
    <row r="199" spans="1:5" ht="15.75" customHeight="1" x14ac:dyDescent="0.25">
      <c r="A199" s="2"/>
      <c r="B199" s="17" t="s">
        <v>163</v>
      </c>
      <c r="C199" s="14">
        <f t="shared" si="9"/>
        <v>4</v>
      </c>
      <c r="D199" s="20">
        <v>3</v>
      </c>
      <c r="E199" s="21">
        <v>1</v>
      </c>
    </row>
    <row r="200" spans="1:5" ht="15.75" customHeight="1" x14ac:dyDescent="0.25">
      <c r="A200" s="2"/>
      <c r="B200" s="17" t="s">
        <v>164</v>
      </c>
      <c r="C200" s="14">
        <f t="shared" si="9"/>
        <v>11</v>
      </c>
      <c r="D200" s="20">
        <v>11</v>
      </c>
      <c r="E200" s="21">
        <v>0</v>
      </c>
    </row>
    <row r="201" spans="1:5" ht="15.75" customHeight="1" x14ac:dyDescent="0.25">
      <c r="A201" s="2"/>
      <c r="B201" s="17" t="s">
        <v>165</v>
      </c>
      <c r="C201" s="14">
        <f t="shared" si="9"/>
        <v>6</v>
      </c>
      <c r="D201" s="20">
        <v>6</v>
      </c>
      <c r="E201" s="21">
        <v>0</v>
      </c>
    </row>
    <row r="202" spans="1:5" ht="15.75" customHeight="1" x14ac:dyDescent="0.25">
      <c r="A202" s="2"/>
      <c r="B202" s="17" t="s">
        <v>166</v>
      </c>
      <c r="C202" s="14">
        <f t="shared" si="9"/>
        <v>20</v>
      </c>
      <c r="D202" s="20">
        <v>14</v>
      </c>
      <c r="E202" s="21">
        <v>6</v>
      </c>
    </row>
    <row r="203" spans="1:5" ht="15.75" customHeight="1" x14ac:dyDescent="0.25">
      <c r="A203" s="2"/>
      <c r="B203" s="17" t="s">
        <v>167</v>
      </c>
      <c r="C203" s="14">
        <f t="shared" si="9"/>
        <v>58</v>
      </c>
      <c r="D203" s="20">
        <v>57</v>
      </c>
      <c r="E203" s="21">
        <v>1</v>
      </c>
    </row>
    <row r="204" spans="1:5" ht="15.75" customHeight="1" x14ac:dyDescent="0.25">
      <c r="A204" s="3"/>
      <c r="B204" s="17" t="s">
        <v>168</v>
      </c>
      <c r="C204" s="14">
        <f t="shared" si="9"/>
        <v>4</v>
      </c>
      <c r="D204" s="28">
        <v>3</v>
      </c>
      <c r="E204" s="29">
        <v>1</v>
      </c>
    </row>
    <row r="205" spans="1:5" ht="15.75" customHeight="1" x14ac:dyDescent="0.25">
      <c r="A205" s="2"/>
      <c r="B205" s="17" t="s">
        <v>169</v>
      </c>
      <c r="C205" s="14">
        <f t="shared" si="9"/>
        <v>18</v>
      </c>
      <c r="D205" s="20">
        <v>12</v>
      </c>
      <c r="E205" s="21">
        <v>6</v>
      </c>
    </row>
    <row r="206" spans="1:5" ht="15.75" customHeight="1" x14ac:dyDescent="0.25">
      <c r="A206" s="2"/>
      <c r="B206" s="17" t="s">
        <v>170</v>
      </c>
      <c r="C206" s="14">
        <f t="shared" si="9"/>
        <v>1</v>
      </c>
      <c r="D206" s="20">
        <v>0</v>
      </c>
      <c r="E206" s="21">
        <v>1</v>
      </c>
    </row>
    <row r="207" spans="1:5" ht="24" customHeight="1" x14ac:dyDescent="0.25">
      <c r="A207" s="2" t="s">
        <v>217</v>
      </c>
      <c r="B207" s="17"/>
      <c r="C207" s="14"/>
      <c r="D207" s="20"/>
      <c r="E207" s="21"/>
    </row>
    <row r="208" spans="1:5" ht="15.75" customHeight="1" x14ac:dyDescent="0.25">
      <c r="A208" s="2"/>
      <c r="B208" s="17" t="s">
        <v>171</v>
      </c>
      <c r="C208" s="14">
        <f t="shared" si="9"/>
        <v>7</v>
      </c>
      <c r="D208" s="20">
        <v>6</v>
      </c>
      <c r="E208" s="21">
        <v>1</v>
      </c>
    </row>
    <row r="209" spans="1:5" ht="15.75" customHeight="1" x14ac:dyDescent="0.25">
      <c r="A209" s="2"/>
      <c r="B209" s="17" t="s">
        <v>172</v>
      </c>
      <c r="C209" s="14">
        <f t="shared" si="9"/>
        <v>8</v>
      </c>
      <c r="D209" s="20">
        <v>3</v>
      </c>
      <c r="E209" s="21">
        <v>5</v>
      </c>
    </row>
    <row r="210" spans="1:5" ht="24" customHeight="1" x14ac:dyDescent="0.25">
      <c r="A210" s="2" t="s">
        <v>5</v>
      </c>
      <c r="B210" s="17"/>
      <c r="C210" s="14">
        <f>SUM(C211:C221)</f>
        <v>1367</v>
      </c>
      <c r="D210" s="22">
        <f>SUM(D211:D221)</f>
        <v>845</v>
      </c>
      <c r="E210" s="23">
        <f>SUM(E211:E221)</f>
        <v>522</v>
      </c>
    </row>
    <row r="211" spans="1:5" ht="15.75" customHeight="1" x14ac:dyDescent="0.25">
      <c r="A211" s="2"/>
      <c r="B211" s="17" t="s">
        <v>173</v>
      </c>
      <c r="C211" s="14">
        <f t="shared" ref="C211:C221" si="10">SUM(D211:E211)</f>
        <v>1092</v>
      </c>
      <c r="D211" s="20">
        <v>676</v>
      </c>
      <c r="E211" s="21">
        <v>416</v>
      </c>
    </row>
    <row r="212" spans="1:5" ht="15.75" customHeight="1" x14ac:dyDescent="0.25">
      <c r="A212" s="2"/>
      <c r="B212" s="17" t="s">
        <v>174</v>
      </c>
      <c r="C212" s="14">
        <f t="shared" si="10"/>
        <v>4</v>
      </c>
      <c r="D212" s="20">
        <v>3</v>
      </c>
      <c r="E212" s="21">
        <v>1</v>
      </c>
    </row>
    <row r="213" spans="1:5" ht="15.75" customHeight="1" x14ac:dyDescent="0.25">
      <c r="A213" s="2"/>
      <c r="B213" s="17" t="s">
        <v>175</v>
      </c>
      <c r="C213" s="14">
        <f t="shared" si="10"/>
        <v>8</v>
      </c>
      <c r="D213" s="20">
        <v>6</v>
      </c>
      <c r="E213" s="21">
        <v>2</v>
      </c>
    </row>
    <row r="214" spans="1:5" ht="15.75" customHeight="1" x14ac:dyDescent="0.25">
      <c r="A214" s="2"/>
      <c r="B214" s="17" t="s">
        <v>211</v>
      </c>
      <c r="C214" s="14">
        <f t="shared" si="10"/>
        <v>1</v>
      </c>
      <c r="D214" s="20">
        <v>0</v>
      </c>
      <c r="E214" s="21">
        <v>1</v>
      </c>
    </row>
    <row r="215" spans="1:5" ht="15.75" customHeight="1" x14ac:dyDescent="0.25">
      <c r="A215" s="2"/>
      <c r="B215" s="19" t="s">
        <v>203</v>
      </c>
      <c r="C215" s="14">
        <f t="shared" si="10"/>
        <v>1</v>
      </c>
      <c r="D215" s="20">
        <v>1</v>
      </c>
      <c r="E215" s="21">
        <v>0</v>
      </c>
    </row>
    <row r="216" spans="1:5" ht="15.75" customHeight="1" x14ac:dyDescent="0.25">
      <c r="A216" s="2"/>
      <c r="B216" s="19" t="s">
        <v>176</v>
      </c>
      <c r="C216" s="14">
        <f t="shared" si="10"/>
        <v>2</v>
      </c>
      <c r="D216" s="20">
        <v>2</v>
      </c>
      <c r="E216" s="21">
        <v>0</v>
      </c>
    </row>
    <row r="217" spans="1:5" ht="15.75" customHeight="1" x14ac:dyDescent="0.25">
      <c r="A217" s="2"/>
      <c r="B217" s="17" t="s">
        <v>204</v>
      </c>
      <c r="C217" s="14">
        <f t="shared" si="10"/>
        <v>9</v>
      </c>
      <c r="D217" s="20">
        <v>6</v>
      </c>
      <c r="E217" s="21">
        <v>3</v>
      </c>
    </row>
    <row r="218" spans="1:5" ht="15.75" customHeight="1" x14ac:dyDescent="0.25">
      <c r="A218" s="2"/>
      <c r="B218" s="17" t="s">
        <v>177</v>
      </c>
      <c r="C218" s="14">
        <f t="shared" si="10"/>
        <v>244</v>
      </c>
      <c r="D218" s="20">
        <v>147</v>
      </c>
      <c r="E218" s="21">
        <v>97</v>
      </c>
    </row>
    <row r="219" spans="1:5" ht="15.75" customHeight="1" x14ac:dyDescent="0.25">
      <c r="A219" s="2"/>
      <c r="B219" s="17" t="s">
        <v>178</v>
      </c>
      <c r="C219" s="14">
        <f t="shared" si="10"/>
        <v>4</v>
      </c>
      <c r="D219" s="20">
        <v>2</v>
      </c>
      <c r="E219" s="21">
        <v>2</v>
      </c>
    </row>
    <row r="220" spans="1:5" ht="15.75" customHeight="1" x14ac:dyDescent="0.25">
      <c r="A220" s="2"/>
      <c r="B220" s="17" t="s">
        <v>179</v>
      </c>
      <c r="C220" s="14">
        <f t="shared" si="10"/>
        <v>1</v>
      </c>
      <c r="D220" s="20">
        <v>1</v>
      </c>
      <c r="E220" s="21">
        <v>0</v>
      </c>
    </row>
    <row r="221" spans="1:5" ht="15.75" customHeight="1" x14ac:dyDescent="0.25">
      <c r="A221" s="2"/>
      <c r="B221" s="17" t="s">
        <v>180</v>
      </c>
      <c r="C221" s="14">
        <f t="shared" si="10"/>
        <v>1</v>
      </c>
      <c r="D221" s="20">
        <v>1</v>
      </c>
      <c r="E221" s="21">
        <v>0</v>
      </c>
    </row>
    <row r="222" spans="1:5" ht="15.75" customHeight="1" x14ac:dyDescent="0.25">
      <c r="A222" s="8"/>
      <c r="B222" s="8"/>
      <c r="C222" s="12"/>
      <c r="D222" s="9"/>
      <c r="E222" s="10"/>
    </row>
    <row r="223" spans="1:5" ht="9.1999999999999993" customHeight="1" x14ac:dyDescent="0.25"/>
    <row r="224" spans="1:5" ht="15" customHeight="1" x14ac:dyDescent="0.25">
      <c r="A224" s="16" t="s">
        <v>214</v>
      </c>
    </row>
    <row r="225" spans="1:1" ht="15" customHeight="1" x14ac:dyDescent="0.25">
      <c r="A225" s="16" t="s">
        <v>205</v>
      </c>
    </row>
    <row r="226" spans="1:1" ht="15" customHeight="1" x14ac:dyDescent="0.25"/>
  </sheetData>
  <mergeCells count="8">
    <mergeCell ref="A8:B8"/>
    <mergeCell ref="A1:E1"/>
    <mergeCell ref="A2:E2"/>
    <mergeCell ref="A4:B6"/>
    <mergeCell ref="C4:E4"/>
    <mergeCell ref="C5:C6"/>
    <mergeCell ref="D5:D6"/>
    <mergeCell ref="E5:E6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  <rowBreaks count="1" manualBreakCount="1">
    <brk id="206" max="4" man="1"/>
  </rowBreaks>
  <ignoredErrors>
    <ignoredError sqref="C15 D109:E109 C210 C46 C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08</vt:lpstr>
      <vt:lpstr>'08'!Títulos_a_imprimir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YARIBETH PIMENTEL</dc:creator>
  <cp:lastModifiedBy>YAJAIRA ANTILLON</cp:lastModifiedBy>
  <cp:lastPrinted>2022-03-02T14:18:13Z</cp:lastPrinted>
  <dcterms:created xsi:type="dcterms:W3CDTF">2018-01-12T15:34:52Z</dcterms:created>
  <dcterms:modified xsi:type="dcterms:W3CDTF">2022-04-14T13:45:47Z</dcterms:modified>
</cp:coreProperties>
</file>