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8735" windowHeight="11760"/>
  </bookViews>
  <sheets>
    <sheet name="511-24(2014)" sheetId="2" r:id="rId1"/>
  </sheets>
  <calcPr calcId="145621"/>
</workbook>
</file>

<file path=xl/calcChain.xml><?xml version="1.0" encoding="utf-8"?>
<calcChain xmlns="http://schemas.openxmlformats.org/spreadsheetml/2006/main">
  <c r="D21" i="2" l="1"/>
  <c r="D16" i="2"/>
  <c r="F14" i="2"/>
  <c r="F13" i="2"/>
  <c r="C86" i="2" l="1"/>
  <c r="D86" i="2"/>
  <c r="E86" i="2"/>
  <c r="F86" i="2"/>
  <c r="G86" i="2"/>
  <c r="H86" i="2"/>
  <c r="B86" i="2"/>
  <c r="C81" i="2"/>
  <c r="D81" i="2"/>
  <c r="E81" i="2"/>
  <c r="F81" i="2"/>
  <c r="G81" i="2"/>
  <c r="H81" i="2"/>
  <c r="B81" i="2"/>
  <c r="C76" i="2"/>
  <c r="D76" i="2"/>
  <c r="E76" i="2"/>
  <c r="F76" i="2"/>
  <c r="G76" i="2"/>
  <c r="H76" i="2"/>
  <c r="B76" i="2"/>
  <c r="C71" i="2"/>
  <c r="D71" i="2"/>
  <c r="E71" i="2"/>
  <c r="F71" i="2"/>
  <c r="G71" i="2"/>
  <c r="H71" i="2"/>
  <c r="B71" i="2"/>
  <c r="C66" i="2"/>
  <c r="D66" i="2"/>
  <c r="E66" i="2"/>
  <c r="F66" i="2"/>
  <c r="G66" i="2"/>
  <c r="H66" i="2"/>
  <c r="B66" i="2"/>
  <c r="C51" i="2"/>
  <c r="D51" i="2"/>
  <c r="E51" i="2"/>
  <c r="F51" i="2"/>
  <c r="G51" i="2"/>
  <c r="H51" i="2"/>
  <c r="B51" i="2"/>
  <c r="C46" i="2"/>
  <c r="D46" i="2"/>
  <c r="E46" i="2"/>
  <c r="F46" i="2"/>
  <c r="G46" i="2"/>
  <c r="H46" i="2"/>
  <c r="B46" i="2"/>
  <c r="C41" i="2"/>
  <c r="D41" i="2"/>
  <c r="E41" i="2"/>
  <c r="F41" i="2"/>
  <c r="G41" i="2"/>
  <c r="H41" i="2"/>
  <c r="B41" i="2"/>
  <c r="C36" i="2"/>
  <c r="D36" i="2"/>
  <c r="E36" i="2"/>
  <c r="F36" i="2"/>
  <c r="G36" i="2"/>
  <c r="H36" i="2"/>
  <c r="B36" i="2"/>
  <c r="C31" i="2"/>
  <c r="D31" i="2"/>
  <c r="E31" i="2"/>
  <c r="F31" i="2"/>
  <c r="G31" i="2"/>
  <c r="H31" i="2"/>
  <c r="B31" i="2"/>
  <c r="C26" i="2"/>
  <c r="D26" i="2"/>
  <c r="E26" i="2"/>
  <c r="F26" i="2"/>
  <c r="G26" i="2"/>
  <c r="H26" i="2"/>
  <c r="B26" i="2"/>
  <c r="C21" i="2"/>
  <c r="E21" i="2"/>
  <c r="F21" i="2"/>
  <c r="G21" i="2"/>
  <c r="H21" i="2"/>
  <c r="B21" i="2"/>
  <c r="C16" i="2"/>
  <c r="E16" i="2"/>
  <c r="F16" i="2"/>
  <c r="G16" i="2"/>
  <c r="H16" i="2"/>
  <c r="B16" i="2"/>
  <c r="B14" i="2"/>
  <c r="C14" i="2"/>
  <c r="D14" i="2"/>
  <c r="E14" i="2"/>
  <c r="G14" i="2"/>
  <c r="H14" i="2"/>
  <c r="C13" i="2"/>
  <c r="C11" i="2" s="1"/>
  <c r="D13" i="2"/>
  <c r="E13" i="2"/>
  <c r="F11" i="2"/>
  <c r="G13" i="2"/>
  <c r="G11" i="2" s="1"/>
  <c r="H13" i="2"/>
  <c r="B13" i="2"/>
  <c r="B11" i="2" s="1"/>
  <c r="E11" i="2"/>
  <c r="D11" i="2" l="1"/>
  <c r="H11" i="2"/>
</calcChain>
</file>

<file path=xl/sharedStrings.xml><?xml version="1.0" encoding="utf-8"?>
<sst xmlns="http://schemas.openxmlformats.org/spreadsheetml/2006/main" count="69" uniqueCount="40">
  <si>
    <t>Cuadro 511-24.  ALUMNOS APROBADOS, APLAZADOS Y REPROBADOS DE EDUCACIÓN PREMEDIA Y MEDIA OFICIAL</t>
  </si>
  <si>
    <t>EN LA REPÚBLICA, SEGÚN CLASE DE ENSEÑANZA, PROVINCIA Y COMARCA INDÍGENA:</t>
  </si>
  <si>
    <t>Clase de enseñanza, provincia                                                                                                                                                                                             y comarca indígena</t>
  </si>
  <si>
    <t>Alumnos de educación premedia y media oficial</t>
  </si>
  <si>
    <t>Total</t>
  </si>
  <si>
    <t>Aproba-                                                                                                                                                        dos</t>
  </si>
  <si>
    <t>Aplazados</t>
  </si>
  <si>
    <t>Reproba-                                                                                                                                                           dos</t>
  </si>
  <si>
    <t>Número de asignaturas</t>
  </si>
  <si>
    <t xml:space="preserve">                                TOTAL........................................................</t>
  </si>
  <si>
    <t xml:space="preserve">     Premedia.................................................................................................</t>
  </si>
  <si>
    <t xml:space="preserve">     Media………………...........................................................................................................</t>
  </si>
  <si>
    <t>Bocas del Toro...................................................................</t>
  </si>
  <si>
    <t>Coclé...........................................................................................................................................................................</t>
  </si>
  <si>
    <t>Colón..............................................................................................................</t>
  </si>
  <si>
    <t xml:space="preserve">     Premedia......................................................................................................</t>
  </si>
  <si>
    <t>Chiriquí..................................................................................................</t>
  </si>
  <si>
    <t xml:space="preserve">     Premedia..................................................................................................</t>
  </si>
  <si>
    <t>Darién........................................................................................................................</t>
  </si>
  <si>
    <t xml:space="preserve">     Premedia.............................................................................................................</t>
  </si>
  <si>
    <t>Herrera....................................................................................................................................</t>
  </si>
  <si>
    <t>Los Santos.............................................................................................</t>
  </si>
  <si>
    <t xml:space="preserve">     Premedia...........................................................................................</t>
  </si>
  <si>
    <t>Panamá..................................................................................................</t>
  </si>
  <si>
    <t xml:space="preserve">     Premedia....................................................................................................</t>
  </si>
  <si>
    <t>Veraguas..............................................................................................</t>
  </si>
  <si>
    <t xml:space="preserve">     Premedia...............................................................................................</t>
  </si>
  <si>
    <t>Comarca Kuna Yala............................................................................................</t>
  </si>
  <si>
    <t xml:space="preserve">     Premedia..................................................................................................................</t>
  </si>
  <si>
    <t>Comarca Emberá…………………………………………...…………………………………….</t>
  </si>
  <si>
    <t xml:space="preserve">     Media…………………………..............................................................................................</t>
  </si>
  <si>
    <t>Comarca Ngäbe Buglé............................................................................................................</t>
  </si>
  <si>
    <t xml:space="preserve">     Premedia.....................................................................................................................</t>
  </si>
  <si>
    <t>AÑO ACADÉMICO 2014</t>
  </si>
  <si>
    <t>Panamá Oeste (1)..................................................................................................</t>
  </si>
  <si>
    <t xml:space="preserve">AÑO ACADÉMICO 2014 </t>
  </si>
  <si>
    <t xml:space="preserve">(1) Provincia creada mediante la Ley No. 119 del 30 de diciembre de 2013. Hasta el 2013, se incluyeron en la provincia de Panamá, </t>
  </si>
  <si>
    <t>-</t>
  </si>
  <si>
    <t>-  Cantidad nula o cero.</t>
  </si>
  <si>
    <t xml:space="preserve">     los datos de Panamá Oeste.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</si>
</sst>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 applyBorder="1"/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2" fillId="0" borderId="0" xfId="0" applyFont="1" applyFill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1" fillId="0" borderId="0" xfId="0" applyFont="1" applyFill="1"/>
    <xf numFmtId="3" fontId="1" fillId="0" borderId="12" xfId="0" applyNumberFormat="1" applyFont="1" applyFill="1" applyBorder="1"/>
    <xf numFmtId="3" fontId="2" fillId="0" borderId="0" xfId="0" applyNumberFormat="1" applyFont="1" applyFill="1" applyBorder="1"/>
    <xf numFmtId="0" fontId="0" fillId="0" borderId="0" xfId="0" applyFill="1"/>
    <xf numFmtId="3" fontId="1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14" xfId="0" applyNumberFormat="1" applyFont="1" applyFill="1" applyBorder="1"/>
    <xf numFmtId="3" fontId="1" fillId="0" borderId="14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3" fontId="0" fillId="0" borderId="11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0" fillId="0" borderId="11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"/>
  <sheetViews>
    <sheetView tabSelected="1" zoomScaleNormal="100" zoomScaleSheetLayoutView="100" workbookViewId="0">
      <selection sqref="A1:H1"/>
    </sheetView>
  </sheetViews>
  <sheetFormatPr baseColWidth="10" defaultRowHeight="12.75" x14ac:dyDescent="0.2"/>
  <cols>
    <col min="1" max="1" width="43.5703125" style="12" customWidth="1"/>
    <col min="2" max="2" width="11.28515625" style="12" customWidth="1"/>
    <col min="3" max="3" width="9.7109375" style="12" customWidth="1"/>
    <col min="4" max="4" width="10.28515625" style="12" customWidth="1"/>
    <col min="5" max="5" width="7.7109375" style="12" customWidth="1"/>
    <col min="6" max="6" width="8.7109375" style="12" customWidth="1"/>
    <col min="7" max="7" width="8.28515625" style="3" customWidth="1"/>
    <col min="8" max="8" width="8.7109375" style="3" customWidth="1"/>
    <col min="9" max="9" width="11.42578125" style="1"/>
    <col min="10" max="16384" width="11.42578125" style="15"/>
  </cols>
  <sheetData>
    <row r="1" spans="1:8" s="1" customFormat="1" ht="1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</row>
    <row r="2" spans="1:8" s="1" customFormat="1" ht="15" customHeight="1" x14ac:dyDescent="0.2">
      <c r="A2" s="40" t="s">
        <v>1</v>
      </c>
      <c r="B2" s="39"/>
      <c r="C2" s="39"/>
      <c r="D2" s="39"/>
      <c r="E2" s="39"/>
      <c r="F2" s="39"/>
      <c r="G2" s="39"/>
      <c r="H2" s="39"/>
    </row>
    <row r="3" spans="1:8" s="1" customFormat="1" ht="15" customHeight="1" x14ac:dyDescent="0.2">
      <c r="A3" s="40" t="s">
        <v>33</v>
      </c>
      <c r="B3" s="39"/>
      <c r="C3" s="39"/>
      <c r="D3" s="39"/>
      <c r="E3" s="39"/>
      <c r="F3" s="39"/>
      <c r="G3" s="39"/>
      <c r="H3" s="39"/>
    </row>
    <row r="4" spans="1:8" s="1" customFormat="1" ht="15" customHeight="1" x14ac:dyDescent="0.2">
      <c r="A4" s="38"/>
      <c r="B4" s="37"/>
      <c r="C4" s="37"/>
      <c r="D4" s="37"/>
      <c r="E4" s="37"/>
      <c r="F4" s="37"/>
      <c r="G4" s="37"/>
      <c r="H4" s="37"/>
    </row>
    <row r="5" spans="1:8" s="1" customFormat="1" ht="15" customHeight="1" x14ac:dyDescent="0.2">
      <c r="A5" s="41" t="s">
        <v>2</v>
      </c>
      <c r="B5" s="44" t="s">
        <v>3</v>
      </c>
      <c r="C5" s="45"/>
      <c r="D5" s="45"/>
      <c r="E5" s="45"/>
      <c r="F5" s="45"/>
      <c r="G5" s="45"/>
      <c r="H5" s="45"/>
    </row>
    <row r="6" spans="1:8" s="1" customFormat="1" ht="15" customHeight="1" x14ac:dyDescent="0.2">
      <c r="A6" s="42"/>
      <c r="B6" s="46"/>
      <c r="C6" s="47"/>
      <c r="D6" s="47"/>
      <c r="E6" s="47"/>
      <c r="F6" s="47"/>
      <c r="G6" s="47"/>
      <c r="H6" s="47"/>
    </row>
    <row r="7" spans="1:8" s="1" customFormat="1" ht="26.1" customHeight="1" x14ac:dyDescent="0.2">
      <c r="A7" s="42"/>
      <c r="B7" s="48" t="s">
        <v>4</v>
      </c>
      <c r="C7" s="48" t="s">
        <v>5</v>
      </c>
      <c r="D7" s="55" t="s">
        <v>6</v>
      </c>
      <c r="E7" s="52"/>
      <c r="F7" s="52"/>
      <c r="G7" s="53"/>
      <c r="H7" s="45" t="s">
        <v>7</v>
      </c>
    </row>
    <row r="8" spans="1:8" s="1" customFormat="1" ht="21" customHeight="1" x14ac:dyDescent="0.2">
      <c r="A8" s="42"/>
      <c r="B8" s="49"/>
      <c r="C8" s="49"/>
      <c r="D8" s="48" t="s">
        <v>4</v>
      </c>
      <c r="E8" s="52" t="s">
        <v>8</v>
      </c>
      <c r="F8" s="52"/>
      <c r="G8" s="53"/>
      <c r="H8" s="56"/>
    </row>
    <row r="9" spans="1:8" s="1" customFormat="1" ht="21" customHeight="1" x14ac:dyDescent="0.2">
      <c r="A9" s="43"/>
      <c r="B9" s="50"/>
      <c r="C9" s="50"/>
      <c r="D9" s="50"/>
      <c r="E9" s="28">
        <v>1</v>
      </c>
      <c r="F9" s="27">
        <v>2</v>
      </c>
      <c r="G9" s="4">
        <v>3</v>
      </c>
      <c r="H9" s="47"/>
    </row>
    <row r="10" spans="1:8" s="1" customFormat="1" ht="15" customHeight="1" x14ac:dyDescent="0.2">
      <c r="A10" s="5"/>
      <c r="B10" s="6"/>
      <c r="C10" s="7"/>
      <c r="D10" s="6"/>
      <c r="E10" s="6"/>
      <c r="F10" s="6"/>
      <c r="G10" s="6"/>
      <c r="H10" s="8"/>
    </row>
    <row r="11" spans="1:8" s="1" customFormat="1" ht="15" customHeight="1" x14ac:dyDescent="0.2">
      <c r="A11" s="9" t="s">
        <v>9</v>
      </c>
      <c r="B11" s="10">
        <f>SUM(B13:B14)</f>
        <v>244350</v>
      </c>
      <c r="C11" s="10">
        <f t="shared" ref="C11:H11" si="0">SUM(C13:C14)</f>
        <v>176177</v>
      </c>
      <c r="D11" s="10">
        <f t="shared" si="0"/>
        <v>48423</v>
      </c>
      <c r="E11" s="10">
        <f t="shared" si="0"/>
        <v>23942</v>
      </c>
      <c r="F11" s="10">
        <f t="shared" si="0"/>
        <v>14449</v>
      </c>
      <c r="G11" s="10">
        <f t="shared" si="0"/>
        <v>10032</v>
      </c>
      <c r="H11" s="11">
        <f t="shared" si="0"/>
        <v>19750</v>
      </c>
    </row>
    <row r="12" spans="1:8" s="1" customFormat="1" ht="15" customHeight="1" x14ac:dyDescent="0.2">
      <c r="A12" s="12"/>
      <c r="B12" s="6"/>
      <c r="C12" s="6"/>
      <c r="D12" s="6"/>
      <c r="E12" s="6"/>
      <c r="F12" s="6"/>
      <c r="G12" s="6"/>
      <c r="H12" s="8"/>
    </row>
    <row r="13" spans="1:8" s="1" customFormat="1" ht="15" customHeight="1" x14ac:dyDescent="0.2">
      <c r="A13" s="12" t="s">
        <v>10</v>
      </c>
      <c r="B13" s="6">
        <f>SUM(B18,B23,B28,B33,B38,B43,B48,B53,B68,B73,B78,B83,B88)</f>
        <v>158960</v>
      </c>
      <c r="C13" s="6">
        <f t="shared" ref="C13:H14" si="1">SUM(C18,C23,C28,C33,C38,C43,C48,C53,C68,C73,C78,C83,C88)</f>
        <v>111981</v>
      </c>
      <c r="D13" s="6">
        <f t="shared" si="1"/>
        <v>30268</v>
      </c>
      <c r="E13" s="6">
        <f t="shared" si="1"/>
        <v>14738</v>
      </c>
      <c r="F13" s="6">
        <f>SUM(F18,F23,F28,F33,F38,F43,F48,F53,F68,F73,F78,F83,F88)</f>
        <v>8861</v>
      </c>
      <c r="G13" s="6">
        <f t="shared" si="1"/>
        <v>6669</v>
      </c>
      <c r="H13" s="13">
        <f t="shared" si="1"/>
        <v>16711</v>
      </c>
    </row>
    <row r="14" spans="1:8" s="1" customFormat="1" ht="15" customHeight="1" x14ac:dyDescent="0.2">
      <c r="A14" s="12" t="s">
        <v>11</v>
      </c>
      <c r="B14" s="6">
        <f>SUM(B19,B24,B29,B34,B39,B44,B49,B54,B69,B74,B79,B84,B89)</f>
        <v>85390</v>
      </c>
      <c r="C14" s="6">
        <f t="shared" si="1"/>
        <v>64196</v>
      </c>
      <c r="D14" s="6">
        <f t="shared" si="1"/>
        <v>18155</v>
      </c>
      <c r="E14" s="6">
        <f t="shared" si="1"/>
        <v>9204</v>
      </c>
      <c r="F14" s="6">
        <f>SUM(F19,F24,F29,F34,F39,F44,F49,F54,F69,F74,F79,F84,F89)</f>
        <v>5588</v>
      </c>
      <c r="G14" s="6">
        <f t="shared" si="1"/>
        <v>3363</v>
      </c>
      <c r="H14" s="13">
        <f t="shared" si="1"/>
        <v>3039</v>
      </c>
    </row>
    <row r="15" spans="1:8" s="1" customFormat="1" ht="15" customHeight="1" x14ac:dyDescent="0.2">
      <c r="A15" s="12"/>
      <c r="B15" s="6"/>
      <c r="C15" s="10"/>
      <c r="D15" s="10"/>
      <c r="E15" s="10"/>
      <c r="F15" s="10"/>
      <c r="G15" s="10"/>
      <c r="H15" s="14"/>
    </row>
    <row r="16" spans="1:8" ht="15" customHeight="1" x14ac:dyDescent="0.2">
      <c r="A16" s="12" t="s">
        <v>12</v>
      </c>
      <c r="B16" s="10">
        <f>SUM(B18:B19)</f>
        <v>12581</v>
      </c>
      <c r="C16" s="10">
        <f t="shared" ref="C16:H16" si="2">SUM(C18:C19)</f>
        <v>8783</v>
      </c>
      <c r="D16" s="10">
        <f>SUM(D18:D19)</f>
        <v>2624</v>
      </c>
      <c r="E16" s="10">
        <f t="shared" si="2"/>
        <v>1312</v>
      </c>
      <c r="F16" s="10">
        <f t="shared" si="2"/>
        <v>787</v>
      </c>
      <c r="G16" s="10">
        <f t="shared" si="2"/>
        <v>525</v>
      </c>
      <c r="H16" s="11">
        <f t="shared" si="2"/>
        <v>1174</v>
      </c>
    </row>
    <row r="17" spans="1:9" ht="15" customHeight="1" x14ac:dyDescent="0.2">
      <c r="B17" s="6"/>
      <c r="C17" s="7"/>
      <c r="D17" s="6"/>
      <c r="E17" s="6"/>
      <c r="F17" s="6"/>
      <c r="G17" s="6"/>
      <c r="H17" s="8"/>
    </row>
    <row r="18" spans="1:9" s="26" customFormat="1" ht="15" customHeight="1" x14ac:dyDescent="0.2">
      <c r="A18" s="26" t="s">
        <v>10</v>
      </c>
      <c r="B18" s="30">
        <v>8512</v>
      </c>
      <c r="C18" s="31">
        <v>5853</v>
      </c>
      <c r="D18" s="30">
        <v>1778</v>
      </c>
      <c r="E18" s="30">
        <v>878</v>
      </c>
      <c r="F18" s="30">
        <v>516</v>
      </c>
      <c r="G18" s="30">
        <v>384</v>
      </c>
      <c r="H18" s="32">
        <v>881</v>
      </c>
      <c r="I18" s="33"/>
    </row>
    <row r="19" spans="1:9" s="26" customFormat="1" ht="15" customHeight="1" x14ac:dyDescent="0.2">
      <c r="A19" s="26" t="s">
        <v>11</v>
      </c>
      <c r="B19" s="30">
        <v>4069</v>
      </c>
      <c r="C19" s="30">
        <v>2930</v>
      </c>
      <c r="D19" s="30">
        <v>846</v>
      </c>
      <c r="E19" s="30">
        <v>434</v>
      </c>
      <c r="F19" s="30">
        <v>271</v>
      </c>
      <c r="G19" s="30">
        <v>141</v>
      </c>
      <c r="H19" s="32">
        <v>293</v>
      </c>
      <c r="I19" s="33"/>
    </row>
    <row r="20" spans="1:9" ht="15" customHeight="1" x14ac:dyDescent="0.2">
      <c r="B20" s="6"/>
      <c r="C20" s="6"/>
      <c r="D20" s="6"/>
      <c r="E20" s="6"/>
      <c r="F20" s="6"/>
      <c r="G20" s="6"/>
      <c r="H20" s="8"/>
    </row>
    <row r="21" spans="1:9" ht="15" customHeight="1" x14ac:dyDescent="0.2">
      <c r="A21" s="12" t="s">
        <v>13</v>
      </c>
      <c r="B21" s="10">
        <f>SUM(B23:B24)</f>
        <v>20138</v>
      </c>
      <c r="C21" s="10">
        <f t="shared" ref="C21:H21" si="3">SUM(C23:C24)</f>
        <v>16198</v>
      </c>
      <c r="D21" s="10">
        <f>SUM(D23:D24)</f>
        <v>2955</v>
      </c>
      <c r="E21" s="10">
        <f t="shared" si="3"/>
        <v>1507</v>
      </c>
      <c r="F21" s="10">
        <f t="shared" si="3"/>
        <v>896</v>
      </c>
      <c r="G21" s="10">
        <f t="shared" si="3"/>
        <v>552</v>
      </c>
      <c r="H21" s="11">
        <f t="shared" si="3"/>
        <v>985</v>
      </c>
    </row>
    <row r="22" spans="1:9" ht="15" customHeight="1" x14ac:dyDescent="0.2">
      <c r="B22" s="6"/>
      <c r="C22" s="7"/>
      <c r="D22" s="6"/>
      <c r="E22" s="6"/>
      <c r="F22" s="6"/>
      <c r="G22" s="6"/>
      <c r="H22" s="8"/>
    </row>
    <row r="23" spans="1:9" s="26" customFormat="1" ht="15" customHeight="1" x14ac:dyDescent="0.2">
      <c r="A23" s="26" t="s">
        <v>10</v>
      </c>
      <c r="B23" s="30">
        <v>13105</v>
      </c>
      <c r="C23" s="31">
        <v>10299</v>
      </c>
      <c r="D23" s="30">
        <v>1996</v>
      </c>
      <c r="E23" s="30">
        <v>981</v>
      </c>
      <c r="F23" s="30">
        <v>624</v>
      </c>
      <c r="G23" s="30">
        <v>391</v>
      </c>
      <c r="H23" s="32">
        <v>810</v>
      </c>
      <c r="I23" s="33"/>
    </row>
    <row r="24" spans="1:9" s="26" customFormat="1" ht="15" customHeight="1" x14ac:dyDescent="0.2">
      <c r="A24" s="26" t="s">
        <v>11</v>
      </c>
      <c r="B24" s="30">
        <v>7033</v>
      </c>
      <c r="C24" s="30">
        <v>5899</v>
      </c>
      <c r="D24" s="30">
        <v>959</v>
      </c>
      <c r="E24" s="30">
        <v>526</v>
      </c>
      <c r="F24" s="30">
        <v>272</v>
      </c>
      <c r="G24" s="30">
        <v>161</v>
      </c>
      <c r="H24" s="32">
        <v>175</v>
      </c>
      <c r="I24" s="33"/>
    </row>
    <row r="25" spans="1:9" ht="15" customHeight="1" x14ac:dyDescent="0.2">
      <c r="B25" s="6"/>
      <c r="C25" s="6"/>
      <c r="D25" s="6"/>
      <c r="E25" s="6"/>
      <c r="F25" s="6"/>
      <c r="G25" s="6"/>
      <c r="H25" s="8"/>
      <c r="I25" s="8"/>
    </row>
    <row r="26" spans="1:9" s="1" customFormat="1" ht="15" customHeight="1" x14ac:dyDescent="0.2">
      <c r="A26" s="12" t="s">
        <v>14</v>
      </c>
      <c r="B26" s="10">
        <f>SUM(B28:B29)</f>
        <v>20907</v>
      </c>
      <c r="C26" s="10">
        <f t="shared" ref="C26:H26" si="4">SUM(C28:C29)</f>
        <v>14677</v>
      </c>
      <c r="D26" s="10">
        <f t="shared" si="4"/>
        <v>4392</v>
      </c>
      <c r="E26" s="10">
        <f t="shared" si="4"/>
        <v>2093</v>
      </c>
      <c r="F26" s="10">
        <f t="shared" si="4"/>
        <v>1279</v>
      </c>
      <c r="G26" s="10">
        <f t="shared" si="4"/>
        <v>1020</v>
      </c>
      <c r="H26" s="11">
        <f t="shared" si="4"/>
        <v>1838</v>
      </c>
    </row>
    <row r="27" spans="1:9" s="1" customFormat="1" ht="15" customHeight="1" x14ac:dyDescent="0.2">
      <c r="A27" s="12"/>
      <c r="B27" s="6"/>
      <c r="C27" s="7"/>
      <c r="D27" s="6"/>
      <c r="E27" s="6"/>
      <c r="F27" s="6"/>
      <c r="G27" s="6"/>
      <c r="H27" s="8"/>
    </row>
    <row r="28" spans="1:9" s="33" customFormat="1" ht="15" customHeight="1" x14ac:dyDescent="0.2">
      <c r="A28" s="26" t="s">
        <v>15</v>
      </c>
      <c r="B28" s="30">
        <v>12722</v>
      </c>
      <c r="C28" s="31">
        <v>8662</v>
      </c>
      <c r="D28" s="34">
        <v>2685</v>
      </c>
      <c r="E28" s="30">
        <v>1287</v>
      </c>
      <c r="F28" s="30">
        <v>763</v>
      </c>
      <c r="G28" s="30">
        <v>635</v>
      </c>
      <c r="H28" s="32">
        <v>1375</v>
      </c>
    </row>
    <row r="29" spans="1:9" s="33" customFormat="1" ht="15" customHeight="1" x14ac:dyDescent="0.2">
      <c r="A29" s="26" t="s">
        <v>11</v>
      </c>
      <c r="B29" s="30">
        <v>8185</v>
      </c>
      <c r="C29" s="30">
        <v>6015</v>
      </c>
      <c r="D29" s="34">
        <v>1707</v>
      </c>
      <c r="E29" s="30">
        <v>806</v>
      </c>
      <c r="F29" s="30">
        <v>516</v>
      </c>
      <c r="G29" s="30">
        <v>385</v>
      </c>
      <c r="H29" s="32">
        <v>463</v>
      </c>
    </row>
    <row r="30" spans="1:9" s="1" customFormat="1" ht="15" customHeight="1" x14ac:dyDescent="0.2">
      <c r="A30" s="12"/>
      <c r="B30" s="6"/>
      <c r="C30" s="6"/>
      <c r="D30" s="6"/>
      <c r="E30" s="6"/>
      <c r="F30" s="6"/>
      <c r="G30" s="6"/>
      <c r="H30" s="8"/>
    </row>
    <row r="31" spans="1:9" s="1" customFormat="1" ht="15" customHeight="1" x14ac:dyDescent="0.2">
      <c r="A31" s="12" t="s">
        <v>16</v>
      </c>
      <c r="B31" s="10">
        <f>SUM(B33:B34)</f>
        <v>33646</v>
      </c>
      <c r="C31" s="10">
        <f t="shared" ref="C31:H31" si="5">SUM(C33:C34)</f>
        <v>26547</v>
      </c>
      <c r="D31" s="10">
        <f t="shared" si="5"/>
        <v>5401</v>
      </c>
      <c r="E31" s="10">
        <f t="shared" si="5"/>
        <v>2967</v>
      </c>
      <c r="F31" s="10">
        <f t="shared" si="5"/>
        <v>1441</v>
      </c>
      <c r="G31" s="10">
        <f t="shared" si="5"/>
        <v>993</v>
      </c>
      <c r="H31" s="11">
        <f t="shared" si="5"/>
        <v>1698</v>
      </c>
    </row>
    <row r="32" spans="1:9" s="1" customFormat="1" ht="15" customHeight="1" x14ac:dyDescent="0.2">
      <c r="A32" s="12"/>
      <c r="B32" s="6"/>
      <c r="C32" s="7"/>
      <c r="D32" s="6"/>
      <c r="E32" s="6"/>
      <c r="F32" s="6"/>
      <c r="G32" s="6"/>
      <c r="H32" s="8"/>
    </row>
    <row r="33" spans="1:8" s="33" customFormat="1" ht="15" customHeight="1" x14ac:dyDescent="0.2">
      <c r="A33" s="26" t="s">
        <v>17</v>
      </c>
      <c r="B33" s="30">
        <v>19846</v>
      </c>
      <c r="C33" s="31">
        <v>15273</v>
      </c>
      <c r="D33" s="34">
        <v>3304</v>
      </c>
      <c r="E33" s="30">
        <v>1794</v>
      </c>
      <c r="F33" s="30">
        <v>860</v>
      </c>
      <c r="G33" s="30">
        <v>650</v>
      </c>
      <c r="H33" s="32">
        <v>1269</v>
      </c>
    </row>
    <row r="34" spans="1:8" s="33" customFormat="1" ht="15" customHeight="1" x14ac:dyDescent="0.2">
      <c r="A34" s="26" t="s">
        <v>11</v>
      </c>
      <c r="B34" s="30">
        <v>13800</v>
      </c>
      <c r="C34" s="30">
        <v>11274</v>
      </c>
      <c r="D34" s="34">
        <v>2097</v>
      </c>
      <c r="E34" s="30">
        <v>1173</v>
      </c>
      <c r="F34" s="30">
        <v>581</v>
      </c>
      <c r="G34" s="30">
        <v>343</v>
      </c>
      <c r="H34" s="32">
        <v>429</v>
      </c>
    </row>
    <row r="35" spans="1:8" s="1" customFormat="1" ht="15" customHeight="1" x14ac:dyDescent="0.2">
      <c r="A35" s="12"/>
      <c r="B35" s="6"/>
      <c r="C35" s="6"/>
      <c r="D35" s="6"/>
      <c r="E35" s="6"/>
      <c r="F35" s="6"/>
      <c r="G35" s="6"/>
      <c r="H35" s="8"/>
    </row>
    <row r="36" spans="1:8" s="1" customFormat="1" ht="15" customHeight="1" x14ac:dyDescent="0.2">
      <c r="A36" s="12" t="s">
        <v>18</v>
      </c>
      <c r="B36" s="10">
        <f>SUM(B38:B39)</f>
        <v>3477</v>
      </c>
      <c r="C36" s="10">
        <f t="shared" ref="C36:H36" si="6">SUM(C38:C39)</f>
        <v>2818</v>
      </c>
      <c r="D36" s="10">
        <f t="shared" si="6"/>
        <v>503</v>
      </c>
      <c r="E36" s="10">
        <f t="shared" si="6"/>
        <v>235</v>
      </c>
      <c r="F36" s="10">
        <f t="shared" si="6"/>
        <v>166</v>
      </c>
      <c r="G36" s="10">
        <f t="shared" si="6"/>
        <v>102</v>
      </c>
      <c r="H36" s="11">
        <f t="shared" si="6"/>
        <v>156</v>
      </c>
    </row>
    <row r="37" spans="1:8" s="1" customFormat="1" ht="15" customHeight="1" x14ac:dyDescent="0.2">
      <c r="A37" s="12"/>
      <c r="B37" s="6"/>
      <c r="C37" s="18"/>
      <c r="D37" s="16"/>
      <c r="E37" s="16"/>
      <c r="F37" s="16"/>
      <c r="G37" s="16"/>
      <c r="H37" s="19"/>
    </row>
    <row r="38" spans="1:8" s="33" customFormat="1" ht="15" customHeight="1" x14ac:dyDescent="0.2">
      <c r="A38" s="26" t="s">
        <v>19</v>
      </c>
      <c r="B38" s="30">
        <v>2888</v>
      </c>
      <c r="C38" s="35">
        <v>2347</v>
      </c>
      <c r="D38" s="34">
        <v>391</v>
      </c>
      <c r="E38" s="34">
        <v>184</v>
      </c>
      <c r="F38" s="34">
        <v>121</v>
      </c>
      <c r="G38" s="34">
        <v>86</v>
      </c>
      <c r="H38" s="36">
        <v>150</v>
      </c>
    </row>
    <row r="39" spans="1:8" s="33" customFormat="1" ht="15" customHeight="1" x14ac:dyDescent="0.2">
      <c r="A39" s="26" t="s">
        <v>11</v>
      </c>
      <c r="B39" s="30">
        <v>589</v>
      </c>
      <c r="C39" s="30">
        <v>471</v>
      </c>
      <c r="D39" s="34">
        <v>112</v>
      </c>
      <c r="E39" s="30">
        <v>51</v>
      </c>
      <c r="F39" s="30">
        <v>45</v>
      </c>
      <c r="G39" s="30">
        <v>16</v>
      </c>
      <c r="H39" s="32">
        <v>6</v>
      </c>
    </row>
    <row r="40" spans="1:8" s="1" customFormat="1" ht="15" customHeight="1" x14ac:dyDescent="0.2">
      <c r="A40" s="12"/>
      <c r="B40" s="6"/>
      <c r="C40" s="16"/>
      <c r="D40" s="16"/>
      <c r="E40" s="16"/>
      <c r="F40" s="16"/>
      <c r="G40" s="16"/>
      <c r="H40" s="19"/>
    </row>
    <row r="41" spans="1:8" s="1" customFormat="1" ht="15" customHeight="1" x14ac:dyDescent="0.2">
      <c r="A41" s="12" t="s">
        <v>20</v>
      </c>
      <c r="B41" s="10">
        <f>SUM(B43:B44)</f>
        <v>8417</v>
      </c>
      <c r="C41" s="10">
        <f t="shared" ref="C41:H41" si="7">SUM(C43:C44)</f>
        <v>6122</v>
      </c>
      <c r="D41" s="10">
        <f t="shared" si="7"/>
        <v>1547</v>
      </c>
      <c r="E41" s="10">
        <f t="shared" si="7"/>
        <v>718</v>
      </c>
      <c r="F41" s="10">
        <f t="shared" si="7"/>
        <v>466</v>
      </c>
      <c r="G41" s="10">
        <f t="shared" si="7"/>
        <v>363</v>
      </c>
      <c r="H41" s="11">
        <f t="shared" si="7"/>
        <v>748</v>
      </c>
    </row>
    <row r="42" spans="1:8" s="1" customFormat="1" ht="15" customHeight="1" x14ac:dyDescent="0.2">
      <c r="A42" s="12"/>
      <c r="B42" s="6"/>
      <c r="C42" s="18"/>
      <c r="D42" s="16"/>
      <c r="E42" s="16"/>
      <c r="F42" s="16"/>
      <c r="G42" s="16"/>
      <c r="H42" s="19"/>
    </row>
    <row r="43" spans="1:8" s="33" customFormat="1" ht="15" customHeight="1" x14ac:dyDescent="0.2">
      <c r="A43" s="26" t="s">
        <v>19</v>
      </c>
      <c r="B43" s="30">
        <v>5223</v>
      </c>
      <c r="C43" s="35">
        <v>3809</v>
      </c>
      <c r="D43" s="34">
        <v>903</v>
      </c>
      <c r="E43" s="34">
        <v>421</v>
      </c>
      <c r="F43" s="34">
        <v>283</v>
      </c>
      <c r="G43" s="34">
        <v>199</v>
      </c>
      <c r="H43" s="36">
        <v>511</v>
      </c>
    </row>
    <row r="44" spans="1:8" s="33" customFormat="1" ht="15" customHeight="1" x14ac:dyDescent="0.2">
      <c r="A44" s="26" t="s">
        <v>11</v>
      </c>
      <c r="B44" s="30">
        <v>3194</v>
      </c>
      <c r="C44" s="30">
        <v>2313</v>
      </c>
      <c r="D44" s="34">
        <v>644</v>
      </c>
      <c r="E44" s="30">
        <v>297</v>
      </c>
      <c r="F44" s="30">
        <v>183</v>
      </c>
      <c r="G44" s="30">
        <v>164</v>
      </c>
      <c r="H44" s="32">
        <v>237</v>
      </c>
    </row>
    <row r="45" spans="1:8" s="1" customFormat="1" ht="15" customHeight="1" x14ac:dyDescent="0.2">
      <c r="A45" s="12"/>
      <c r="B45" s="6"/>
      <c r="C45" s="6"/>
      <c r="D45" s="6"/>
      <c r="E45" s="6"/>
      <c r="F45" s="6"/>
      <c r="G45" s="6"/>
      <c r="H45" s="8"/>
    </row>
    <row r="46" spans="1:8" s="1" customFormat="1" ht="15" customHeight="1" x14ac:dyDescent="0.2">
      <c r="A46" s="12" t="s">
        <v>21</v>
      </c>
      <c r="B46" s="10">
        <f>SUM(B48:B49)</f>
        <v>5844</v>
      </c>
      <c r="C46" s="10">
        <f t="shared" ref="C46:H46" si="8">SUM(C48:C49)</f>
        <v>4206</v>
      </c>
      <c r="D46" s="10">
        <f t="shared" si="8"/>
        <v>1156</v>
      </c>
      <c r="E46" s="10">
        <f t="shared" si="8"/>
        <v>594</v>
      </c>
      <c r="F46" s="10">
        <f t="shared" si="8"/>
        <v>333</v>
      </c>
      <c r="G46" s="10">
        <f t="shared" si="8"/>
        <v>229</v>
      </c>
      <c r="H46" s="11">
        <f t="shared" si="8"/>
        <v>482</v>
      </c>
    </row>
    <row r="47" spans="1:8" s="1" customFormat="1" ht="15" customHeight="1" x14ac:dyDescent="0.2">
      <c r="A47" s="12"/>
      <c r="B47" s="6"/>
      <c r="C47" s="18"/>
      <c r="D47" s="16"/>
      <c r="E47" s="16"/>
      <c r="F47" s="16"/>
      <c r="G47" s="16"/>
      <c r="H47" s="19"/>
    </row>
    <row r="48" spans="1:8" s="33" customFormat="1" ht="15" customHeight="1" x14ac:dyDescent="0.2">
      <c r="A48" s="26" t="s">
        <v>22</v>
      </c>
      <c r="B48" s="30">
        <v>3617</v>
      </c>
      <c r="C48" s="35">
        <v>2601</v>
      </c>
      <c r="D48" s="34">
        <v>658</v>
      </c>
      <c r="E48" s="34">
        <v>348</v>
      </c>
      <c r="F48" s="34">
        <v>189</v>
      </c>
      <c r="G48" s="34">
        <v>121</v>
      </c>
      <c r="H48" s="36">
        <v>358</v>
      </c>
    </row>
    <row r="49" spans="1:8" s="33" customFormat="1" ht="15" customHeight="1" x14ac:dyDescent="0.2">
      <c r="A49" s="26" t="s">
        <v>11</v>
      </c>
      <c r="B49" s="30">
        <v>2227</v>
      </c>
      <c r="C49" s="30">
        <v>1605</v>
      </c>
      <c r="D49" s="34">
        <v>498</v>
      </c>
      <c r="E49" s="30">
        <v>246</v>
      </c>
      <c r="F49" s="30">
        <v>144</v>
      </c>
      <c r="G49" s="30">
        <v>108</v>
      </c>
      <c r="H49" s="32">
        <v>124</v>
      </c>
    </row>
    <row r="50" spans="1:8" s="1" customFormat="1" ht="15" customHeight="1" x14ac:dyDescent="0.2">
      <c r="A50" s="12"/>
      <c r="B50" s="6"/>
      <c r="C50" s="6"/>
      <c r="D50" s="6"/>
      <c r="E50" s="6"/>
      <c r="F50" s="6"/>
      <c r="G50" s="6"/>
      <c r="H50" s="8"/>
    </row>
    <row r="51" spans="1:8" s="1" customFormat="1" ht="15" customHeight="1" x14ac:dyDescent="0.2">
      <c r="A51" s="12" t="s">
        <v>23</v>
      </c>
      <c r="B51" s="10">
        <f>SUM(B53:B54)</f>
        <v>67546</v>
      </c>
      <c r="C51" s="10">
        <f t="shared" ref="C51:H51" si="9">SUM(C53:C54)</f>
        <v>43508</v>
      </c>
      <c r="D51" s="10">
        <f t="shared" si="9"/>
        <v>17383</v>
      </c>
      <c r="E51" s="10">
        <f t="shared" si="9"/>
        <v>8186</v>
      </c>
      <c r="F51" s="10">
        <f t="shared" si="9"/>
        <v>5120</v>
      </c>
      <c r="G51" s="10">
        <f t="shared" si="9"/>
        <v>4077</v>
      </c>
      <c r="H51" s="11">
        <f t="shared" si="9"/>
        <v>6655</v>
      </c>
    </row>
    <row r="52" spans="1:8" s="1" customFormat="1" ht="15" customHeight="1" x14ac:dyDescent="0.2">
      <c r="A52" s="12"/>
      <c r="B52" s="6"/>
      <c r="C52" s="18"/>
      <c r="D52" s="16"/>
      <c r="E52" s="16"/>
      <c r="F52" s="16"/>
      <c r="G52" s="16"/>
      <c r="H52" s="19"/>
    </row>
    <row r="53" spans="1:8" s="33" customFormat="1" ht="15" customHeight="1" x14ac:dyDescent="0.2">
      <c r="A53" s="26" t="s">
        <v>24</v>
      </c>
      <c r="B53" s="30">
        <v>42608</v>
      </c>
      <c r="C53" s="35">
        <v>25519</v>
      </c>
      <c r="D53" s="34">
        <v>10558</v>
      </c>
      <c r="E53" s="34">
        <v>4675</v>
      </c>
      <c r="F53" s="34">
        <v>3231</v>
      </c>
      <c r="G53" s="34">
        <v>2652</v>
      </c>
      <c r="H53" s="36">
        <v>6531</v>
      </c>
    </row>
    <row r="54" spans="1:8" s="33" customFormat="1" ht="15" customHeight="1" x14ac:dyDescent="0.2">
      <c r="A54" s="26" t="s">
        <v>11</v>
      </c>
      <c r="B54" s="30">
        <v>24938</v>
      </c>
      <c r="C54" s="30">
        <v>17989</v>
      </c>
      <c r="D54" s="34">
        <v>6825</v>
      </c>
      <c r="E54" s="30">
        <v>3511</v>
      </c>
      <c r="F54" s="30">
        <v>1889</v>
      </c>
      <c r="G54" s="30">
        <v>1425</v>
      </c>
      <c r="H54" s="32">
        <v>124</v>
      </c>
    </row>
    <row r="55" spans="1:8" s="1" customFormat="1" ht="15" customHeight="1" x14ac:dyDescent="0.2">
      <c r="A55" s="12"/>
      <c r="B55" s="14"/>
      <c r="C55" s="8"/>
      <c r="D55" s="19"/>
      <c r="E55" s="8"/>
      <c r="F55" s="8"/>
      <c r="G55" s="8"/>
      <c r="H55" s="8"/>
    </row>
    <row r="56" spans="1:8" s="1" customFormat="1" ht="15" customHeight="1" x14ac:dyDescent="0.2">
      <c r="A56" s="39" t="s">
        <v>0</v>
      </c>
      <c r="B56" s="39"/>
      <c r="C56" s="39"/>
      <c r="D56" s="39"/>
      <c r="E56" s="39"/>
      <c r="F56" s="39"/>
      <c r="G56" s="39"/>
      <c r="H56" s="39"/>
    </row>
    <row r="57" spans="1:8" s="1" customFormat="1" ht="15" customHeight="1" x14ac:dyDescent="0.2">
      <c r="A57" s="39" t="s">
        <v>1</v>
      </c>
      <c r="B57" s="39"/>
      <c r="C57" s="39"/>
      <c r="D57" s="39"/>
      <c r="E57" s="39"/>
      <c r="F57" s="39"/>
      <c r="G57" s="39"/>
      <c r="H57" s="39"/>
    </row>
    <row r="58" spans="1:8" s="1" customFormat="1" ht="15" customHeight="1" x14ac:dyDescent="0.2">
      <c r="A58" s="40" t="s">
        <v>35</v>
      </c>
      <c r="B58" s="39"/>
      <c r="C58" s="39"/>
      <c r="D58" s="39"/>
      <c r="E58" s="39"/>
      <c r="F58" s="39"/>
      <c r="G58" s="39"/>
      <c r="H58" s="39"/>
    </row>
    <row r="59" spans="1:8" s="1" customFormat="1" ht="15" customHeight="1" x14ac:dyDescent="0.2">
      <c r="A59" s="2"/>
      <c r="B59" s="2"/>
      <c r="C59" s="2"/>
      <c r="D59" s="2"/>
      <c r="E59" s="2"/>
      <c r="F59" s="2"/>
      <c r="G59" s="2"/>
      <c r="H59" s="3"/>
    </row>
    <row r="60" spans="1:8" s="1" customFormat="1" ht="15" customHeight="1" x14ac:dyDescent="0.2">
      <c r="A60" s="41" t="s">
        <v>2</v>
      </c>
      <c r="B60" s="44" t="s">
        <v>3</v>
      </c>
      <c r="C60" s="45"/>
      <c r="D60" s="45"/>
      <c r="E60" s="45"/>
      <c r="F60" s="45"/>
      <c r="G60" s="45"/>
      <c r="H60" s="45"/>
    </row>
    <row r="61" spans="1:8" s="1" customFormat="1" ht="15" customHeight="1" x14ac:dyDescent="0.2">
      <c r="A61" s="42"/>
      <c r="B61" s="46"/>
      <c r="C61" s="47"/>
      <c r="D61" s="47"/>
      <c r="E61" s="47"/>
      <c r="F61" s="47"/>
      <c r="G61" s="47"/>
      <c r="H61" s="47"/>
    </row>
    <row r="62" spans="1:8" s="1" customFormat="1" ht="26.1" customHeight="1" x14ac:dyDescent="0.2">
      <c r="A62" s="42"/>
      <c r="B62" s="48" t="s">
        <v>4</v>
      </c>
      <c r="C62" s="48" t="s">
        <v>5</v>
      </c>
      <c r="D62" s="51" t="s">
        <v>6</v>
      </c>
      <c r="E62" s="52"/>
      <c r="F62" s="52"/>
      <c r="G62" s="53"/>
      <c r="H62" s="45" t="s">
        <v>7</v>
      </c>
    </row>
    <row r="63" spans="1:8" s="1" customFormat="1" ht="21" customHeight="1" x14ac:dyDescent="0.2">
      <c r="A63" s="42"/>
      <c r="B63" s="49"/>
      <c r="C63" s="49"/>
      <c r="D63" s="48" t="s">
        <v>4</v>
      </c>
      <c r="E63" s="52" t="s">
        <v>8</v>
      </c>
      <c r="F63" s="52"/>
      <c r="G63" s="53"/>
      <c r="H63" s="56"/>
    </row>
    <row r="64" spans="1:8" s="1" customFormat="1" ht="21" customHeight="1" x14ac:dyDescent="0.2">
      <c r="A64" s="43"/>
      <c r="B64" s="50"/>
      <c r="C64" s="50"/>
      <c r="D64" s="50"/>
      <c r="E64" s="28">
        <v>1</v>
      </c>
      <c r="F64" s="27">
        <v>2</v>
      </c>
      <c r="G64" s="4">
        <v>3</v>
      </c>
      <c r="H64" s="47"/>
    </row>
    <row r="65" spans="1:8" s="1" customFormat="1" ht="15" customHeight="1" x14ac:dyDescent="0.2">
      <c r="A65" s="12"/>
      <c r="B65" s="6"/>
      <c r="C65" s="6"/>
      <c r="D65" s="6"/>
      <c r="E65" s="6"/>
      <c r="F65" s="6"/>
      <c r="G65" s="6"/>
      <c r="H65" s="8"/>
    </row>
    <row r="66" spans="1:8" s="1" customFormat="1" ht="15" customHeight="1" x14ac:dyDescent="0.2">
      <c r="A66" s="26" t="s">
        <v>34</v>
      </c>
      <c r="B66" s="10">
        <f>SUM(B68:B69)</f>
        <v>34144</v>
      </c>
      <c r="C66" s="10">
        <f t="shared" ref="C66:H66" si="10">SUM(C68:C69)</f>
        <v>23097</v>
      </c>
      <c r="D66" s="10">
        <f t="shared" si="10"/>
        <v>7506</v>
      </c>
      <c r="E66" s="10">
        <f t="shared" si="10"/>
        <v>3699</v>
      </c>
      <c r="F66" s="10">
        <f t="shared" si="10"/>
        <v>2540</v>
      </c>
      <c r="G66" s="10">
        <f t="shared" si="10"/>
        <v>1267</v>
      </c>
      <c r="H66" s="11">
        <f t="shared" si="10"/>
        <v>3541</v>
      </c>
    </row>
    <row r="67" spans="1:8" s="1" customFormat="1" ht="15" customHeight="1" x14ac:dyDescent="0.2">
      <c r="A67" s="12"/>
      <c r="B67" s="6"/>
      <c r="C67" s="6"/>
      <c r="D67" s="16"/>
      <c r="E67" s="6"/>
      <c r="F67" s="6"/>
      <c r="G67" s="6"/>
      <c r="H67" s="8"/>
    </row>
    <row r="68" spans="1:8" s="33" customFormat="1" ht="15" customHeight="1" x14ac:dyDescent="0.2">
      <c r="A68" s="26" t="s">
        <v>24</v>
      </c>
      <c r="B68" s="30">
        <v>21662</v>
      </c>
      <c r="C68" s="30">
        <v>14462</v>
      </c>
      <c r="D68" s="34">
        <v>4470</v>
      </c>
      <c r="E68" s="30">
        <v>2302</v>
      </c>
      <c r="F68" s="30">
        <v>1284</v>
      </c>
      <c r="G68" s="30">
        <v>884</v>
      </c>
      <c r="H68" s="32">
        <v>2730</v>
      </c>
    </row>
    <row r="69" spans="1:8" s="33" customFormat="1" ht="15" customHeight="1" x14ac:dyDescent="0.2">
      <c r="A69" s="26" t="s">
        <v>11</v>
      </c>
      <c r="B69" s="30">
        <v>12482</v>
      </c>
      <c r="C69" s="30">
        <v>8635</v>
      </c>
      <c r="D69" s="34">
        <v>3036</v>
      </c>
      <c r="E69" s="30">
        <v>1397</v>
      </c>
      <c r="F69" s="30">
        <v>1256</v>
      </c>
      <c r="G69" s="30">
        <v>383</v>
      </c>
      <c r="H69" s="32">
        <v>811</v>
      </c>
    </row>
    <row r="70" spans="1:8" s="1" customFormat="1" ht="15" customHeight="1" x14ac:dyDescent="0.2">
      <c r="A70" s="12"/>
      <c r="B70" s="6"/>
      <c r="C70" s="6"/>
      <c r="D70" s="16"/>
      <c r="E70" s="6"/>
      <c r="F70" s="6"/>
      <c r="G70" s="6"/>
      <c r="H70" s="8"/>
    </row>
    <row r="71" spans="1:8" s="1" customFormat="1" ht="15" customHeight="1" x14ac:dyDescent="0.2">
      <c r="A71" s="3" t="s">
        <v>25</v>
      </c>
      <c r="B71" s="10">
        <f>SUM(B73:B74)</f>
        <v>17582</v>
      </c>
      <c r="C71" s="10">
        <f t="shared" ref="C71:H71" si="11">SUM(C73:C74)</f>
        <v>13841</v>
      </c>
      <c r="D71" s="10">
        <f t="shared" si="11"/>
        <v>2799</v>
      </c>
      <c r="E71" s="10">
        <f t="shared" si="11"/>
        <v>1415</v>
      </c>
      <c r="F71" s="10">
        <f t="shared" si="11"/>
        <v>834</v>
      </c>
      <c r="G71" s="10">
        <f t="shared" si="11"/>
        <v>550</v>
      </c>
      <c r="H71" s="11">
        <f t="shared" si="11"/>
        <v>942</v>
      </c>
    </row>
    <row r="72" spans="1:8" s="1" customFormat="1" ht="15" customHeight="1" x14ac:dyDescent="0.2">
      <c r="A72" s="3"/>
      <c r="B72" s="6"/>
      <c r="C72" s="20"/>
      <c r="D72" s="17"/>
      <c r="E72" s="17"/>
      <c r="F72" s="17"/>
      <c r="G72" s="17"/>
      <c r="H72" s="20"/>
    </row>
    <row r="73" spans="1:8" s="33" customFormat="1" ht="15" customHeight="1" x14ac:dyDescent="0.2">
      <c r="A73" s="26" t="s">
        <v>26</v>
      </c>
      <c r="B73" s="30">
        <v>12765</v>
      </c>
      <c r="C73" s="35">
        <v>9994</v>
      </c>
      <c r="D73" s="34">
        <v>1996</v>
      </c>
      <c r="E73" s="34">
        <v>1017</v>
      </c>
      <c r="F73" s="34">
        <v>582</v>
      </c>
      <c r="G73" s="34">
        <v>397</v>
      </c>
      <c r="H73" s="36">
        <v>775</v>
      </c>
    </row>
    <row r="74" spans="1:8" s="33" customFormat="1" ht="15" customHeight="1" x14ac:dyDescent="0.2">
      <c r="A74" s="26" t="s">
        <v>11</v>
      </c>
      <c r="B74" s="30">
        <v>4817</v>
      </c>
      <c r="C74" s="30">
        <v>3847</v>
      </c>
      <c r="D74" s="34">
        <v>803</v>
      </c>
      <c r="E74" s="30">
        <v>398</v>
      </c>
      <c r="F74" s="30">
        <v>252</v>
      </c>
      <c r="G74" s="30">
        <v>153</v>
      </c>
      <c r="H74" s="32">
        <v>167</v>
      </c>
    </row>
    <row r="75" spans="1:8" s="1" customFormat="1" ht="15" customHeight="1" x14ac:dyDescent="0.2">
      <c r="A75" s="12"/>
      <c r="B75" s="6"/>
      <c r="C75" s="6"/>
      <c r="D75" s="16"/>
      <c r="E75" s="6"/>
      <c r="F75" s="6"/>
      <c r="G75" s="6"/>
      <c r="H75" s="8"/>
    </row>
    <row r="76" spans="1:8" s="1" customFormat="1" ht="15" customHeight="1" x14ac:dyDescent="0.2">
      <c r="A76" s="12" t="s">
        <v>27</v>
      </c>
      <c r="B76" s="10">
        <f>SUM(B78:B79)</f>
        <v>1650</v>
      </c>
      <c r="C76" s="10">
        <f t="shared" ref="C76:H76" si="12">SUM(C78:C79)</f>
        <v>1434</v>
      </c>
      <c r="D76" s="10">
        <f t="shared" si="12"/>
        <v>158</v>
      </c>
      <c r="E76" s="10">
        <f t="shared" si="12"/>
        <v>84</v>
      </c>
      <c r="F76" s="10">
        <f t="shared" si="12"/>
        <v>45</v>
      </c>
      <c r="G76" s="10">
        <f t="shared" si="12"/>
        <v>29</v>
      </c>
      <c r="H76" s="11">
        <f t="shared" si="12"/>
        <v>58</v>
      </c>
    </row>
    <row r="77" spans="1:8" s="1" customFormat="1" ht="15" customHeight="1" x14ac:dyDescent="0.2">
      <c r="A77" s="12"/>
      <c r="B77" s="6"/>
      <c r="C77" s="6"/>
      <c r="D77" s="6"/>
      <c r="E77" s="6"/>
      <c r="F77" s="6"/>
      <c r="G77" s="6"/>
      <c r="H77" s="8"/>
    </row>
    <row r="78" spans="1:8" s="33" customFormat="1" ht="15" customHeight="1" x14ac:dyDescent="0.2">
      <c r="A78" s="26" t="s">
        <v>28</v>
      </c>
      <c r="B78" s="30">
        <v>1404</v>
      </c>
      <c r="C78" s="30">
        <v>1217</v>
      </c>
      <c r="D78" s="34">
        <v>132</v>
      </c>
      <c r="E78" s="30">
        <v>70</v>
      </c>
      <c r="F78" s="30">
        <v>36</v>
      </c>
      <c r="G78" s="30">
        <v>26</v>
      </c>
      <c r="H78" s="32">
        <v>55</v>
      </c>
    </row>
    <row r="79" spans="1:8" s="33" customFormat="1" ht="15" customHeight="1" x14ac:dyDescent="0.2">
      <c r="A79" s="26" t="s">
        <v>11</v>
      </c>
      <c r="B79" s="30">
        <v>246</v>
      </c>
      <c r="C79" s="30">
        <v>217</v>
      </c>
      <c r="D79" s="34">
        <v>26</v>
      </c>
      <c r="E79" s="30">
        <v>14</v>
      </c>
      <c r="F79" s="30">
        <v>9</v>
      </c>
      <c r="G79" s="30">
        <v>3</v>
      </c>
      <c r="H79" s="32">
        <v>3</v>
      </c>
    </row>
    <row r="80" spans="1:8" s="1" customFormat="1" ht="15" customHeight="1" x14ac:dyDescent="0.2">
      <c r="A80" s="12"/>
      <c r="B80" s="6"/>
      <c r="C80" s="6"/>
      <c r="D80" s="6"/>
      <c r="E80" s="6"/>
      <c r="F80" s="6"/>
      <c r="G80" s="6"/>
      <c r="H80" s="8"/>
    </row>
    <row r="81" spans="1:10" s="1" customFormat="1" ht="15" customHeight="1" x14ac:dyDescent="0.2">
      <c r="A81" s="12" t="s">
        <v>29</v>
      </c>
      <c r="B81" s="10">
        <f>SUM(B83:B84)</f>
        <v>733</v>
      </c>
      <c r="C81" s="10">
        <f t="shared" ref="C81:H81" si="13">SUM(C83:C84)</f>
        <v>639</v>
      </c>
      <c r="D81" s="10">
        <f t="shared" si="13"/>
        <v>81</v>
      </c>
      <c r="E81" s="10">
        <f t="shared" si="13"/>
        <v>36</v>
      </c>
      <c r="F81" s="10">
        <f t="shared" si="13"/>
        <v>32</v>
      </c>
      <c r="G81" s="10">
        <f t="shared" si="13"/>
        <v>13</v>
      </c>
      <c r="H81" s="11">
        <f t="shared" si="13"/>
        <v>13</v>
      </c>
    </row>
    <row r="82" spans="1:10" s="1" customFormat="1" ht="15" customHeight="1" x14ac:dyDescent="0.2">
      <c r="A82" s="12"/>
      <c r="B82" s="6"/>
      <c r="C82" s="18"/>
      <c r="D82" s="16"/>
      <c r="E82" s="16"/>
      <c r="F82" s="16"/>
      <c r="G82" s="16"/>
      <c r="H82" s="19"/>
    </row>
    <row r="83" spans="1:10" s="33" customFormat="1" ht="15" customHeight="1" x14ac:dyDescent="0.2">
      <c r="A83" s="26" t="s">
        <v>19</v>
      </c>
      <c r="B83" s="30">
        <v>534</v>
      </c>
      <c r="C83" s="35">
        <v>469</v>
      </c>
      <c r="D83" s="34">
        <v>52</v>
      </c>
      <c r="E83" s="34">
        <v>24</v>
      </c>
      <c r="F83" s="34">
        <v>15</v>
      </c>
      <c r="G83" s="34">
        <v>13</v>
      </c>
      <c r="H83" s="36">
        <v>13</v>
      </c>
    </row>
    <row r="84" spans="1:10" s="33" customFormat="1" ht="15" customHeight="1" x14ac:dyDescent="0.2">
      <c r="A84" s="26" t="s">
        <v>30</v>
      </c>
      <c r="B84" s="30">
        <v>199</v>
      </c>
      <c r="C84" s="30">
        <v>170</v>
      </c>
      <c r="D84" s="34">
        <v>29</v>
      </c>
      <c r="E84" s="30">
        <v>12</v>
      </c>
      <c r="F84" s="30">
        <v>17</v>
      </c>
      <c r="G84" s="34" t="s">
        <v>37</v>
      </c>
      <c r="H84" s="36" t="s">
        <v>37</v>
      </c>
    </row>
    <row r="85" spans="1:10" s="1" customFormat="1" ht="15" customHeight="1" x14ac:dyDescent="0.2">
      <c r="A85" s="12"/>
      <c r="B85" s="6"/>
      <c r="C85" s="18"/>
      <c r="D85" s="16"/>
      <c r="E85" s="16"/>
      <c r="F85" s="16"/>
      <c r="G85" s="16"/>
      <c r="H85" s="19"/>
    </row>
    <row r="86" spans="1:10" s="1" customFormat="1" ht="15" customHeight="1" x14ac:dyDescent="0.2">
      <c r="A86" s="12" t="s">
        <v>31</v>
      </c>
      <c r="B86" s="10">
        <f>SUM(B88:B89)</f>
        <v>17685</v>
      </c>
      <c r="C86" s="10">
        <f t="shared" ref="C86:H86" si="14">SUM(C88:C89)</f>
        <v>14307</v>
      </c>
      <c r="D86" s="10">
        <f t="shared" si="14"/>
        <v>1918</v>
      </c>
      <c r="E86" s="10">
        <f t="shared" si="14"/>
        <v>1096</v>
      </c>
      <c r="F86" s="10">
        <f t="shared" si="14"/>
        <v>510</v>
      </c>
      <c r="G86" s="10">
        <f t="shared" si="14"/>
        <v>312</v>
      </c>
      <c r="H86" s="11">
        <f t="shared" si="14"/>
        <v>1460</v>
      </c>
    </row>
    <row r="87" spans="1:10" s="1" customFormat="1" ht="15" customHeight="1" x14ac:dyDescent="0.2">
      <c r="A87" s="12"/>
      <c r="B87" s="6"/>
      <c r="C87" s="19"/>
      <c r="D87" s="16"/>
      <c r="E87" s="16"/>
      <c r="F87" s="16"/>
      <c r="G87" s="16"/>
      <c r="H87" s="19"/>
    </row>
    <row r="88" spans="1:10" s="33" customFormat="1" ht="15" customHeight="1" x14ac:dyDescent="0.2">
      <c r="A88" s="26" t="s">
        <v>32</v>
      </c>
      <c r="B88" s="30">
        <v>14074</v>
      </c>
      <c r="C88" s="31">
        <v>11476</v>
      </c>
      <c r="D88" s="34">
        <v>1345</v>
      </c>
      <c r="E88" s="34">
        <v>757</v>
      </c>
      <c r="F88" s="34">
        <v>357</v>
      </c>
      <c r="G88" s="34">
        <v>231</v>
      </c>
      <c r="H88" s="36">
        <v>1253</v>
      </c>
    </row>
    <row r="89" spans="1:10" s="33" customFormat="1" ht="15" customHeight="1" x14ac:dyDescent="0.2">
      <c r="A89" s="26" t="s">
        <v>11</v>
      </c>
      <c r="B89" s="30">
        <v>3611</v>
      </c>
      <c r="C89" s="30">
        <v>2831</v>
      </c>
      <c r="D89" s="34">
        <v>573</v>
      </c>
      <c r="E89" s="30">
        <v>339</v>
      </c>
      <c r="F89" s="30">
        <v>153</v>
      </c>
      <c r="G89" s="30">
        <v>81</v>
      </c>
      <c r="H89" s="32">
        <v>207</v>
      </c>
    </row>
    <row r="90" spans="1:10" s="1" customFormat="1" ht="15" customHeight="1" x14ac:dyDescent="0.2">
      <c r="A90" s="21"/>
      <c r="B90" s="22"/>
      <c r="C90" s="23"/>
      <c r="D90" s="23"/>
      <c r="E90" s="23"/>
      <c r="F90" s="23"/>
      <c r="G90" s="23"/>
      <c r="H90" s="24"/>
    </row>
    <row r="91" spans="1:10" s="1" customFormat="1" ht="15" customHeight="1" x14ac:dyDescent="0.2">
      <c r="A91" s="25"/>
      <c r="B91" s="3"/>
      <c r="C91" s="3"/>
      <c r="D91" s="3"/>
      <c r="E91" s="3"/>
      <c r="F91" s="3"/>
      <c r="G91" s="3"/>
      <c r="H91" s="3"/>
    </row>
    <row r="92" spans="1:10" ht="15" customHeight="1" x14ac:dyDescent="0.2">
      <c r="A92" s="33" t="s">
        <v>36</v>
      </c>
      <c r="J92" s="1"/>
    </row>
    <row r="93" spans="1:10" ht="15" customHeight="1" x14ac:dyDescent="0.2">
      <c r="A93" s="54" t="s">
        <v>39</v>
      </c>
      <c r="B93" s="54"/>
      <c r="C93" s="54"/>
      <c r="D93" s="54"/>
      <c r="E93" s="54"/>
      <c r="F93" s="54"/>
      <c r="G93" s="54"/>
      <c r="H93" s="54"/>
      <c r="J93" s="1"/>
    </row>
    <row r="94" spans="1:10" s="1" customFormat="1" ht="15" customHeight="1" x14ac:dyDescent="0.2">
      <c r="A94" s="29" t="s">
        <v>38</v>
      </c>
      <c r="B94" s="3"/>
      <c r="C94" s="3"/>
      <c r="D94" s="3"/>
      <c r="E94" s="3"/>
      <c r="F94" s="3"/>
      <c r="G94" s="3"/>
      <c r="H94" s="3"/>
    </row>
    <row r="95" spans="1:10" ht="15" customHeight="1" x14ac:dyDescent="0.2">
      <c r="A95" s="54"/>
      <c r="B95" s="54"/>
      <c r="C95" s="54"/>
      <c r="D95" s="54"/>
      <c r="E95" s="54"/>
      <c r="F95" s="54"/>
      <c r="G95" s="54"/>
      <c r="H95" s="54"/>
      <c r="J95" s="1"/>
    </row>
    <row r="96" spans="1:10" ht="15" customHeight="1" x14ac:dyDescent="0.2">
      <c r="J96" s="1"/>
    </row>
    <row r="97" spans="10:10" x14ac:dyDescent="0.2">
      <c r="J97" s="1"/>
    </row>
    <row r="98" spans="10:10" x14ac:dyDescent="0.2">
      <c r="J98" s="1"/>
    </row>
  </sheetData>
  <dataConsolidate/>
  <mergeCells count="24">
    <mergeCell ref="A93:H93"/>
    <mergeCell ref="A95:H95"/>
    <mergeCell ref="E8:G8"/>
    <mergeCell ref="A1:H1"/>
    <mergeCell ref="A2:H2"/>
    <mergeCell ref="A3:H3"/>
    <mergeCell ref="A5:A9"/>
    <mergeCell ref="B5:H6"/>
    <mergeCell ref="B7:B9"/>
    <mergeCell ref="C7:C9"/>
    <mergeCell ref="D7:G7"/>
    <mergeCell ref="H7:H9"/>
    <mergeCell ref="D8:D9"/>
    <mergeCell ref="H62:H64"/>
    <mergeCell ref="D63:D64"/>
    <mergeCell ref="E63:G63"/>
    <mergeCell ref="A56:H56"/>
    <mergeCell ref="A57:H57"/>
    <mergeCell ref="A58:H58"/>
    <mergeCell ref="A60:A64"/>
    <mergeCell ref="B60:H61"/>
    <mergeCell ref="B62:B64"/>
    <mergeCell ref="C62:C64"/>
    <mergeCell ref="D62:G62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511-24(2014)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2017-05-03T13:57:30Z</cp:lastPrinted>
  <dcterms:created xsi:type="dcterms:W3CDTF">2015-01-23T16:54:38Z</dcterms:created>
  <dcterms:modified xsi:type="dcterms:W3CDTF">2017-05-03T13:57:58Z</dcterms:modified>
</cp:coreProperties>
</file>