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0" yWindow="480" windowWidth="15480" windowHeight="7860"/>
  </bookViews>
  <sheets>
    <sheet name="221-07" sheetId="35" r:id="rId1"/>
  </sheets>
  <definedNames>
    <definedName name="_xlnm.Print_Area" localSheetId="0">'221-07'!$A:$N</definedName>
    <definedName name="_xlnm.Database" localSheetId="0">#REF!</definedName>
    <definedName name="_xlnm.Database">#REF!</definedName>
    <definedName name="_xlnm.Print_Titles" localSheetId="0">'221-07'!$1:$8</definedName>
  </definedNames>
  <calcPr calcId="152511"/>
</workbook>
</file>

<file path=xl/calcChain.xml><?xml version="1.0" encoding="utf-8"?>
<calcChain xmlns="http://schemas.openxmlformats.org/spreadsheetml/2006/main">
  <c r="B101" i="35" l="1"/>
  <c r="B100" i="35"/>
  <c r="B99" i="35"/>
  <c r="B98" i="35"/>
  <c r="B97" i="35"/>
  <c r="B96" i="35"/>
  <c r="B95" i="35"/>
  <c r="B94" i="35"/>
  <c r="B93" i="35"/>
  <c r="N92" i="35"/>
  <c r="M92" i="35"/>
  <c r="L92" i="35"/>
  <c r="K92" i="35"/>
  <c r="J92" i="35"/>
  <c r="I92" i="35"/>
  <c r="H92" i="35"/>
  <c r="G92" i="35"/>
  <c r="F92" i="35"/>
  <c r="E92" i="35"/>
  <c r="D92" i="35"/>
  <c r="C92" i="35"/>
  <c r="B92" i="35" s="1"/>
  <c r="B91" i="35"/>
  <c r="B90" i="35"/>
  <c r="N89" i="35"/>
  <c r="M89" i="35"/>
  <c r="L89" i="35"/>
  <c r="K89" i="35"/>
  <c r="J89" i="35"/>
  <c r="I89" i="35"/>
  <c r="H89" i="35"/>
  <c r="G89" i="35"/>
  <c r="F89" i="35"/>
  <c r="E89" i="35"/>
  <c r="D89" i="35"/>
  <c r="C89" i="35"/>
  <c r="B88" i="35"/>
  <c r="B87" i="35"/>
  <c r="B86" i="35"/>
  <c r="B85" i="35"/>
  <c r="B84" i="35"/>
  <c r="B83" i="35"/>
  <c r="B82" i="35"/>
  <c r="B81" i="35"/>
  <c r="B80" i="35"/>
  <c r="B79" i="35"/>
  <c r="B78" i="35"/>
  <c r="B77" i="35"/>
  <c r="B76" i="35"/>
  <c r="N75" i="35"/>
  <c r="M75" i="35"/>
  <c r="L75" i="35"/>
  <c r="K75" i="35"/>
  <c r="J75" i="35"/>
  <c r="I75" i="35"/>
  <c r="H75" i="35"/>
  <c r="G75" i="35"/>
  <c r="F75" i="35"/>
  <c r="E75" i="35"/>
  <c r="D75" i="35"/>
  <c r="C75" i="35"/>
  <c r="B74" i="35"/>
  <c r="B73" i="35"/>
  <c r="B72" i="35"/>
  <c r="B71" i="35"/>
  <c r="B70" i="35"/>
  <c r="N69" i="35"/>
  <c r="M69" i="35"/>
  <c r="L69" i="35"/>
  <c r="K69" i="35"/>
  <c r="J69" i="35"/>
  <c r="I69" i="35"/>
  <c r="H69" i="35"/>
  <c r="G69" i="35"/>
  <c r="F69" i="35"/>
  <c r="E69" i="35"/>
  <c r="D69" i="35"/>
  <c r="C69" i="35"/>
  <c r="B68" i="35"/>
  <c r="B67" i="35"/>
  <c r="B66" i="35"/>
  <c r="B65" i="35"/>
  <c r="B64" i="35"/>
  <c r="B63" i="35"/>
  <c r="N62" i="35"/>
  <c r="M62" i="35"/>
  <c r="L62" i="35"/>
  <c r="K62" i="35"/>
  <c r="J62" i="35"/>
  <c r="I62" i="35"/>
  <c r="H62" i="35"/>
  <c r="G62" i="35"/>
  <c r="F62" i="35"/>
  <c r="E62" i="35"/>
  <c r="D62" i="35"/>
  <c r="C62" i="35"/>
  <c r="B61" i="35"/>
  <c r="B60" i="35"/>
  <c r="B59" i="35"/>
  <c r="B58" i="35"/>
  <c r="B57" i="35"/>
  <c r="B56" i="35"/>
  <c r="B55" i="35"/>
  <c r="N54" i="35"/>
  <c r="M54" i="35"/>
  <c r="L54" i="35"/>
  <c r="K54" i="35"/>
  <c r="J54" i="35"/>
  <c r="I54" i="35"/>
  <c r="H54" i="35"/>
  <c r="G54" i="35"/>
  <c r="F54" i="35"/>
  <c r="E54" i="35"/>
  <c r="D54" i="35"/>
  <c r="C54" i="35"/>
  <c r="B53" i="35"/>
  <c r="B52" i="35"/>
  <c r="B51" i="35"/>
  <c r="B50" i="35"/>
  <c r="B49" i="35"/>
  <c r="B48" i="35"/>
  <c r="B47" i="35"/>
  <c r="N46" i="35"/>
  <c r="M46" i="35"/>
  <c r="L46" i="35"/>
  <c r="K46" i="35"/>
  <c r="J46" i="35"/>
  <c r="I46" i="35"/>
  <c r="H46" i="35"/>
  <c r="G46" i="35"/>
  <c r="F46" i="35"/>
  <c r="E46" i="35"/>
  <c r="D46" i="35"/>
  <c r="C46" i="35"/>
  <c r="B45" i="35"/>
  <c r="B44" i="35"/>
  <c r="N43" i="35"/>
  <c r="M43" i="35"/>
  <c r="L43" i="35"/>
  <c r="K43" i="35"/>
  <c r="J43" i="35"/>
  <c r="I43" i="35"/>
  <c r="H43" i="35"/>
  <c r="G43" i="35"/>
  <c r="F43" i="35"/>
  <c r="E43" i="35"/>
  <c r="D43" i="35"/>
  <c r="C43" i="35"/>
  <c r="B42" i="35"/>
  <c r="B41" i="35"/>
  <c r="B40" i="35"/>
  <c r="B39" i="35"/>
  <c r="B38" i="35"/>
  <c r="B37" i="35"/>
  <c r="B36" i="35"/>
  <c r="B35" i="35"/>
  <c r="B34" i="35"/>
  <c r="B33" i="35"/>
  <c r="B32" i="35"/>
  <c r="B31" i="35"/>
  <c r="B30" i="35"/>
  <c r="N29" i="35"/>
  <c r="M29" i="35"/>
  <c r="L29" i="35"/>
  <c r="K29" i="35"/>
  <c r="J29" i="35"/>
  <c r="I29" i="35"/>
  <c r="H29" i="35"/>
  <c r="G29" i="35"/>
  <c r="F29" i="35"/>
  <c r="E29" i="35"/>
  <c r="D29" i="35"/>
  <c r="C29" i="35"/>
  <c r="B28" i="35"/>
  <c r="B27" i="35"/>
  <c r="B26" i="35"/>
  <c r="B25" i="35"/>
  <c r="B24" i="35"/>
  <c r="N23" i="35"/>
  <c r="M23" i="35"/>
  <c r="L23" i="35"/>
  <c r="K23" i="35"/>
  <c r="J23" i="35"/>
  <c r="I23" i="35"/>
  <c r="H23" i="35"/>
  <c r="G23" i="35"/>
  <c r="F23" i="35"/>
  <c r="E23" i="35"/>
  <c r="D23" i="35"/>
  <c r="C23" i="35"/>
  <c r="B22" i="35"/>
  <c r="B21" i="35"/>
  <c r="B20" i="35"/>
  <c r="B19" i="35"/>
  <c r="B18" i="35"/>
  <c r="B17" i="35"/>
  <c r="N16" i="35"/>
  <c r="M16" i="35"/>
  <c r="L16" i="35"/>
  <c r="K16" i="35"/>
  <c r="J16" i="35"/>
  <c r="I16" i="35"/>
  <c r="H16" i="35"/>
  <c r="G16" i="35"/>
  <c r="F16" i="35"/>
  <c r="E16" i="35"/>
  <c r="D16" i="35"/>
  <c r="C16" i="35"/>
  <c r="B15" i="35"/>
  <c r="B14" i="35"/>
  <c r="B13" i="35"/>
  <c r="N12" i="35"/>
  <c r="M12" i="35"/>
  <c r="L12" i="35"/>
  <c r="K12" i="35"/>
  <c r="K9" i="35" s="1"/>
  <c r="J12" i="35"/>
  <c r="I12" i="35"/>
  <c r="H12" i="35"/>
  <c r="G12" i="35"/>
  <c r="G9" i="35" s="1"/>
  <c r="F12" i="35"/>
  <c r="E12" i="35"/>
  <c r="D12" i="35"/>
  <c r="C12" i="35"/>
  <c r="B12" i="35" s="1"/>
  <c r="B11" i="35"/>
  <c r="B10" i="35"/>
  <c r="M9" i="35"/>
  <c r="I9" i="35"/>
  <c r="E9" i="35"/>
  <c r="C9" i="35" l="1"/>
  <c r="D9" i="35"/>
  <c r="F9" i="35"/>
  <c r="H9" i="35"/>
  <c r="J9" i="35"/>
  <c r="L9" i="35"/>
  <c r="N9" i="35"/>
  <c r="B16" i="35"/>
  <c r="B46" i="35"/>
  <c r="B62" i="35"/>
  <c r="B69" i="35"/>
  <c r="B89" i="35"/>
  <c r="B29" i="35"/>
  <c r="B54" i="35"/>
  <c r="B23" i="35"/>
  <c r="B43" i="35"/>
  <c r="B75" i="35"/>
  <c r="B9" i="35" l="1"/>
</calcChain>
</file>

<file path=xl/connections.xml><?xml version="1.0" encoding="utf-8"?>
<connections xmlns="http://schemas.openxmlformats.org/spreadsheetml/2006/main">
  <connection id="1" sourceFile="T:\Nacimientos_y_fetales\2016\Base de datos\Base de datos 2016 - BOLETIN.accdb" keepAlive="1" name="Base de datos 2016 - BOLETIN" type="5" refreshedVersion="4">
    <dbPr connection="Provider=Microsoft.ACE.OLEDB.12.0;User ID=Admin;Data Source=T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2" sourceFile="T:\Nacimientos_y_fetales\2016\Base de datos\Base de datos 2016 - BOLETIN.accdb" keepAlive="1" name="Base de datos 2016 - BOLETIN1" type="5" refreshedVersion="4">
    <dbPr connection="Provider=Microsoft.ACE.OLEDB.12.0;User ID=Admin;Data Source=T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3" sourceFile="T:\Nacimientos_y_fetales\2016\Base de datos\Base de datos 2016 - BOLETIN.accdb" keepAlive="1" name="Base de datos 2016 - BOLETIN2" type="5" refreshedVersion="4" saveData="1">
    <dbPr connection="Provider=Microsoft.ACE.OLEDB.12.0;User ID=Admin;Data Source=T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4" sourceFile="T:\Nacimientos_y_fetales\2016\Base de datos\Base de datos 2016 - BOLETIN.accdb" keepAlive="1" name="Base de datos 2016 - BOLETIN3" type="5" refreshedVersion="4">
    <dbPr connection="Provider=Microsoft.ACE.OLEDB.12.0;User ID=Admin;Data Source=T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5" sourceFile="X:\Nacimientos_y_fetales\2016\Base de datos\Base de datos 2016 - BOLETIN.accdb" keepAlive="1" name="Base de datos 2016 - BOLETIN4" type="5" refreshedVersion="0" new="1" background="1">
    <dbPr connection="Provider=Microsoft.ACE.OLEDB.12.0;Password=&quot;&quot;;User ID=Admin;Data Source=X:\Nacimientos_y_fetales\2016\Base de datos\Base de datos 2016 - BOLETIN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 - cuadros del boletín" commandType="3"/>
  </connection>
  <connection id="6" sourceFile="\\Dec-app-04\Vitales\Nacimientos y fetales\2013\DBO_BASE DE DATOS DE NAC Y FET 2013.mdb" keepAlive="1" name="DBO_BASE DE DATOS DE NAC Y FET 2013" type="5" refreshedVersion="3" saveData="1">
    <dbPr connection="Provider=Microsoft.ACE.OLEDB.12.0;User ID=Admin;Data Source=\\Dec-app-04\Vitales\Nacimientos y fetales\2013\DBO_BASE DE DATOS DE NAC Y FET 2013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dbo_VNACIMIENTOS Consulta" commandType="3"/>
  </connection>
</connections>
</file>

<file path=xl/sharedStrings.xml><?xml version="1.0" encoding="utf-8"?>
<sst xmlns="http://schemas.openxmlformats.org/spreadsheetml/2006/main" count="127" uniqueCount="114">
  <si>
    <t>Total</t>
  </si>
  <si>
    <t>Mes de ocurrencia</t>
  </si>
  <si>
    <t>Fe-      bre-     ro</t>
  </si>
  <si>
    <t xml:space="preserve">Abril </t>
  </si>
  <si>
    <t>Mayo</t>
  </si>
  <si>
    <t xml:space="preserve">Junio </t>
  </si>
  <si>
    <t>Julio</t>
  </si>
  <si>
    <t>Agos-  to</t>
  </si>
  <si>
    <t>Sep-  tiem-   bre</t>
  </si>
  <si>
    <t>Octu-bre</t>
  </si>
  <si>
    <t>No-  viem- bre</t>
  </si>
  <si>
    <t>Di- ciem- bre</t>
  </si>
  <si>
    <t>Nacimientos vivos</t>
  </si>
  <si>
    <t>Ciudad, provincia, comarca                                     indígena y distrito                                       de residencia</t>
  </si>
  <si>
    <t>-</t>
  </si>
  <si>
    <t xml:space="preserve"> -  Cantidad nula o cero.</t>
  </si>
  <si>
    <t xml:space="preserve">SEGÚN CIUDAD, PROVINCIA, COMARCA INDÍGENA Y DISTRITO DE </t>
  </si>
  <si>
    <t>Ene-     ro</t>
  </si>
  <si>
    <t>Mar-              zo</t>
  </si>
  <si>
    <t xml:space="preserve">          Ciudad de Panamá</t>
  </si>
  <si>
    <t xml:space="preserve">          Ciudad de Colón</t>
  </si>
  <si>
    <t>Bocas del Toro</t>
  </si>
  <si>
    <t>Coclé</t>
  </si>
  <si>
    <t xml:space="preserve">     Bocas del Toro</t>
  </si>
  <si>
    <t xml:space="preserve">     Changuinola</t>
  </si>
  <si>
    <t xml:space="preserve">     Chiriquí Grande</t>
  </si>
  <si>
    <t xml:space="preserve">     Aguadulce</t>
  </si>
  <si>
    <t xml:space="preserve">     Antón</t>
  </si>
  <si>
    <t xml:space="preserve">     La Pintada</t>
  </si>
  <si>
    <t xml:space="preserve">     Natá</t>
  </si>
  <si>
    <t xml:space="preserve">     Olá</t>
  </si>
  <si>
    <t xml:space="preserve">     Penonomé</t>
  </si>
  <si>
    <t>Colón</t>
  </si>
  <si>
    <t xml:space="preserve">     Colón</t>
  </si>
  <si>
    <t xml:space="preserve">     Chagres</t>
  </si>
  <si>
    <t xml:space="preserve">     Donoso</t>
  </si>
  <si>
    <t xml:space="preserve">     Portobelo</t>
  </si>
  <si>
    <t xml:space="preserve">     Santa Isabel</t>
  </si>
  <si>
    <t>Chiriquí</t>
  </si>
  <si>
    <t xml:space="preserve">     Alanje</t>
  </si>
  <si>
    <t xml:space="preserve">     Barú</t>
  </si>
  <si>
    <t xml:space="preserve">     Boquerón</t>
  </si>
  <si>
    <t xml:space="preserve">     Boquete</t>
  </si>
  <si>
    <t xml:space="preserve">     Bugaba</t>
  </si>
  <si>
    <t xml:space="preserve">     David</t>
  </si>
  <si>
    <t xml:space="preserve">     Dolega</t>
  </si>
  <si>
    <t xml:space="preserve">     Gualaca</t>
  </si>
  <si>
    <t xml:space="preserve">     Remedios</t>
  </si>
  <si>
    <t xml:space="preserve">     Renacimiento</t>
  </si>
  <si>
    <t xml:space="preserve">     San Félix</t>
  </si>
  <si>
    <t xml:space="preserve">     San Lorenzo</t>
  </si>
  <si>
    <t xml:space="preserve">     Tolé</t>
  </si>
  <si>
    <t>Darién</t>
  </si>
  <si>
    <t xml:space="preserve">     Chepigana</t>
  </si>
  <si>
    <t xml:space="preserve">     Pinogana</t>
  </si>
  <si>
    <t>Herrera</t>
  </si>
  <si>
    <t xml:space="preserve">     Chitré</t>
  </si>
  <si>
    <t xml:space="preserve">     Las Minas</t>
  </si>
  <si>
    <t xml:space="preserve">     Los Pozos</t>
  </si>
  <si>
    <t xml:space="preserve">     Ocú</t>
  </si>
  <si>
    <t xml:space="preserve">     Parita</t>
  </si>
  <si>
    <t xml:space="preserve">     Pesé</t>
  </si>
  <si>
    <t xml:space="preserve">     Santa María</t>
  </si>
  <si>
    <t>Los Santos</t>
  </si>
  <si>
    <t xml:space="preserve">     Guararé</t>
  </si>
  <si>
    <t xml:space="preserve">     Las Tablas</t>
  </si>
  <si>
    <t xml:space="preserve">     Los Santos</t>
  </si>
  <si>
    <t xml:space="preserve">     Macaracas</t>
  </si>
  <si>
    <t xml:space="preserve">     Pedasí</t>
  </si>
  <si>
    <t xml:space="preserve">     Pocrí</t>
  </si>
  <si>
    <t xml:space="preserve">     Tonosí</t>
  </si>
  <si>
    <t>Panamá</t>
  </si>
  <si>
    <t xml:space="preserve">     Balboa</t>
  </si>
  <si>
    <t xml:space="preserve">     Chepo</t>
  </si>
  <si>
    <t xml:space="preserve">     Chimán</t>
  </si>
  <si>
    <t xml:space="preserve">     Panamá</t>
  </si>
  <si>
    <t xml:space="preserve">     San Miguelito</t>
  </si>
  <si>
    <t>Panamá Oeste</t>
  </si>
  <si>
    <t xml:space="preserve">     Arraiján</t>
  </si>
  <si>
    <t xml:space="preserve">     Capira</t>
  </si>
  <si>
    <t xml:space="preserve">     Chame</t>
  </si>
  <si>
    <t xml:space="preserve">     La Chorrera</t>
  </si>
  <si>
    <t xml:space="preserve">     San Carlos</t>
  </si>
  <si>
    <t>Veraguas</t>
  </si>
  <si>
    <t xml:space="preserve">     Atalaya</t>
  </si>
  <si>
    <t xml:space="preserve">     Calobre</t>
  </si>
  <si>
    <t xml:space="preserve">     Cañazas</t>
  </si>
  <si>
    <t xml:space="preserve">     La Mesa</t>
  </si>
  <si>
    <t xml:space="preserve">     Las Palmas</t>
  </si>
  <si>
    <t xml:space="preserve">     Montijo</t>
  </si>
  <si>
    <t xml:space="preserve">     Río de Jesús</t>
  </si>
  <si>
    <t xml:space="preserve">     San Francisco</t>
  </si>
  <si>
    <t xml:space="preserve">     Santa Fe</t>
  </si>
  <si>
    <t xml:space="preserve">     Santiago</t>
  </si>
  <si>
    <t xml:space="preserve">     Soná</t>
  </si>
  <si>
    <t xml:space="preserve">     Mariato</t>
  </si>
  <si>
    <t>Comarca Kuna Yala</t>
  </si>
  <si>
    <t>Comarca Emberá</t>
  </si>
  <si>
    <t xml:space="preserve">     Cémaco</t>
  </si>
  <si>
    <t xml:space="preserve">     Sambú</t>
  </si>
  <si>
    <t xml:space="preserve">     Besiko</t>
  </si>
  <si>
    <t xml:space="preserve">     Mironó</t>
  </si>
  <si>
    <t xml:space="preserve">     Müna</t>
  </si>
  <si>
    <t xml:space="preserve">     Nole Duima</t>
  </si>
  <si>
    <t xml:space="preserve">     Kankintú</t>
  </si>
  <si>
    <t xml:space="preserve">     Kusapín</t>
  </si>
  <si>
    <t xml:space="preserve">     Jirondai</t>
  </si>
  <si>
    <t xml:space="preserve">     Santa Catalina o Calovébora</t>
  </si>
  <si>
    <t xml:space="preserve">     Ñürüm</t>
  </si>
  <si>
    <t>Comarca Ngäbe Buglé</t>
  </si>
  <si>
    <t>RESIDENCIA:  AÑO 2016</t>
  </si>
  <si>
    <t xml:space="preserve">     Taboga</t>
  </si>
  <si>
    <t>Cuadro 221-07.  NACIMIENTOS VIVOS EN LA REPÚBLICA, POR MES DE OCURRENCIA,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</si>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</sst>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[$€-2]\ * #,##0.00_ ;_ [$€-2]\ * \-#,##0.00_ ;_ [$€-2]\ * &quot;-&quot;??_ "/>
    <numFmt numFmtId="165" formatCode="0.0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1" fillId="0" borderId="0" xfId="0" applyFont="1"/>
    <xf numFmtId="0" fontId="4" fillId="0" borderId="7" xfId="0" applyFont="1" applyBorder="1"/>
    <xf numFmtId="0" fontId="4" fillId="0" borderId="0" xfId="0" applyFont="1"/>
    <xf numFmtId="0" fontId="4" fillId="0" borderId="0" xfId="0" applyFont="1" applyBorder="1"/>
    <xf numFmtId="0" fontId="4" fillId="0" borderId="7" xfId="2" applyFont="1" applyFill="1" applyBorder="1"/>
    <xf numFmtId="3" fontId="4" fillId="0" borderId="3" xfId="0" applyNumberFormat="1" applyFont="1" applyFill="1" applyBorder="1"/>
    <xf numFmtId="0" fontId="0" fillId="0" borderId="0" xfId="0" applyNumberFormat="1"/>
    <xf numFmtId="0" fontId="0" fillId="0" borderId="3" xfId="0" applyNumberFormat="1" applyBorder="1"/>
    <xf numFmtId="3" fontId="3" fillId="0" borderId="3" xfId="0" applyNumberFormat="1" applyFont="1" applyBorder="1"/>
    <xf numFmtId="3" fontId="3" fillId="0" borderId="8" xfId="0" applyNumberFormat="1" applyFont="1" applyBorder="1"/>
    <xf numFmtId="0" fontId="5" fillId="0" borderId="0" xfId="0" applyFont="1" applyBorder="1"/>
    <xf numFmtId="3" fontId="3" fillId="0" borderId="0" xfId="0" applyNumberFormat="1" applyFont="1" applyBorder="1"/>
    <xf numFmtId="0" fontId="5" fillId="0" borderId="0" xfId="0" applyFont="1"/>
    <xf numFmtId="165" fontId="5" fillId="0" borderId="0" xfId="0" applyNumberFormat="1" applyFont="1"/>
    <xf numFmtId="0" fontId="1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3" fontId="0" fillId="0" borderId="3" xfId="0" applyNumberFormat="1" applyFill="1" applyBorder="1"/>
    <xf numFmtId="3" fontId="4" fillId="0" borderId="0" xfId="0" applyNumberFormat="1" applyFont="1" applyFill="1" applyBorder="1"/>
    <xf numFmtId="0" fontId="0" fillId="0" borderId="3" xfId="0" applyNumberFormat="1" applyFill="1" applyBorder="1"/>
    <xf numFmtId="0" fontId="0" fillId="0" borderId="0" xfId="0" applyNumberFormat="1" applyFill="1"/>
    <xf numFmtId="0" fontId="0" fillId="0" borderId="8" xfId="0" applyNumberFormat="1" applyFill="1" applyBorder="1"/>
    <xf numFmtId="0" fontId="1" fillId="0" borderId="3" xfId="0" applyNumberFormat="1" applyFont="1" applyFill="1" applyBorder="1" applyAlignment="1">
      <alignment horizontal="right"/>
    </xf>
    <xf numFmtId="0" fontId="0" fillId="0" borderId="3" xfId="0" applyNumberFormat="1" applyFill="1" applyBorder="1" applyAlignment="1">
      <alignment horizontal="right"/>
    </xf>
    <xf numFmtId="3" fontId="0" fillId="0" borderId="0" xfId="0" applyNumberFormat="1" applyFill="1"/>
    <xf numFmtId="0" fontId="4" fillId="0" borderId="3" xfId="0" applyNumberFormat="1" applyFont="1" applyFill="1" applyBorder="1"/>
    <xf numFmtId="0" fontId="4" fillId="0" borderId="8" xfId="0" applyNumberFormat="1" applyFont="1" applyFill="1" applyBorder="1"/>
    <xf numFmtId="0" fontId="1" fillId="0" borderId="8" xfId="0" applyNumberFormat="1" applyFont="1" applyFill="1" applyBorder="1" applyAlignment="1">
      <alignment horizontal="right"/>
    </xf>
    <xf numFmtId="3" fontId="0" fillId="0" borderId="10" xfId="0" applyNumberFormat="1" applyFill="1" applyBorder="1"/>
    <xf numFmtId="3" fontId="0" fillId="0" borderId="12" xfId="0" applyNumberFormat="1" applyFill="1" applyBorder="1"/>
    <xf numFmtId="0" fontId="3" fillId="0" borderId="7" xfId="0" applyFont="1" applyBorder="1" applyAlignment="1">
      <alignment horizontal="center"/>
    </xf>
    <xf numFmtId="0" fontId="6" fillId="0" borderId="7" xfId="0" applyFont="1" applyBorder="1"/>
    <xf numFmtId="3" fontId="6" fillId="0" borderId="3" xfId="0" applyNumberFormat="1" applyFont="1" applyBorder="1"/>
    <xf numFmtId="3" fontId="6" fillId="0" borderId="3" xfId="0" applyNumberFormat="1" applyFont="1" applyFill="1" applyBorder="1"/>
    <xf numFmtId="3" fontId="6" fillId="0" borderId="3" xfId="0" applyNumberFormat="1" applyFont="1" applyFill="1" applyBorder="1" applyAlignment="1">
      <alignment horizontal="right"/>
    </xf>
    <xf numFmtId="0" fontId="6" fillId="0" borderId="7" xfId="0" applyFont="1" applyFill="1" applyBorder="1"/>
    <xf numFmtId="0" fontId="3" fillId="0" borderId="0" xfId="0" applyFont="1" applyAlignment="1">
      <alignment horizont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3">
    <cellStyle name="Euro" xfId="1"/>
    <cellStyle name="Normal" xfId="0" builtinId="0"/>
    <cellStyle name="Normal_df221-08 2" xfId="2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tabSelected="1" zoomScaleNormal="100" workbookViewId="0">
      <selection activeCell="B88" sqref="B88"/>
    </sheetView>
  </sheetViews>
  <sheetFormatPr baseColWidth="10" defaultRowHeight="12.75" x14ac:dyDescent="0.2"/>
  <cols>
    <col min="1" max="1" width="33.7109375" customWidth="1"/>
    <col min="2" max="2" width="8.7109375" customWidth="1"/>
    <col min="3" max="14" width="7.28515625" customWidth="1"/>
    <col min="18" max="18" width="12.140625" bestFit="1" customWidth="1"/>
  </cols>
  <sheetData>
    <row r="1" spans="1:18" s="6" customFormat="1" ht="17.100000000000001" customHeight="1" x14ac:dyDescent="0.25">
      <c r="A1" s="42" t="s">
        <v>112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8" ht="17.100000000000001" customHeight="1" x14ac:dyDescent="0.25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8" ht="17.100000000000001" customHeight="1" x14ac:dyDescent="0.25">
      <c r="A3" s="42" t="s">
        <v>110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8" ht="16.5" customHeight="1" x14ac:dyDescent="0.2"/>
    <row r="5" spans="1:18" ht="30" customHeight="1" x14ac:dyDescent="0.2">
      <c r="A5" s="43" t="s">
        <v>13</v>
      </c>
      <c r="B5" s="44" t="s">
        <v>12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</row>
    <row r="6" spans="1:18" ht="30" customHeight="1" x14ac:dyDescent="0.2">
      <c r="A6" s="43"/>
      <c r="B6" s="44" t="s">
        <v>0</v>
      </c>
      <c r="C6" s="44" t="s">
        <v>1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5"/>
    </row>
    <row r="7" spans="1:18" ht="57" customHeight="1" x14ac:dyDescent="0.2">
      <c r="A7" s="43"/>
      <c r="B7" s="44"/>
      <c r="C7" s="21" t="s">
        <v>17</v>
      </c>
      <c r="D7" s="21" t="s">
        <v>2</v>
      </c>
      <c r="E7" s="21" t="s">
        <v>18</v>
      </c>
      <c r="F7" s="21" t="s">
        <v>3</v>
      </c>
      <c r="G7" s="21" t="s">
        <v>4</v>
      </c>
      <c r="H7" s="21" t="s">
        <v>5</v>
      </c>
      <c r="I7" s="21" t="s">
        <v>6</v>
      </c>
      <c r="J7" s="21" t="s">
        <v>7</v>
      </c>
      <c r="K7" s="21" t="s">
        <v>8</v>
      </c>
      <c r="L7" s="21" t="s">
        <v>9</v>
      </c>
      <c r="M7" s="21" t="s">
        <v>10</v>
      </c>
      <c r="N7" s="22" t="s">
        <v>11</v>
      </c>
    </row>
    <row r="8" spans="1:18" ht="15" customHeight="1" x14ac:dyDescent="0.2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4"/>
    </row>
    <row r="9" spans="1:18" s="18" customFormat="1" ht="20.100000000000001" customHeight="1" x14ac:dyDescent="0.25">
      <c r="A9" s="36" t="s">
        <v>113</v>
      </c>
      <c r="B9" s="14">
        <f t="shared" ref="B9:N9" si="0">SUM(B12,B16,B23,B29,B43,B46,B54,B62,B69,B75,B88,B89,B92)</f>
        <v>75184</v>
      </c>
      <c r="C9" s="14">
        <f t="shared" si="0"/>
        <v>6628</v>
      </c>
      <c r="D9" s="14">
        <f t="shared" si="0"/>
        <v>5609</v>
      </c>
      <c r="E9" s="14">
        <f t="shared" si="0"/>
        <v>5885</v>
      </c>
      <c r="F9" s="14">
        <f t="shared" si="0"/>
        <v>5785</v>
      </c>
      <c r="G9" s="14">
        <f t="shared" si="0"/>
        <v>6179</v>
      </c>
      <c r="H9" s="14">
        <f t="shared" si="0"/>
        <v>6079</v>
      </c>
      <c r="I9" s="14">
        <f t="shared" si="0"/>
        <v>6217</v>
      </c>
      <c r="J9" s="14">
        <f t="shared" si="0"/>
        <v>6341</v>
      </c>
      <c r="K9" s="14">
        <f t="shared" si="0"/>
        <v>6593</v>
      </c>
      <c r="L9" s="14">
        <f t="shared" si="0"/>
        <v>6621</v>
      </c>
      <c r="M9" s="14">
        <f t="shared" si="0"/>
        <v>6530</v>
      </c>
      <c r="N9" s="15">
        <f t="shared" si="0"/>
        <v>6717</v>
      </c>
      <c r="O9" s="16"/>
      <c r="P9" s="17"/>
      <c r="R9" s="19"/>
    </row>
    <row r="10" spans="1:18" ht="20.100000000000001" customHeight="1" x14ac:dyDescent="0.25">
      <c r="A10" s="37" t="s">
        <v>19</v>
      </c>
      <c r="B10" s="38">
        <f>SUM(C10:N10)</f>
        <v>7786</v>
      </c>
      <c r="C10" s="13">
        <v>645</v>
      </c>
      <c r="D10" s="13">
        <v>580</v>
      </c>
      <c r="E10" s="13">
        <v>608</v>
      </c>
      <c r="F10" s="13">
        <v>592</v>
      </c>
      <c r="G10" s="13">
        <v>628</v>
      </c>
      <c r="H10" s="13">
        <v>637</v>
      </c>
      <c r="I10" s="13">
        <v>693</v>
      </c>
      <c r="J10" s="13">
        <v>699</v>
      </c>
      <c r="K10" s="13">
        <v>675</v>
      </c>
      <c r="L10" s="13">
        <v>674</v>
      </c>
      <c r="M10" s="13">
        <v>682</v>
      </c>
      <c r="N10" s="12">
        <v>673</v>
      </c>
    </row>
    <row r="11" spans="1:18" ht="20.100000000000001" customHeight="1" x14ac:dyDescent="0.25">
      <c r="A11" s="37" t="s">
        <v>20</v>
      </c>
      <c r="B11" s="38">
        <f>SUM(C11:N11)</f>
        <v>830</v>
      </c>
      <c r="C11" s="13">
        <v>79</v>
      </c>
      <c r="D11" s="13">
        <v>55</v>
      </c>
      <c r="E11" s="13">
        <v>63</v>
      </c>
      <c r="F11" s="13">
        <v>61</v>
      </c>
      <c r="G11" s="13">
        <v>72</v>
      </c>
      <c r="H11" s="13">
        <v>76</v>
      </c>
      <c r="I11" s="13">
        <v>64</v>
      </c>
      <c r="J11" s="13">
        <v>73</v>
      </c>
      <c r="K11" s="13">
        <v>70</v>
      </c>
      <c r="L11" s="13">
        <v>70</v>
      </c>
      <c r="M11" s="13">
        <v>75</v>
      </c>
      <c r="N11" s="12">
        <v>72</v>
      </c>
    </row>
    <row r="12" spans="1:18" ht="20.45" customHeight="1" x14ac:dyDescent="0.25">
      <c r="A12" s="7" t="s">
        <v>21</v>
      </c>
      <c r="B12" s="11">
        <f>SUM(C12:N12)</f>
        <v>4235</v>
      </c>
      <c r="C12" s="11">
        <f>SUM(C13:C15)</f>
        <v>370</v>
      </c>
      <c r="D12" s="11">
        <f t="shared" ref="D12:N12" si="1">SUM(D13:D15)</f>
        <v>320</v>
      </c>
      <c r="E12" s="11">
        <f t="shared" si="1"/>
        <v>331</v>
      </c>
      <c r="F12" s="11">
        <f t="shared" si="1"/>
        <v>347</v>
      </c>
      <c r="G12" s="11">
        <f t="shared" si="1"/>
        <v>349</v>
      </c>
      <c r="H12" s="11">
        <f t="shared" si="1"/>
        <v>365</v>
      </c>
      <c r="I12" s="11">
        <f t="shared" si="1"/>
        <v>295</v>
      </c>
      <c r="J12" s="11">
        <f t="shared" si="1"/>
        <v>358</v>
      </c>
      <c r="K12" s="11">
        <f t="shared" si="1"/>
        <v>385</v>
      </c>
      <c r="L12" s="11">
        <f t="shared" si="1"/>
        <v>340</v>
      </c>
      <c r="M12" s="11">
        <f t="shared" si="1"/>
        <v>386</v>
      </c>
      <c r="N12" s="24">
        <f t="shared" si="1"/>
        <v>389</v>
      </c>
    </row>
    <row r="13" spans="1:18" ht="18.95" customHeight="1" x14ac:dyDescent="0.25">
      <c r="A13" s="37" t="s">
        <v>23</v>
      </c>
      <c r="B13" s="39">
        <f>SUM(C13:N13)</f>
        <v>465</v>
      </c>
      <c r="C13" s="25">
        <v>48</v>
      </c>
      <c r="D13" s="25">
        <v>37</v>
      </c>
      <c r="E13" s="25">
        <v>37</v>
      </c>
      <c r="F13" s="25">
        <v>39</v>
      </c>
      <c r="G13" s="25">
        <v>40</v>
      </c>
      <c r="H13" s="25">
        <v>45</v>
      </c>
      <c r="I13" s="25">
        <v>28</v>
      </c>
      <c r="J13" s="25">
        <v>38</v>
      </c>
      <c r="K13" s="25">
        <v>27</v>
      </c>
      <c r="L13" s="25">
        <v>44</v>
      </c>
      <c r="M13" s="25">
        <v>45</v>
      </c>
      <c r="N13" s="26">
        <v>37</v>
      </c>
    </row>
    <row r="14" spans="1:18" ht="20.100000000000001" customHeight="1" x14ac:dyDescent="0.25">
      <c r="A14" s="37" t="s">
        <v>24</v>
      </c>
      <c r="B14" s="39">
        <f t="shared" ref="B14:B54" si="2">SUM(C14:N14)</f>
        <v>3348</v>
      </c>
      <c r="C14" s="25">
        <v>281</v>
      </c>
      <c r="D14" s="25">
        <v>255</v>
      </c>
      <c r="E14" s="25">
        <v>268</v>
      </c>
      <c r="F14" s="25">
        <v>270</v>
      </c>
      <c r="G14" s="25">
        <v>273</v>
      </c>
      <c r="H14" s="25">
        <v>284</v>
      </c>
      <c r="I14" s="25">
        <v>235</v>
      </c>
      <c r="J14" s="25">
        <v>280</v>
      </c>
      <c r="K14" s="25">
        <v>319</v>
      </c>
      <c r="L14" s="25">
        <v>263</v>
      </c>
      <c r="M14" s="25">
        <v>310</v>
      </c>
      <c r="N14" s="26">
        <v>310</v>
      </c>
    </row>
    <row r="15" spans="1:18" ht="20.100000000000001" customHeight="1" x14ac:dyDescent="0.25">
      <c r="A15" s="37" t="s">
        <v>25</v>
      </c>
      <c r="B15" s="39">
        <f t="shared" si="2"/>
        <v>422</v>
      </c>
      <c r="C15" s="25">
        <v>41</v>
      </c>
      <c r="D15" s="25">
        <v>28</v>
      </c>
      <c r="E15" s="25">
        <v>26</v>
      </c>
      <c r="F15" s="25">
        <v>38</v>
      </c>
      <c r="G15" s="25">
        <v>36</v>
      </c>
      <c r="H15" s="25">
        <v>36</v>
      </c>
      <c r="I15" s="25">
        <v>32</v>
      </c>
      <c r="J15" s="25">
        <v>40</v>
      </c>
      <c r="K15" s="25">
        <v>39</v>
      </c>
      <c r="L15" s="25">
        <v>33</v>
      </c>
      <c r="M15" s="25">
        <v>31</v>
      </c>
      <c r="N15" s="26">
        <v>42</v>
      </c>
    </row>
    <row r="16" spans="1:18" ht="20.45" customHeight="1" x14ac:dyDescent="0.25">
      <c r="A16" s="7" t="s">
        <v>22</v>
      </c>
      <c r="B16" s="11">
        <f t="shared" si="2"/>
        <v>4194</v>
      </c>
      <c r="C16" s="11">
        <f>SUM(C17:C22)</f>
        <v>347</v>
      </c>
      <c r="D16" s="11">
        <f t="shared" ref="D16:N16" si="3">SUM(D17:D22)</f>
        <v>296</v>
      </c>
      <c r="E16" s="11">
        <f t="shared" si="3"/>
        <v>330</v>
      </c>
      <c r="F16" s="11">
        <f t="shared" si="3"/>
        <v>340</v>
      </c>
      <c r="G16" s="11">
        <f t="shared" si="3"/>
        <v>344</v>
      </c>
      <c r="H16" s="11">
        <f t="shared" si="3"/>
        <v>327</v>
      </c>
      <c r="I16" s="11">
        <f t="shared" si="3"/>
        <v>309</v>
      </c>
      <c r="J16" s="11">
        <f t="shared" si="3"/>
        <v>378</v>
      </c>
      <c r="K16" s="11">
        <f t="shared" si="3"/>
        <v>368</v>
      </c>
      <c r="L16" s="11">
        <f t="shared" si="3"/>
        <v>394</v>
      </c>
      <c r="M16" s="11">
        <f t="shared" si="3"/>
        <v>379</v>
      </c>
      <c r="N16" s="24">
        <f t="shared" si="3"/>
        <v>382</v>
      </c>
    </row>
    <row r="17" spans="1:15" ht="20.100000000000001" customHeight="1" x14ac:dyDescent="0.25">
      <c r="A17" s="37" t="s">
        <v>26</v>
      </c>
      <c r="B17" s="39">
        <f t="shared" si="2"/>
        <v>762</v>
      </c>
      <c r="C17" s="25">
        <v>62</v>
      </c>
      <c r="D17" s="25">
        <v>50</v>
      </c>
      <c r="E17" s="25">
        <v>61</v>
      </c>
      <c r="F17" s="25">
        <v>61</v>
      </c>
      <c r="G17" s="25">
        <v>59</v>
      </c>
      <c r="H17" s="25">
        <v>59</v>
      </c>
      <c r="I17" s="25">
        <v>65</v>
      </c>
      <c r="J17" s="25">
        <v>63</v>
      </c>
      <c r="K17" s="25">
        <v>62</v>
      </c>
      <c r="L17" s="25">
        <v>88</v>
      </c>
      <c r="M17" s="25">
        <v>65</v>
      </c>
      <c r="N17" s="26">
        <v>67</v>
      </c>
    </row>
    <row r="18" spans="1:15" ht="20.100000000000001" customHeight="1" x14ac:dyDescent="0.25">
      <c r="A18" s="37" t="s">
        <v>27</v>
      </c>
      <c r="B18" s="39">
        <f t="shared" si="2"/>
        <v>965</v>
      </c>
      <c r="C18" s="25">
        <v>83</v>
      </c>
      <c r="D18" s="25">
        <v>60</v>
      </c>
      <c r="E18" s="25">
        <v>68</v>
      </c>
      <c r="F18" s="25">
        <v>77</v>
      </c>
      <c r="G18" s="25">
        <v>81</v>
      </c>
      <c r="H18" s="25">
        <v>79</v>
      </c>
      <c r="I18" s="25">
        <v>72</v>
      </c>
      <c r="J18" s="25">
        <v>92</v>
      </c>
      <c r="K18" s="25">
        <v>95</v>
      </c>
      <c r="L18" s="25">
        <v>78</v>
      </c>
      <c r="M18" s="25">
        <v>76</v>
      </c>
      <c r="N18" s="26">
        <v>104</v>
      </c>
    </row>
    <row r="19" spans="1:15" ht="20.100000000000001" customHeight="1" x14ac:dyDescent="0.25">
      <c r="A19" s="37" t="s">
        <v>28</v>
      </c>
      <c r="B19" s="39">
        <f t="shared" si="2"/>
        <v>501</v>
      </c>
      <c r="C19" s="25">
        <v>35</v>
      </c>
      <c r="D19" s="25">
        <v>44</v>
      </c>
      <c r="E19" s="25">
        <v>33</v>
      </c>
      <c r="F19" s="25">
        <v>55</v>
      </c>
      <c r="G19" s="25">
        <v>44</v>
      </c>
      <c r="H19" s="25">
        <v>37</v>
      </c>
      <c r="I19" s="25">
        <v>35</v>
      </c>
      <c r="J19" s="25">
        <v>39</v>
      </c>
      <c r="K19" s="25">
        <v>33</v>
      </c>
      <c r="L19" s="25">
        <v>49</v>
      </c>
      <c r="M19" s="25">
        <v>54</v>
      </c>
      <c r="N19" s="26">
        <v>43</v>
      </c>
    </row>
    <row r="20" spans="1:15" ht="20.100000000000001" customHeight="1" x14ac:dyDescent="0.25">
      <c r="A20" s="37" t="s">
        <v>29</v>
      </c>
      <c r="B20" s="39">
        <f t="shared" si="2"/>
        <v>281</v>
      </c>
      <c r="C20" s="25">
        <v>17</v>
      </c>
      <c r="D20" s="25">
        <v>31</v>
      </c>
      <c r="E20" s="25">
        <v>22</v>
      </c>
      <c r="F20" s="25">
        <v>17</v>
      </c>
      <c r="G20" s="25">
        <v>33</v>
      </c>
      <c r="H20" s="25">
        <v>16</v>
      </c>
      <c r="I20" s="25">
        <v>23</v>
      </c>
      <c r="J20" s="25">
        <v>19</v>
      </c>
      <c r="K20" s="25">
        <v>37</v>
      </c>
      <c r="L20" s="25">
        <v>23</v>
      </c>
      <c r="M20" s="25">
        <v>26</v>
      </c>
      <c r="N20" s="26">
        <v>17</v>
      </c>
    </row>
    <row r="21" spans="1:15" ht="20.100000000000001" customHeight="1" x14ac:dyDescent="0.25">
      <c r="A21" s="37" t="s">
        <v>30</v>
      </c>
      <c r="B21" s="39">
        <f t="shared" si="2"/>
        <v>71</v>
      </c>
      <c r="C21" s="25">
        <v>3</v>
      </c>
      <c r="D21" s="25">
        <v>6</v>
      </c>
      <c r="E21" s="25">
        <v>10</v>
      </c>
      <c r="F21" s="25">
        <v>6</v>
      </c>
      <c r="G21" s="25">
        <v>4</v>
      </c>
      <c r="H21" s="25">
        <v>5</v>
      </c>
      <c r="I21" s="25">
        <v>2</v>
      </c>
      <c r="J21" s="25">
        <v>7</v>
      </c>
      <c r="K21" s="25">
        <v>5</v>
      </c>
      <c r="L21" s="25">
        <v>11</v>
      </c>
      <c r="M21" s="25">
        <v>5</v>
      </c>
      <c r="N21" s="26">
        <v>7</v>
      </c>
    </row>
    <row r="22" spans="1:15" ht="20.100000000000001" customHeight="1" x14ac:dyDescent="0.25">
      <c r="A22" s="37" t="s">
        <v>31</v>
      </c>
      <c r="B22" s="39">
        <f t="shared" si="2"/>
        <v>1614</v>
      </c>
      <c r="C22" s="25">
        <v>147</v>
      </c>
      <c r="D22" s="25">
        <v>105</v>
      </c>
      <c r="E22" s="25">
        <v>136</v>
      </c>
      <c r="F22" s="25">
        <v>124</v>
      </c>
      <c r="G22" s="25">
        <v>123</v>
      </c>
      <c r="H22" s="25">
        <v>131</v>
      </c>
      <c r="I22" s="25">
        <v>112</v>
      </c>
      <c r="J22" s="25">
        <v>158</v>
      </c>
      <c r="K22" s="25">
        <v>136</v>
      </c>
      <c r="L22" s="25">
        <v>145</v>
      </c>
      <c r="M22" s="25">
        <v>153</v>
      </c>
      <c r="N22" s="26">
        <v>144</v>
      </c>
    </row>
    <row r="23" spans="1:15" ht="20.45" customHeight="1" x14ac:dyDescent="0.25">
      <c r="A23" s="7" t="s">
        <v>32</v>
      </c>
      <c r="B23" s="11">
        <f t="shared" si="2"/>
        <v>5560</v>
      </c>
      <c r="C23" s="11">
        <f>SUM(C24:C28)</f>
        <v>497</v>
      </c>
      <c r="D23" s="11">
        <f t="shared" ref="D23:N23" si="4">SUM(D24:D28)</f>
        <v>391</v>
      </c>
      <c r="E23" s="11">
        <f t="shared" si="4"/>
        <v>446</v>
      </c>
      <c r="F23" s="11">
        <f t="shared" si="4"/>
        <v>423</v>
      </c>
      <c r="G23" s="11">
        <f t="shared" si="4"/>
        <v>469</v>
      </c>
      <c r="H23" s="11">
        <f t="shared" si="4"/>
        <v>424</v>
      </c>
      <c r="I23" s="11">
        <f t="shared" si="4"/>
        <v>452</v>
      </c>
      <c r="J23" s="11">
        <f t="shared" si="4"/>
        <v>466</v>
      </c>
      <c r="K23" s="11">
        <f t="shared" si="4"/>
        <v>502</v>
      </c>
      <c r="L23" s="11">
        <f t="shared" si="4"/>
        <v>498</v>
      </c>
      <c r="M23" s="11">
        <f t="shared" si="4"/>
        <v>502</v>
      </c>
      <c r="N23" s="24">
        <f t="shared" si="4"/>
        <v>490</v>
      </c>
    </row>
    <row r="24" spans="1:15" ht="20.100000000000001" customHeight="1" x14ac:dyDescent="0.25">
      <c r="A24" s="37" t="s">
        <v>33</v>
      </c>
      <c r="B24" s="39">
        <f t="shared" si="2"/>
        <v>4756</v>
      </c>
      <c r="C24" s="25">
        <v>429</v>
      </c>
      <c r="D24" s="25">
        <v>333</v>
      </c>
      <c r="E24" s="25">
        <v>380</v>
      </c>
      <c r="F24" s="25">
        <v>350</v>
      </c>
      <c r="G24" s="25">
        <v>397</v>
      </c>
      <c r="H24" s="25">
        <v>374</v>
      </c>
      <c r="I24" s="25">
        <v>392</v>
      </c>
      <c r="J24" s="25">
        <v>396</v>
      </c>
      <c r="K24" s="25">
        <v>422</v>
      </c>
      <c r="L24" s="25">
        <v>430</v>
      </c>
      <c r="M24" s="25">
        <v>432</v>
      </c>
      <c r="N24" s="26">
        <v>421</v>
      </c>
      <c r="O24" s="12"/>
    </row>
    <row r="25" spans="1:15" ht="20.100000000000001" customHeight="1" x14ac:dyDescent="0.25">
      <c r="A25" s="37" t="s">
        <v>34</v>
      </c>
      <c r="B25" s="39">
        <f t="shared" si="2"/>
        <v>191</v>
      </c>
      <c r="C25" s="25">
        <v>16</v>
      </c>
      <c r="D25" s="25">
        <v>14</v>
      </c>
      <c r="E25" s="25">
        <v>14</v>
      </c>
      <c r="F25" s="25">
        <v>17</v>
      </c>
      <c r="G25" s="25">
        <v>22</v>
      </c>
      <c r="H25" s="25">
        <v>14</v>
      </c>
      <c r="I25" s="25">
        <v>13</v>
      </c>
      <c r="J25" s="25">
        <v>14</v>
      </c>
      <c r="K25" s="25">
        <v>14</v>
      </c>
      <c r="L25" s="25">
        <v>16</v>
      </c>
      <c r="M25" s="25">
        <v>21</v>
      </c>
      <c r="N25" s="26">
        <v>16</v>
      </c>
      <c r="O25" s="12"/>
    </row>
    <row r="26" spans="1:15" ht="20.100000000000001" customHeight="1" x14ac:dyDescent="0.25">
      <c r="A26" s="37" t="s">
        <v>35</v>
      </c>
      <c r="B26" s="39">
        <f t="shared" si="2"/>
        <v>324</v>
      </c>
      <c r="C26" s="25">
        <v>26</v>
      </c>
      <c r="D26" s="25">
        <v>23</v>
      </c>
      <c r="E26" s="25">
        <v>30</v>
      </c>
      <c r="F26" s="25">
        <v>28</v>
      </c>
      <c r="G26" s="25">
        <v>31</v>
      </c>
      <c r="H26" s="25">
        <v>21</v>
      </c>
      <c r="I26" s="25">
        <v>23</v>
      </c>
      <c r="J26" s="25">
        <v>30</v>
      </c>
      <c r="K26" s="25">
        <v>30</v>
      </c>
      <c r="L26" s="25">
        <v>31</v>
      </c>
      <c r="M26" s="25">
        <v>24</v>
      </c>
      <c r="N26" s="26">
        <v>27</v>
      </c>
      <c r="O26" s="12"/>
    </row>
    <row r="27" spans="1:15" ht="20.100000000000001" customHeight="1" x14ac:dyDescent="0.25">
      <c r="A27" s="37" t="s">
        <v>36</v>
      </c>
      <c r="B27" s="39">
        <f t="shared" si="2"/>
        <v>219</v>
      </c>
      <c r="C27" s="25">
        <v>20</v>
      </c>
      <c r="D27" s="25">
        <v>16</v>
      </c>
      <c r="E27" s="25">
        <v>16</v>
      </c>
      <c r="F27" s="25">
        <v>23</v>
      </c>
      <c r="G27" s="25">
        <v>17</v>
      </c>
      <c r="H27" s="25">
        <v>11</v>
      </c>
      <c r="I27" s="25">
        <v>16</v>
      </c>
      <c r="J27" s="25">
        <v>20</v>
      </c>
      <c r="K27" s="25">
        <v>27</v>
      </c>
      <c r="L27" s="25">
        <v>19</v>
      </c>
      <c r="M27" s="25">
        <v>18</v>
      </c>
      <c r="N27" s="26">
        <v>16</v>
      </c>
      <c r="O27" s="12"/>
    </row>
    <row r="28" spans="1:15" ht="20.100000000000001" customHeight="1" x14ac:dyDescent="0.25">
      <c r="A28" s="37" t="s">
        <v>37</v>
      </c>
      <c r="B28" s="39">
        <f t="shared" si="2"/>
        <v>70</v>
      </c>
      <c r="C28" s="25">
        <v>6</v>
      </c>
      <c r="D28" s="25">
        <v>5</v>
      </c>
      <c r="E28" s="25">
        <v>6</v>
      </c>
      <c r="F28" s="25">
        <v>5</v>
      </c>
      <c r="G28" s="25">
        <v>2</v>
      </c>
      <c r="H28" s="25">
        <v>4</v>
      </c>
      <c r="I28" s="25">
        <v>8</v>
      </c>
      <c r="J28" s="25">
        <v>6</v>
      </c>
      <c r="K28" s="25">
        <v>9</v>
      </c>
      <c r="L28" s="25">
        <v>2</v>
      </c>
      <c r="M28" s="25">
        <v>7</v>
      </c>
      <c r="N28" s="26">
        <v>10</v>
      </c>
      <c r="O28" s="12"/>
    </row>
    <row r="29" spans="1:15" ht="20.45" customHeight="1" x14ac:dyDescent="0.25">
      <c r="A29" s="7" t="s">
        <v>38</v>
      </c>
      <c r="B29" s="11">
        <f>SUM(B30:B42)</f>
        <v>8153</v>
      </c>
      <c r="C29" s="11">
        <f t="shared" ref="C29:N29" si="5">SUM(C30:C42)</f>
        <v>700</v>
      </c>
      <c r="D29" s="11">
        <f t="shared" si="5"/>
        <v>607</v>
      </c>
      <c r="E29" s="11">
        <f t="shared" si="5"/>
        <v>614</v>
      </c>
      <c r="F29" s="11">
        <f t="shared" si="5"/>
        <v>643</v>
      </c>
      <c r="G29" s="11">
        <f t="shared" si="5"/>
        <v>648</v>
      </c>
      <c r="H29" s="11">
        <f t="shared" si="5"/>
        <v>640</v>
      </c>
      <c r="I29" s="11">
        <f t="shared" si="5"/>
        <v>712</v>
      </c>
      <c r="J29" s="11">
        <f t="shared" si="5"/>
        <v>710</v>
      </c>
      <c r="K29" s="11">
        <f t="shared" si="5"/>
        <v>705</v>
      </c>
      <c r="L29" s="11">
        <f t="shared" si="5"/>
        <v>735</v>
      </c>
      <c r="M29" s="11">
        <f t="shared" si="5"/>
        <v>705</v>
      </c>
      <c r="N29" s="24">
        <f t="shared" si="5"/>
        <v>734</v>
      </c>
      <c r="O29" s="20"/>
    </row>
    <row r="30" spans="1:15" ht="20.100000000000001" customHeight="1" x14ac:dyDescent="0.25">
      <c r="A30" s="37" t="s">
        <v>39</v>
      </c>
      <c r="B30" s="39">
        <f t="shared" si="2"/>
        <v>336</v>
      </c>
      <c r="C30" s="25">
        <v>26</v>
      </c>
      <c r="D30" s="25">
        <v>32</v>
      </c>
      <c r="E30" s="25">
        <v>29</v>
      </c>
      <c r="F30" s="25">
        <v>29</v>
      </c>
      <c r="G30" s="25">
        <v>23</v>
      </c>
      <c r="H30" s="25">
        <v>27</v>
      </c>
      <c r="I30" s="25">
        <v>31</v>
      </c>
      <c r="J30" s="25">
        <v>39</v>
      </c>
      <c r="K30" s="25">
        <v>26</v>
      </c>
      <c r="L30" s="25">
        <v>19</v>
      </c>
      <c r="M30" s="25">
        <v>31</v>
      </c>
      <c r="N30" s="26">
        <v>24</v>
      </c>
    </row>
    <row r="31" spans="1:15" ht="20.100000000000001" customHeight="1" x14ac:dyDescent="0.25">
      <c r="A31" s="37" t="s">
        <v>40</v>
      </c>
      <c r="B31" s="39">
        <f t="shared" si="2"/>
        <v>954</v>
      </c>
      <c r="C31" s="25">
        <v>70</v>
      </c>
      <c r="D31" s="25">
        <v>79</v>
      </c>
      <c r="E31" s="25">
        <v>64</v>
      </c>
      <c r="F31" s="25">
        <v>75</v>
      </c>
      <c r="G31" s="25">
        <v>71</v>
      </c>
      <c r="H31" s="25">
        <v>82</v>
      </c>
      <c r="I31" s="25">
        <v>87</v>
      </c>
      <c r="J31" s="25">
        <v>89</v>
      </c>
      <c r="K31" s="25">
        <v>73</v>
      </c>
      <c r="L31" s="25">
        <v>88</v>
      </c>
      <c r="M31" s="25">
        <v>87</v>
      </c>
      <c r="N31" s="26">
        <v>89</v>
      </c>
    </row>
    <row r="32" spans="1:15" ht="20.100000000000001" customHeight="1" x14ac:dyDescent="0.25">
      <c r="A32" s="37" t="s">
        <v>41</v>
      </c>
      <c r="B32" s="39">
        <f t="shared" si="2"/>
        <v>317</v>
      </c>
      <c r="C32" s="25">
        <v>26</v>
      </c>
      <c r="D32" s="25">
        <v>23</v>
      </c>
      <c r="E32" s="25">
        <v>24</v>
      </c>
      <c r="F32" s="25">
        <v>36</v>
      </c>
      <c r="G32" s="25">
        <v>19</v>
      </c>
      <c r="H32" s="25">
        <v>26</v>
      </c>
      <c r="I32" s="25">
        <v>28</v>
      </c>
      <c r="J32" s="25">
        <v>24</v>
      </c>
      <c r="K32" s="25">
        <v>29</v>
      </c>
      <c r="L32" s="25">
        <v>33</v>
      </c>
      <c r="M32" s="25">
        <v>25</v>
      </c>
      <c r="N32" s="26">
        <v>24</v>
      </c>
    </row>
    <row r="33" spans="1:14" ht="20.100000000000001" customHeight="1" x14ac:dyDescent="0.25">
      <c r="A33" s="37" t="s">
        <v>42</v>
      </c>
      <c r="B33" s="39">
        <f t="shared" si="2"/>
        <v>511</v>
      </c>
      <c r="C33" s="25">
        <v>53</v>
      </c>
      <c r="D33" s="25">
        <v>34</v>
      </c>
      <c r="E33" s="25">
        <v>44</v>
      </c>
      <c r="F33" s="25">
        <v>47</v>
      </c>
      <c r="G33" s="25">
        <v>49</v>
      </c>
      <c r="H33" s="25">
        <v>43</v>
      </c>
      <c r="I33" s="25">
        <v>40</v>
      </c>
      <c r="J33" s="25">
        <v>28</v>
      </c>
      <c r="K33" s="25">
        <v>44</v>
      </c>
      <c r="L33" s="25">
        <v>43</v>
      </c>
      <c r="M33" s="25">
        <v>34</v>
      </c>
      <c r="N33" s="26">
        <v>52</v>
      </c>
    </row>
    <row r="34" spans="1:14" ht="20.100000000000001" customHeight="1" x14ac:dyDescent="0.25">
      <c r="A34" s="37" t="s">
        <v>43</v>
      </c>
      <c r="B34" s="39">
        <f t="shared" si="2"/>
        <v>1708</v>
      </c>
      <c r="C34" s="25">
        <v>138</v>
      </c>
      <c r="D34" s="25">
        <v>130</v>
      </c>
      <c r="E34" s="25">
        <v>126</v>
      </c>
      <c r="F34" s="25">
        <v>121</v>
      </c>
      <c r="G34" s="25">
        <v>141</v>
      </c>
      <c r="H34" s="25">
        <v>142</v>
      </c>
      <c r="I34" s="25">
        <v>151</v>
      </c>
      <c r="J34" s="25">
        <v>147</v>
      </c>
      <c r="K34" s="25">
        <v>163</v>
      </c>
      <c r="L34" s="25">
        <v>150</v>
      </c>
      <c r="M34" s="25">
        <v>139</v>
      </c>
      <c r="N34" s="26">
        <v>160</v>
      </c>
    </row>
    <row r="35" spans="1:14" ht="20.100000000000001" customHeight="1" x14ac:dyDescent="0.25">
      <c r="A35" s="37" t="s">
        <v>44</v>
      </c>
      <c r="B35" s="39">
        <f t="shared" si="2"/>
        <v>2632</v>
      </c>
      <c r="C35" s="25">
        <v>232</v>
      </c>
      <c r="D35" s="25">
        <v>198</v>
      </c>
      <c r="E35" s="25">
        <v>215</v>
      </c>
      <c r="F35" s="25">
        <v>205</v>
      </c>
      <c r="G35" s="25">
        <v>190</v>
      </c>
      <c r="H35" s="25">
        <v>191</v>
      </c>
      <c r="I35" s="25">
        <v>234</v>
      </c>
      <c r="J35" s="25">
        <v>243</v>
      </c>
      <c r="K35" s="25">
        <v>230</v>
      </c>
      <c r="L35" s="25">
        <v>241</v>
      </c>
      <c r="M35" s="25">
        <v>229</v>
      </c>
      <c r="N35" s="26">
        <v>224</v>
      </c>
    </row>
    <row r="36" spans="1:14" ht="20.100000000000001" customHeight="1" x14ac:dyDescent="0.25">
      <c r="A36" s="37" t="s">
        <v>45</v>
      </c>
      <c r="B36" s="39">
        <f t="shared" si="2"/>
        <v>580</v>
      </c>
      <c r="C36" s="25">
        <v>49</v>
      </c>
      <c r="D36" s="25">
        <v>41</v>
      </c>
      <c r="E36" s="25">
        <v>47</v>
      </c>
      <c r="F36" s="25">
        <v>41</v>
      </c>
      <c r="G36" s="25">
        <v>54</v>
      </c>
      <c r="H36" s="25">
        <v>45</v>
      </c>
      <c r="I36" s="25">
        <v>52</v>
      </c>
      <c r="J36" s="25">
        <v>40</v>
      </c>
      <c r="K36" s="25">
        <v>43</v>
      </c>
      <c r="L36" s="25">
        <v>61</v>
      </c>
      <c r="M36" s="25">
        <v>49</v>
      </c>
      <c r="N36" s="26">
        <v>58</v>
      </c>
    </row>
    <row r="37" spans="1:14" ht="20.100000000000001" customHeight="1" x14ac:dyDescent="0.25">
      <c r="A37" s="37" t="s">
        <v>46</v>
      </c>
      <c r="B37" s="39">
        <f t="shared" si="2"/>
        <v>135</v>
      </c>
      <c r="C37" s="25">
        <v>17</v>
      </c>
      <c r="D37" s="25">
        <v>7</v>
      </c>
      <c r="E37" s="25">
        <v>6</v>
      </c>
      <c r="F37" s="25">
        <v>10</v>
      </c>
      <c r="G37" s="25">
        <v>8</v>
      </c>
      <c r="H37" s="25">
        <v>8</v>
      </c>
      <c r="I37" s="25">
        <v>15</v>
      </c>
      <c r="J37" s="25">
        <v>12</v>
      </c>
      <c r="K37" s="25">
        <v>14</v>
      </c>
      <c r="L37" s="25">
        <v>15</v>
      </c>
      <c r="M37" s="25">
        <v>12</v>
      </c>
      <c r="N37" s="26">
        <v>11</v>
      </c>
    </row>
    <row r="38" spans="1:14" ht="20.100000000000001" customHeight="1" x14ac:dyDescent="0.25">
      <c r="A38" s="37" t="s">
        <v>47</v>
      </c>
      <c r="B38" s="39">
        <f t="shared" si="2"/>
        <v>65</v>
      </c>
      <c r="C38" s="25">
        <v>3</v>
      </c>
      <c r="D38" s="25">
        <v>5</v>
      </c>
      <c r="E38" s="25">
        <v>6</v>
      </c>
      <c r="F38" s="25">
        <v>4</v>
      </c>
      <c r="G38" s="25">
        <v>10</v>
      </c>
      <c r="H38" s="25">
        <v>6</v>
      </c>
      <c r="I38" s="25">
        <v>6</v>
      </c>
      <c r="J38" s="25">
        <v>3</v>
      </c>
      <c r="K38" s="25">
        <v>4</v>
      </c>
      <c r="L38" s="25">
        <v>7</v>
      </c>
      <c r="M38" s="25">
        <v>7</v>
      </c>
      <c r="N38" s="26">
        <v>4</v>
      </c>
    </row>
    <row r="39" spans="1:14" ht="20.100000000000001" customHeight="1" x14ac:dyDescent="0.25">
      <c r="A39" s="37" t="s">
        <v>48</v>
      </c>
      <c r="B39" s="39">
        <f t="shared" si="2"/>
        <v>440</v>
      </c>
      <c r="C39" s="25">
        <v>39</v>
      </c>
      <c r="D39" s="25">
        <v>20</v>
      </c>
      <c r="E39" s="25">
        <v>29</v>
      </c>
      <c r="F39" s="25">
        <v>39</v>
      </c>
      <c r="G39" s="25">
        <v>42</v>
      </c>
      <c r="H39" s="25">
        <v>30</v>
      </c>
      <c r="I39" s="25">
        <v>34</v>
      </c>
      <c r="J39" s="25">
        <v>37</v>
      </c>
      <c r="K39" s="25">
        <v>33</v>
      </c>
      <c r="L39" s="25">
        <v>37</v>
      </c>
      <c r="M39" s="25">
        <v>56</v>
      </c>
      <c r="N39" s="26">
        <v>44</v>
      </c>
    </row>
    <row r="40" spans="1:14" ht="20.100000000000001" customHeight="1" x14ac:dyDescent="0.25">
      <c r="A40" s="37" t="s">
        <v>49</v>
      </c>
      <c r="B40" s="39">
        <f t="shared" si="2"/>
        <v>145</v>
      </c>
      <c r="C40" s="25">
        <v>10</v>
      </c>
      <c r="D40" s="25">
        <v>10</v>
      </c>
      <c r="E40" s="25">
        <v>8</v>
      </c>
      <c r="F40" s="25">
        <v>15</v>
      </c>
      <c r="G40" s="25">
        <v>12</v>
      </c>
      <c r="H40" s="25">
        <v>8</v>
      </c>
      <c r="I40" s="25">
        <v>13</v>
      </c>
      <c r="J40" s="25">
        <v>20</v>
      </c>
      <c r="K40" s="25">
        <v>16</v>
      </c>
      <c r="L40" s="25">
        <v>12</v>
      </c>
      <c r="M40" s="25">
        <v>10</v>
      </c>
      <c r="N40" s="26">
        <v>11</v>
      </c>
    </row>
    <row r="41" spans="1:14" ht="20.100000000000001" customHeight="1" x14ac:dyDescent="0.25">
      <c r="A41" s="37" t="s">
        <v>50</v>
      </c>
      <c r="B41" s="39">
        <f t="shared" si="2"/>
        <v>140</v>
      </c>
      <c r="C41" s="25">
        <v>15</v>
      </c>
      <c r="D41" s="25">
        <v>10</v>
      </c>
      <c r="E41" s="25">
        <v>5</v>
      </c>
      <c r="F41" s="25">
        <v>12</v>
      </c>
      <c r="G41" s="25">
        <v>19</v>
      </c>
      <c r="H41" s="25">
        <v>11</v>
      </c>
      <c r="I41" s="25">
        <v>9</v>
      </c>
      <c r="J41" s="25">
        <v>11</v>
      </c>
      <c r="K41" s="25">
        <v>12</v>
      </c>
      <c r="L41" s="25">
        <v>9</v>
      </c>
      <c r="M41" s="25">
        <v>14</v>
      </c>
      <c r="N41" s="26">
        <v>13</v>
      </c>
    </row>
    <row r="42" spans="1:14" ht="20.100000000000001" customHeight="1" x14ac:dyDescent="0.25">
      <c r="A42" s="37" t="s">
        <v>51</v>
      </c>
      <c r="B42" s="39">
        <f t="shared" si="2"/>
        <v>190</v>
      </c>
      <c r="C42" s="25">
        <v>22</v>
      </c>
      <c r="D42" s="25">
        <v>18</v>
      </c>
      <c r="E42" s="25">
        <v>11</v>
      </c>
      <c r="F42" s="25">
        <v>9</v>
      </c>
      <c r="G42" s="25">
        <v>10</v>
      </c>
      <c r="H42" s="25">
        <v>21</v>
      </c>
      <c r="I42" s="25">
        <v>12</v>
      </c>
      <c r="J42" s="25">
        <v>17</v>
      </c>
      <c r="K42" s="25">
        <v>18</v>
      </c>
      <c r="L42" s="25">
        <v>20</v>
      </c>
      <c r="M42" s="25">
        <v>12</v>
      </c>
      <c r="N42" s="26">
        <v>20</v>
      </c>
    </row>
    <row r="43" spans="1:14" ht="20.45" customHeight="1" x14ac:dyDescent="0.25">
      <c r="A43" s="7" t="s">
        <v>52</v>
      </c>
      <c r="B43" s="11">
        <f t="shared" si="2"/>
        <v>970</v>
      </c>
      <c r="C43" s="11">
        <f>SUM(C44:C45)</f>
        <v>94</v>
      </c>
      <c r="D43" s="11">
        <f t="shared" ref="D43:N43" si="6">SUM(D44:D45)</f>
        <v>65</v>
      </c>
      <c r="E43" s="11">
        <f t="shared" si="6"/>
        <v>72</v>
      </c>
      <c r="F43" s="11">
        <f t="shared" si="6"/>
        <v>91</v>
      </c>
      <c r="G43" s="11">
        <f t="shared" si="6"/>
        <v>81</v>
      </c>
      <c r="H43" s="11">
        <f t="shared" si="6"/>
        <v>82</v>
      </c>
      <c r="I43" s="11">
        <f t="shared" si="6"/>
        <v>72</v>
      </c>
      <c r="J43" s="11">
        <f t="shared" si="6"/>
        <v>66</v>
      </c>
      <c r="K43" s="11">
        <f t="shared" si="6"/>
        <v>80</v>
      </c>
      <c r="L43" s="11">
        <f t="shared" si="6"/>
        <v>80</v>
      </c>
      <c r="M43" s="11">
        <f t="shared" si="6"/>
        <v>108</v>
      </c>
      <c r="N43" s="24">
        <f t="shared" si="6"/>
        <v>79</v>
      </c>
    </row>
    <row r="44" spans="1:14" ht="20.100000000000001" customHeight="1" x14ac:dyDescent="0.25">
      <c r="A44" s="37" t="s">
        <v>53</v>
      </c>
      <c r="B44" s="39">
        <f t="shared" si="2"/>
        <v>609</v>
      </c>
      <c r="C44" s="25">
        <v>56</v>
      </c>
      <c r="D44" s="25">
        <v>37</v>
      </c>
      <c r="E44" s="25">
        <v>45</v>
      </c>
      <c r="F44" s="25">
        <v>64</v>
      </c>
      <c r="G44" s="25">
        <v>55</v>
      </c>
      <c r="H44" s="25">
        <v>51</v>
      </c>
      <c r="I44" s="25">
        <v>40</v>
      </c>
      <c r="J44" s="25">
        <v>46</v>
      </c>
      <c r="K44" s="25">
        <v>50</v>
      </c>
      <c r="L44" s="25">
        <v>51</v>
      </c>
      <c r="M44" s="25">
        <v>68</v>
      </c>
      <c r="N44" s="26">
        <v>46</v>
      </c>
    </row>
    <row r="45" spans="1:14" ht="20.100000000000001" customHeight="1" x14ac:dyDescent="0.25">
      <c r="A45" s="37" t="s">
        <v>54</v>
      </c>
      <c r="B45" s="39">
        <f t="shared" si="2"/>
        <v>361</v>
      </c>
      <c r="C45" s="25">
        <v>38</v>
      </c>
      <c r="D45" s="25">
        <v>28</v>
      </c>
      <c r="E45" s="25">
        <v>27</v>
      </c>
      <c r="F45" s="25">
        <v>27</v>
      </c>
      <c r="G45" s="25">
        <v>26</v>
      </c>
      <c r="H45" s="25">
        <v>31</v>
      </c>
      <c r="I45" s="25">
        <v>32</v>
      </c>
      <c r="J45" s="25">
        <v>20</v>
      </c>
      <c r="K45" s="25">
        <v>30</v>
      </c>
      <c r="L45" s="25">
        <v>29</v>
      </c>
      <c r="M45" s="25">
        <v>40</v>
      </c>
      <c r="N45" s="26">
        <v>33</v>
      </c>
    </row>
    <row r="46" spans="1:14" ht="18" customHeight="1" x14ac:dyDescent="0.25">
      <c r="A46" s="7" t="s">
        <v>55</v>
      </c>
      <c r="B46" s="11">
        <f>SUM(C46:N46)</f>
        <v>1611</v>
      </c>
      <c r="C46" s="11">
        <f t="shared" ref="C46:N46" si="7">SUM(C47:C53)</f>
        <v>138</v>
      </c>
      <c r="D46" s="11">
        <f t="shared" si="7"/>
        <v>120</v>
      </c>
      <c r="E46" s="11">
        <f t="shared" si="7"/>
        <v>147</v>
      </c>
      <c r="F46" s="11">
        <f t="shared" si="7"/>
        <v>125</v>
      </c>
      <c r="G46" s="11">
        <f t="shared" si="7"/>
        <v>129</v>
      </c>
      <c r="H46" s="11">
        <f t="shared" si="7"/>
        <v>131</v>
      </c>
      <c r="I46" s="11">
        <f t="shared" si="7"/>
        <v>121</v>
      </c>
      <c r="J46" s="11">
        <f t="shared" si="7"/>
        <v>153</v>
      </c>
      <c r="K46" s="11">
        <f t="shared" si="7"/>
        <v>125</v>
      </c>
      <c r="L46" s="11">
        <f t="shared" si="7"/>
        <v>162</v>
      </c>
      <c r="M46" s="11">
        <f t="shared" si="7"/>
        <v>131</v>
      </c>
      <c r="N46" s="24">
        <f t="shared" si="7"/>
        <v>129</v>
      </c>
    </row>
    <row r="47" spans="1:14" ht="17.45" customHeight="1" x14ac:dyDescent="0.25">
      <c r="A47" s="37" t="s">
        <v>56</v>
      </c>
      <c r="B47" s="39">
        <f>SUM(C47:N47)</f>
        <v>862</v>
      </c>
      <c r="C47" s="25">
        <v>80</v>
      </c>
      <c r="D47" s="25">
        <v>71</v>
      </c>
      <c r="E47" s="25">
        <v>84</v>
      </c>
      <c r="F47" s="25">
        <v>69</v>
      </c>
      <c r="G47" s="25">
        <v>74</v>
      </c>
      <c r="H47" s="25">
        <v>67</v>
      </c>
      <c r="I47" s="25">
        <v>63</v>
      </c>
      <c r="J47" s="25">
        <v>84</v>
      </c>
      <c r="K47" s="25">
        <v>65</v>
      </c>
      <c r="L47" s="25">
        <v>73</v>
      </c>
      <c r="M47" s="27">
        <v>65</v>
      </c>
      <c r="N47" s="27">
        <v>67</v>
      </c>
    </row>
    <row r="48" spans="1:14" ht="17.45" customHeight="1" x14ac:dyDescent="0.25">
      <c r="A48" s="37" t="s">
        <v>57</v>
      </c>
      <c r="B48" s="39">
        <f>SUM(C48:N48)</f>
        <v>88</v>
      </c>
      <c r="C48" s="25">
        <v>6</v>
      </c>
      <c r="D48" s="25">
        <v>11</v>
      </c>
      <c r="E48" s="25">
        <v>10</v>
      </c>
      <c r="F48" s="25">
        <v>3</v>
      </c>
      <c r="G48" s="25">
        <v>8</v>
      </c>
      <c r="H48" s="25">
        <v>6</v>
      </c>
      <c r="I48" s="25">
        <v>9</v>
      </c>
      <c r="J48" s="25">
        <v>4</v>
      </c>
      <c r="K48" s="25">
        <v>7</v>
      </c>
      <c r="L48" s="25">
        <v>7</v>
      </c>
      <c r="M48" s="27">
        <v>12</v>
      </c>
      <c r="N48" s="27">
        <v>5</v>
      </c>
    </row>
    <row r="49" spans="1:15" ht="17.45" customHeight="1" x14ac:dyDescent="0.25">
      <c r="A49" s="37" t="s">
        <v>58</v>
      </c>
      <c r="B49" s="39">
        <f>SUM(C49:N49)</f>
        <v>77</v>
      </c>
      <c r="C49" s="25">
        <v>5</v>
      </c>
      <c r="D49" s="25">
        <v>5</v>
      </c>
      <c r="E49" s="25">
        <v>8</v>
      </c>
      <c r="F49" s="25">
        <v>7</v>
      </c>
      <c r="G49" s="25">
        <v>4</v>
      </c>
      <c r="H49" s="25">
        <v>5</v>
      </c>
      <c r="I49" s="25">
        <v>9</v>
      </c>
      <c r="J49" s="25">
        <v>8</v>
      </c>
      <c r="K49" s="25">
        <v>5</v>
      </c>
      <c r="L49" s="25">
        <v>6</v>
      </c>
      <c r="M49" s="27">
        <v>7</v>
      </c>
      <c r="N49" s="27">
        <v>8</v>
      </c>
    </row>
    <row r="50" spans="1:15" ht="17.45" customHeight="1" x14ac:dyDescent="0.25">
      <c r="A50" s="37" t="s">
        <v>59</v>
      </c>
      <c r="B50" s="39">
        <f>SUM(C50:N50)</f>
        <v>175</v>
      </c>
      <c r="C50" s="25">
        <v>15</v>
      </c>
      <c r="D50" s="25">
        <v>11</v>
      </c>
      <c r="E50" s="25">
        <v>10</v>
      </c>
      <c r="F50" s="25">
        <v>12</v>
      </c>
      <c r="G50" s="25">
        <v>14</v>
      </c>
      <c r="H50" s="25">
        <v>18</v>
      </c>
      <c r="I50" s="25">
        <v>14</v>
      </c>
      <c r="J50" s="25">
        <v>21</v>
      </c>
      <c r="K50" s="25">
        <v>10</v>
      </c>
      <c r="L50" s="25">
        <v>24</v>
      </c>
      <c r="M50" s="27">
        <v>13</v>
      </c>
      <c r="N50" s="27">
        <v>13</v>
      </c>
    </row>
    <row r="51" spans="1:15" ht="17.45" customHeight="1" x14ac:dyDescent="0.25">
      <c r="A51" s="37" t="s">
        <v>60</v>
      </c>
      <c r="B51" s="39">
        <f t="shared" si="2"/>
        <v>129</v>
      </c>
      <c r="C51" s="25">
        <v>10</v>
      </c>
      <c r="D51" s="25">
        <v>7</v>
      </c>
      <c r="E51" s="25">
        <v>6</v>
      </c>
      <c r="F51" s="25">
        <v>5</v>
      </c>
      <c r="G51" s="25">
        <v>13</v>
      </c>
      <c r="H51" s="25">
        <v>11</v>
      </c>
      <c r="I51" s="25">
        <v>12</v>
      </c>
      <c r="J51" s="25">
        <v>19</v>
      </c>
      <c r="K51" s="25">
        <v>9</v>
      </c>
      <c r="L51" s="25">
        <v>19</v>
      </c>
      <c r="M51" s="27">
        <v>10</v>
      </c>
      <c r="N51" s="27">
        <v>8</v>
      </c>
    </row>
    <row r="52" spans="1:15" ht="17.45" customHeight="1" x14ac:dyDescent="0.25">
      <c r="A52" s="37" t="s">
        <v>61</v>
      </c>
      <c r="B52" s="39">
        <f t="shared" si="2"/>
        <v>141</v>
      </c>
      <c r="C52" s="25">
        <v>14</v>
      </c>
      <c r="D52" s="25">
        <v>10</v>
      </c>
      <c r="E52" s="25">
        <v>12</v>
      </c>
      <c r="F52" s="25">
        <v>14</v>
      </c>
      <c r="G52" s="25">
        <v>8</v>
      </c>
      <c r="H52" s="25">
        <v>13</v>
      </c>
      <c r="I52" s="25">
        <v>6</v>
      </c>
      <c r="J52" s="25">
        <v>12</v>
      </c>
      <c r="K52" s="25">
        <v>17</v>
      </c>
      <c r="L52" s="25">
        <v>16</v>
      </c>
      <c r="M52" s="27">
        <v>11</v>
      </c>
      <c r="N52" s="27">
        <v>8</v>
      </c>
    </row>
    <row r="53" spans="1:15" ht="17.45" customHeight="1" x14ac:dyDescent="0.25">
      <c r="A53" s="37" t="s">
        <v>62</v>
      </c>
      <c r="B53" s="39">
        <f t="shared" si="2"/>
        <v>139</v>
      </c>
      <c r="C53" s="25">
        <v>8</v>
      </c>
      <c r="D53" s="25">
        <v>5</v>
      </c>
      <c r="E53" s="25">
        <v>17</v>
      </c>
      <c r="F53" s="25">
        <v>15</v>
      </c>
      <c r="G53" s="25">
        <v>8</v>
      </c>
      <c r="H53" s="25">
        <v>11</v>
      </c>
      <c r="I53" s="25">
        <v>8</v>
      </c>
      <c r="J53" s="25">
        <v>5</v>
      </c>
      <c r="K53" s="25">
        <v>12</v>
      </c>
      <c r="L53" s="25">
        <v>17</v>
      </c>
      <c r="M53" s="27">
        <v>13</v>
      </c>
      <c r="N53" s="27">
        <v>20</v>
      </c>
    </row>
    <row r="54" spans="1:15" s="8" customFormat="1" ht="18" customHeight="1" x14ac:dyDescent="0.25">
      <c r="A54" s="7" t="s">
        <v>63</v>
      </c>
      <c r="B54" s="11">
        <f t="shared" si="2"/>
        <v>1068</v>
      </c>
      <c r="C54" s="11">
        <f>SUM(C55:C61)</f>
        <v>97</v>
      </c>
      <c r="D54" s="11">
        <f t="shared" ref="D54:N54" si="8">SUM(D55:D61)</f>
        <v>71</v>
      </c>
      <c r="E54" s="11">
        <f t="shared" si="8"/>
        <v>87</v>
      </c>
      <c r="F54" s="11">
        <f t="shared" si="8"/>
        <v>75</v>
      </c>
      <c r="G54" s="11">
        <f t="shared" si="8"/>
        <v>85</v>
      </c>
      <c r="H54" s="11">
        <f t="shared" si="8"/>
        <v>82</v>
      </c>
      <c r="I54" s="11">
        <f t="shared" si="8"/>
        <v>87</v>
      </c>
      <c r="J54" s="11">
        <f t="shared" si="8"/>
        <v>84</v>
      </c>
      <c r="K54" s="11">
        <f t="shared" si="8"/>
        <v>87</v>
      </c>
      <c r="L54" s="11">
        <f t="shared" si="8"/>
        <v>101</v>
      </c>
      <c r="M54" s="11">
        <f t="shared" si="8"/>
        <v>83</v>
      </c>
      <c r="N54" s="24">
        <f t="shared" si="8"/>
        <v>129</v>
      </c>
      <c r="O54" s="9"/>
    </row>
    <row r="55" spans="1:15" ht="17.45" customHeight="1" x14ac:dyDescent="0.25">
      <c r="A55" s="37" t="s">
        <v>64</v>
      </c>
      <c r="B55" s="39">
        <f>SUM(C55:N55)</f>
        <v>147</v>
      </c>
      <c r="C55" s="25">
        <v>8</v>
      </c>
      <c r="D55" s="25">
        <v>2</v>
      </c>
      <c r="E55" s="25">
        <v>21</v>
      </c>
      <c r="F55" s="25">
        <v>15</v>
      </c>
      <c r="G55" s="25">
        <v>12</v>
      </c>
      <c r="H55" s="25">
        <v>11</v>
      </c>
      <c r="I55" s="25">
        <v>11</v>
      </c>
      <c r="J55" s="25">
        <v>11</v>
      </c>
      <c r="K55" s="25">
        <v>9</v>
      </c>
      <c r="L55" s="25">
        <v>18</v>
      </c>
      <c r="M55" s="25">
        <v>10</v>
      </c>
      <c r="N55" s="27">
        <v>19</v>
      </c>
    </row>
    <row r="56" spans="1:15" ht="17.45" customHeight="1" x14ac:dyDescent="0.25">
      <c r="A56" s="37" t="s">
        <v>65</v>
      </c>
      <c r="B56" s="39">
        <f>SUM(C56:N56)</f>
        <v>319</v>
      </c>
      <c r="C56" s="25">
        <v>31</v>
      </c>
      <c r="D56" s="25">
        <v>24</v>
      </c>
      <c r="E56" s="25">
        <v>23</v>
      </c>
      <c r="F56" s="25">
        <v>25</v>
      </c>
      <c r="G56" s="25">
        <v>25</v>
      </c>
      <c r="H56" s="25">
        <v>23</v>
      </c>
      <c r="I56" s="25">
        <v>25</v>
      </c>
      <c r="J56" s="25">
        <v>22</v>
      </c>
      <c r="K56" s="25">
        <v>29</v>
      </c>
      <c r="L56" s="25">
        <v>32</v>
      </c>
      <c r="M56" s="25">
        <v>26</v>
      </c>
      <c r="N56" s="27">
        <v>34</v>
      </c>
    </row>
    <row r="57" spans="1:15" ht="17.45" customHeight="1" x14ac:dyDescent="0.25">
      <c r="A57" s="37" t="s">
        <v>66</v>
      </c>
      <c r="B57" s="40">
        <f t="shared" ref="B57:B101" si="9">SUM(C57:N57)</f>
        <v>343</v>
      </c>
      <c r="C57" s="25">
        <v>26</v>
      </c>
      <c r="D57" s="25">
        <v>29</v>
      </c>
      <c r="E57" s="25">
        <v>20</v>
      </c>
      <c r="F57" s="25">
        <v>19</v>
      </c>
      <c r="G57" s="25">
        <v>25</v>
      </c>
      <c r="H57" s="25">
        <v>31</v>
      </c>
      <c r="I57" s="25">
        <v>28</v>
      </c>
      <c r="J57" s="25">
        <v>33</v>
      </c>
      <c r="K57" s="25">
        <v>33</v>
      </c>
      <c r="L57" s="25">
        <v>31</v>
      </c>
      <c r="M57" s="25">
        <v>27</v>
      </c>
      <c r="N57" s="27">
        <v>41</v>
      </c>
    </row>
    <row r="58" spans="1:15" ht="17.45" customHeight="1" x14ac:dyDescent="0.25">
      <c r="A58" s="37" t="s">
        <v>67</v>
      </c>
      <c r="B58" s="40">
        <f t="shared" si="9"/>
        <v>103</v>
      </c>
      <c r="C58" s="25">
        <v>15</v>
      </c>
      <c r="D58" s="25">
        <v>3</v>
      </c>
      <c r="E58" s="25">
        <v>10</v>
      </c>
      <c r="F58" s="25">
        <v>6</v>
      </c>
      <c r="G58" s="25">
        <v>10</v>
      </c>
      <c r="H58" s="25">
        <v>9</v>
      </c>
      <c r="I58" s="25">
        <v>8</v>
      </c>
      <c r="J58" s="25">
        <v>4</v>
      </c>
      <c r="K58" s="25">
        <v>5</v>
      </c>
      <c r="L58" s="25">
        <v>7</v>
      </c>
      <c r="M58" s="25">
        <v>11</v>
      </c>
      <c r="N58" s="27">
        <v>15</v>
      </c>
    </row>
    <row r="59" spans="1:15" ht="17.45" customHeight="1" x14ac:dyDescent="0.25">
      <c r="A59" s="37" t="s">
        <v>68</v>
      </c>
      <c r="B59" s="40">
        <f t="shared" si="9"/>
        <v>50</v>
      </c>
      <c r="C59" s="25">
        <v>6</v>
      </c>
      <c r="D59" s="25">
        <v>6</v>
      </c>
      <c r="E59" s="25">
        <v>6</v>
      </c>
      <c r="F59" s="25">
        <v>3</v>
      </c>
      <c r="G59" s="25">
        <v>6</v>
      </c>
      <c r="H59" s="25">
        <v>2</v>
      </c>
      <c r="I59" s="25">
        <v>4</v>
      </c>
      <c r="J59" s="25">
        <v>1</v>
      </c>
      <c r="K59" s="25">
        <v>3</v>
      </c>
      <c r="L59" s="25">
        <v>5</v>
      </c>
      <c r="M59" s="25">
        <v>2</v>
      </c>
      <c r="N59" s="27">
        <v>6</v>
      </c>
    </row>
    <row r="60" spans="1:15" ht="17.45" customHeight="1" x14ac:dyDescent="0.25">
      <c r="A60" s="37" t="s">
        <v>69</v>
      </c>
      <c r="B60" s="40">
        <f t="shared" si="9"/>
        <v>16</v>
      </c>
      <c r="C60" s="25">
        <v>2</v>
      </c>
      <c r="D60" s="25">
        <v>1</v>
      </c>
      <c r="E60" s="25">
        <v>1</v>
      </c>
      <c r="F60" s="25">
        <v>1</v>
      </c>
      <c r="G60" s="25">
        <v>2</v>
      </c>
      <c r="H60" s="28" t="s">
        <v>14</v>
      </c>
      <c r="I60" s="28" t="s">
        <v>14</v>
      </c>
      <c r="J60" s="25">
        <v>2</v>
      </c>
      <c r="K60" s="25">
        <v>1</v>
      </c>
      <c r="L60" s="25">
        <v>3</v>
      </c>
      <c r="M60" s="29" t="s">
        <v>14</v>
      </c>
      <c r="N60" s="27">
        <v>3</v>
      </c>
    </row>
    <row r="61" spans="1:15" ht="17.45" customHeight="1" x14ac:dyDescent="0.25">
      <c r="A61" s="37" t="s">
        <v>70</v>
      </c>
      <c r="B61" s="40">
        <f t="shared" si="9"/>
        <v>90</v>
      </c>
      <c r="C61" s="25">
        <v>9</v>
      </c>
      <c r="D61" s="25">
        <v>6</v>
      </c>
      <c r="E61" s="25">
        <v>6</v>
      </c>
      <c r="F61" s="25">
        <v>6</v>
      </c>
      <c r="G61" s="25">
        <v>5</v>
      </c>
      <c r="H61" s="25">
        <v>6</v>
      </c>
      <c r="I61" s="25">
        <v>11</v>
      </c>
      <c r="J61" s="25">
        <v>11</v>
      </c>
      <c r="K61" s="25">
        <v>7</v>
      </c>
      <c r="L61" s="25">
        <v>5</v>
      </c>
      <c r="M61" s="25">
        <v>7</v>
      </c>
      <c r="N61" s="27">
        <v>11</v>
      </c>
    </row>
    <row r="62" spans="1:15" s="8" customFormat="1" ht="18" customHeight="1" x14ac:dyDescent="0.25">
      <c r="A62" s="7" t="s">
        <v>71</v>
      </c>
      <c r="B62" s="11">
        <f t="shared" si="9"/>
        <v>27003</v>
      </c>
      <c r="C62" s="11">
        <f>SUM(C63:C68)</f>
        <v>2352</v>
      </c>
      <c r="D62" s="11">
        <f t="shared" ref="D62:N62" si="10">SUM(D63:D68)</f>
        <v>2014</v>
      </c>
      <c r="E62" s="11">
        <f t="shared" si="10"/>
        <v>2066</v>
      </c>
      <c r="F62" s="11">
        <f t="shared" si="10"/>
        <v>2001</v>
      </c>
      <c r="G62" s="11">
        <f t="shared" si="10"/>
        <v>2215</v>
      </c>
      <c r="H62" s="11">
        <f t="shared" si="10"/>
        <v>2201</v>
      </c>
      <c r="I62" s="11">
        <f t="shared" si="10"/>
        <v>2351</v>
      </c>
      <c r="J62" s="11">
        <f t="shared" si="10"/>
        <v>2297</v>
      </c>
      <c r="K62" s="11">
        <f t="shared" si="10"/>
        <v>2386</v>
      </c>
      <c r="L62" s="11">
        <f t="shared" si="10"/>
        <v>2397</v>
      </c>
      <c r="M62" s="11">
        <f t="shared" si="10"/>
        <v>2334</v>
      </c>
      <c r="N62" s="24">
        <f t="shared" si="10"/>
        <v>2389</v>
      </c>
    </row>
    <row r="63" spans="1:15" ht="17.45" customHeight="1" x14ac:dyDescent="0.25">
      <c r="A63" s="37" t="s">
        <v>72</v>
      </c>
      <c r="B63" s="40">
        <f t="shared" si="9"/>
        <v>16</v>
      </c>
      <c r="C63" s="25">
        <v>3</v>
      </c>
      <c r="D63" s="28" t="s">
        <v>14</v>
      </c>
      <c r="E63" s="25">
        <v>1</v>
      </c>
      <c r="F63" s="25">
        <v>1</v>
      </c>
      <c r="G63" s="25">
        <v>1</v>
      </c>
      <c r="H63" s="25">
        <v>2</v>
      </c>
      <c r="I63" s="25">
        <v>2</v>
      </c>
      <c r="J63" s="28" t="s">
        <v>14</v>
      </c>
      <c r="K63" s="25">
        <v>1</v>
      </c>
      <c r="L63" s="25">
        <v>2</v>
      </c>
      <c r="M63" s="28" t="s">
        <v>14</v>
      </c>
      <c r="N63" s="26">
        <v>3</v>
      </c>
    </row>
    <row r="64" spans="1:15" ht="17.45" customHeight="1" x14ac:dyDescent="0.25">
      <c r="A64" s="37" t="s">
        <v>73</v>
      </c>
      <c r="B64" s="40">
        <f t="shared" si="9"/>
        <v>1253</v>
      </c>
      <c r="C64" s="25">
        <v>110</v>
      </c>
      <c r="D64" s="25">
        <v>119</v>
      </c>
      <c r="E64" s="25">
        <v>83</v>
      </c>
      <c r="F64" s="25">
        <v>79</v>
      </c>
      <c r="G64" s="25">
        <v>104</v>
      </c>
      <c r="H64" s="25">
        <v>118</v>
      </c>
      <c r="I64" s="25">
        <v>99</v>
      </c>
      <c r="J64" s="25">
        <v>92</v>
      </c>
      <c r="K64" s="25">
        <v>99</v>
      </c>
      <c r="L64" s="25">
        <v>109</v>
      </c>
      <c r="M64" s="25">
        <v>113</v>
      </c>
      <c r="N64" s="26">
        <v>128</v>
      </c>
    </row>
    <row r="65" spans="1:14" ht="17.45" customHeight="1" x14ac:dyDescent="0.25">
      <c r="A65" s="37" t="s">
        <v>74</v>
      </c>
      <c r="B65" s="40">
        <f t="shared" si="9"/>
        <v>59</v>
      </c>
      <c r="C65" s="25">
        <v>9</v>
      </c>
      <c r="D65" s="25">
        <v>4</v>
      </c>
      <c r="E65" s="25">
        <v>4</v>
      </c>
      <c r="F65" s="25">
        <v>2</v>
      </c>
      <c r="G65" s="25">
        <v>5</v>
      </c>
      <c r="H65" s="25">
        <v>3</v>
      </c>
      <c r="I65" s="25">
        <v>6</v>
      </c>
      <c r="J65" s="25">
        <v>4</v>
      </c>
      <c r="K65" s="25">
        <v>7</v>
      </c>
      <c r="L65" s="25">
        <v>5</v>
      </c>
      <c r="M65" s="25">
        <v>2</v>
      </c>
      <c r="N65" s="26">
        <v>8</v>
      </c>
    </row>
    <row r="66" spans="1:14" ht="17.45" customHeight="1" x14ac:dyDescent="0.25">
      <c r="A66" s="37" t="s">
        <v>75</v>
      </c>
      <c r="B66" s="40">
        <f t="shared" si="9"/>
        <v>19385</v>
      </c>
      <c r="C66" s="23">
        <v>1698</v>
      </c>
      <c r="D66" s="23">
        <v>1404</v>
      </c>
      <c r="E66" s="23">
        <v>1478</v>
      </c>
      <c r="F66" s="23">
        <v>1428</v>
      </c>
      <c r="G66" s="23">
        <v>1555</v>
      </c>
      <c r="H66" s="23">
        <v>1569</v>
      </c>
      <c r="I66" s="23">
        <v>1666</v>
      </c>
      <c r="J66" s="23">
        <v>1705</v>
      </c>
      <c r="K66" s="23">
        <v>1742</v>
      </c>
      <c r="L66" s="23">
        <v>1723</v>
      </c>
      <c r="M66" s="23">
        <v>1694</v>
      </c>
      <c r="N66" s="30">
        <v>1723</v>
      </c>
    </row>
    <row r="67" spans="1:14" ht="17.45" customHeight="1" x14ac:dyDescent="0.25">
      <c r="A67" s="37" t="s">
        <v>76</v>
      </c>
      <c r="B67" s="40">
        <f t="shared" si="9"/>
        <v>6283</v>
      </c>
      <c r="C67" s="25">
        <v>532</v>
      </c>
      <c r="D67" s="25">
        <v>486</v>
      </c>
      <c r="E67" s="25">
        <v>500</v>
      </c>
      <c r="F67" s="25">
        <v>491</v>
      </c>
      <c r="G67" s="25">
        <v>549</v>
      </c>
      <c r="H67" s="25">
        <v>509</v>
      </c>
      <c r="I67" s="25">
        <v>577</v>
      </c>
      <c r="J67" s="25">
        <v>494</v>
      </c>
      <c r="K67" s="25">
        <v>537</v>
      </c>
      <c r="L67" s="25">
        <v>558</v>
      </c>
      <c r="M67" s="25">
        <v>525</v>
      </c>
      <c r="N67" s="26">
        <v>525</v>
      </c>
    </row>
    <row r="68" spans="1:14" ht="17.45" customHeight="1" x14ac:dyDescent="0.25">
      <c r="A68" s="37" t="s">
        <v>111</v>
      </c>
      <c r="B68" s="40">
        <f t="shared" si="9"/>
        <v>7</v>
      </c>
      <c r="C68" s="28" t="s">
        <v>14</v>
      </c>
      <c r="D68" s="25">
        <v>1</v>
      </c>
      <c r="E68" s="28" t="s">
        <v>14</v>
      </c>
      <c r="F68" s="28" t="s">
        <v>14</v>
      </c>
      <c r="G68" s="25">
        <v>1</v>
      </c>
      <c r="H68" s="28" t="s">
        <v>14</v>
      </c>
      <c r="I68" s="25">
        <v>1</v>
      </c>
      <c r="J68" s="25">
        <v>2</v>
      </c>
      <c r="K68" s="28" t="s">
        <v>14</v>
      </c>
      <c r="L68" s="28" t="s">
        <v>14</v>
      </c>
      <c r="M68" s="28" t="s">
        <v>14</v>
      </c>
      <c r="N68" s="26">
        <v>2</v>
      </c>
    </row>
    <row r="69" spans="1:14" s="8" customFormat="1" ht="18" customHeight="1" x14ac:dyDescent="0.25">
      <c r="A69" s="7" t="s">
        <v>77</v>
      </c>
      <c r="B69" s="11">
        <f t="shared" si="9"/>
        <v>10840</v>
      </c>
      <c r="C69" s="11">
        <f>SUM(C70:C74)</f>
        <v>949</v>
      </c>
      <c r="D69" s="11">
        <f t="shared" ref="D69:N69" si="11">SUM(D70:D74)</f>
        <v>811</v>
      </c>
      <c r="E69" s="11">
        <f t="shared" si="11"/>
        <v>841</v>
      </c>
      <c r="F69" s="11">
        <f t="shared" si="11"/>
        <v>843</v>
      </c>
      <c r="G69" s="11">
        <f t="shared" si="11"/>
        <v>891</v>
      </c>
      <c r="H69" s="11">
        <f t="shared" si="11"/>
        <v>889</v>
      </c>
      <c r="I69" s="11">
        <f t="shared" si="11"/>
        <v>860</v>
      </c>
      <c r="J69" s="11">
        <f t="shared" si="11"/>
        <v>870</v>
      </c>
      <c r="K69" s="11">
        <f t="shared" si="11"/>
        <v>938</v>
      </c>
      <c r="L69" s="11">
        <f t="shared" si="11"/>
        <v>924</v>
      </c>
      <c r="M69" s="11">
        <f t="shared" si="11"/>
        <v>981</v>
      </c>
      <c r="N69" s="24">
        <f t="shared" si="11"/>
        <v>1043</v>
      </c>
    </row>
    <row r="70" spans="1:14" ht="17.45" customHeight="1" x14ac:dyDescent="0.25">
      <c r="A70" s="37" t="s">
        <v>78</v>
      </c>
      <c r="B70" s="39">
        <f t="shared" si="9"/>
        <v>5232</v>
      </c>
      <c r="C70" s="25">
        <v>477</v>
      </c>
      <c r="D70" s="25">
        <v>381</v>
      </c>
      <c r="E70" s="25">
        <v>400</v>
      </c>
      <c r="F70" s="25">
        <v>406</v>
      </c>
      <c r="G70" s="25">
        <v>432</v>
      </c>
      <c r="H70" s="25">
        <v>441</v>
      </c>
      <c r="I70" s="25">
        <v>413</v>
      </c>
      <c r="J70" s="25">
        <v>428</v>
      </c>
      <c r="K70" s="25">
        <v>467</v>
      </c>
      <c r="L70" s="25">
        <v>418</v>
      </c>
      <c r="M70" s="25">
        <v>461</v>
      </c>
      <c r="N70" s="26">
        <v>508</v>
      </c>
    </row>
    <row r="71" spans="1:14" ht="17.45" customHeight="1" x14ac:dyDescent="0.25">
      <c r="A71" s="37" t="s">
        <v>79</v>
      </c>
      <c r="B71" s="39">
        <f t="shared" si="9"/>
        <v>700</v>
      </c>
      <c r="C71" s="25">
        <v>53</v>
      </c>
      <c r="D71" s="25">
        <v>38</v>
      </c>
      <c r="E71" s="25">
        <v>57</v>
      </c>
      <c r="F71" s="25">
        <v>63</v>
      </c>
      <c r="G71" s="25">
        <v>51</v>
      </c>
      <c r="H71" s="25">
        <v>55</v>
      </c>
      <c r="I71" s="25">
        <v>62</v>
      </c>
      <c r="J71" s="25">
        <v>64</v>
      </c>
      <c r="K71" s="25">
        <v>61</v>
      </c>
      <c r="L71" s="25">
        <v>70</v>
      </c>
      <c r="M71" s="25">
        <v>76</v>
      </c>
      <c r="N71" s="26">
        <v>50</v>
      </c>
    </row>
    <row r="72" spans="1:14" ht="17.45" customHeight="1" x14ac:dyDescent="0.25">
      <c r="A72" s="37" t="s">
        <v>80</v>
      </c>
      <c r="B72" s="39">
        <f t="shared" si="9"/>
        <v>479</v>
      </c>
      <c r="C72" s="25">
        <v>50</v>
      </c>
      <c r="D72" s="25">
        <v>40</v>
      </c>
      <c r="E72" s="25">
        <v>31</v>
      </c>
      <c r="F72" s="25">
        <v>45</v>
      </c>
      <c r="G72" s="25">
        <v>41</v>
      </c>
      <c r="H72" s="25">
        <v>41</v>
      </c>
      <c r="I72" s="25">
        <v>38</v>
      </c>
      <c r="J72" s="25">
        <v>38</v>
      </c>
      <c r="K72" s="25">
        <v>43</v>
      </c>
      <c r="L72" s="25">
        <v>35</v>
      </c>
      <c r="M72" s="25">
        <v>32</v>
      </c>
      <c r="N72" s="26">
        <v>45</v>
      </c>
    </row>
    <row r="73" spans="1:14" ht="17.45" customHeight="1" x14ac:dyDescent="0.25">
      <c r="A73" s="37" t="s">
        <v>81</v>
      </c>
      <c r="B73" s="39">
        <f t="shared" si="9"/>
        <v>4135</v>
      </c>
      <c r="C73" s="25">
        <v>338</v>
      </c>
      <c r="D73" s="25">
        <v>338</v>
      </c>
      <c r="E73" s="25">
        <v>328</v>
      </c>
      <c r="F73" s="25">
        <v>304</v>
      </c>
      <c r="G73" s="25">
        <v>340</v>
      </c>
      <c r="H73" s="25">
        <v>332</v>
      </c>
      <c r="I73" s="25">
        <v>320</v>
      </c>
      <c r="J73" s="25">
        <v>318</v>
      </c>
      <c r="K73" s="25">
        <v>340</v>
      </c>
      <c r="L73" s="25">
        <v>381</v>
      </c>
      <c r="M73" s="25">
        <v>379</v>
      </c>
      <c r="N73" s="26">
        <v>417</v>
      </c>
    </row>
    <row r="74" spans="1:14" ht="17.45" customHeight="1" x14ac:dyDescent="0.25">
      <c r="A74" s="37" t="s">
        <v>82</v>
      </c>
      <c r="B74" s="39">
        <f t="shared" si="9"/>
        <v>294</v>
      </c>
      <c r="C74" s="25">
        <v>31</v>
      </c>
      <c r="D74" s="25">
        <v>14</v>
      </c>
      <c r="E74" s="25">
        <v>25</v>
      </c>
      <c r="F74" s="25">
        <v>25</v>
      </c>
      <c r="G74" s="25">
        <v>27</v>
      </c>
      <c r="H74" s="25">
        <v>20</v>
      </c>
      <c r="I74" s="25">
        <v>27</v>
      </c>
      <c r="J74" s="25">
        <v>22</v>
      </c>
      <c r="K74" s="25">
        <v>27</v>
      </c>
      <c r="L74" s="25">
        <v>20</v>
      </c>
      <c r="M74" s="25">
        <v>33</v>
      </c>
      <c r="N74" s="26">
        <v>23</v>
      </c>
    </row>
    <row r="75" spans="1:14" s="8" customFormat="1" ht="18" customHeight="1" x14ac:dyDescent="0.25">
      <c r="A75" s="7" t="s">
        <v>83</v>
      </c>
      <c r="B75" s="11">
        <f>SUM(C75:N75)</f>
        <v>4024</v>
      </c>
      <c r="C75" s="11">
        <f>SUM(C76:C87)</f>
        <v>333</v>
      </c>
      <c r="D75" s="11">
        <f t="shared" ref="D75:N75" si="12">SUM(D76:D87)</f>
        <v>299</v>
      </c>
      <c r="E75" s="11">
        <f t="shared" si="12"/>
        <v>335</v>
      </c>
      <c r="F75" s="11">
        <f t="shared" si="12"/>
        <v>325</v>
      </c>
      <c r="G75" s="11">
        <f t="shared" si="12"/>
        <v>346</v>
      </c>
      <c r="H75" s="11">
        <f t="shared" si="12"/>
        <v>315</v>
      </c>
      <c r="I75" s="11">
        <f t="shared" si="12"/>
        <v>331</v>
      </c>
      <c r="J75" s="11">
        <f t="shared" si="12"/>
        <v>331</v>
      </c>
      <c r="K75" s="11">
        <f t="shared" si="12"/>
        <v>350</v>
      </c>
      <c r="L75" s="11">
        <f t="shared" si="12"/>
        <v>353</v>
      </c>
      <c r="M75" s="11">
        <f t="shared" si="12"/>
        <v>345</v>
      </c>
      <c r="N75" s="24">
        <f t="shared" si="12"/>
        <v>361</v>
      </c>
    </row>
    <row r="76" spans="1:14" ht="17.45" customHeight="1" x14ac:dyDescent="0.25">
      <c r="A76" s="37" t="s">
        <v>84</v>
      </c>
      <c r="B76" s="39">
        <f t="shared" si="9"/>
        <v>234</v>
      </c>
      <c r="C76" s="25">
        <v>17</v>
      </c>
      <c r="D76" s="25">
        <v>15</v>
      </c>
      <c r="E76" s="25">
        <v>13</v>
      </c>
      <c r="F76" s="25">
        <v>24</v>
      </c>
      <c r="G76" s="25">
        <v>21</v>
      </c>
      <c r="H76" s="25">
        <v>29</v>
      </c>
      <c r="I76" s="25">
        <v>15</v>
      </c>
      <c r="J76" s="25">
        <v>20</v>
      </c>
      <c r="K76" s="25">
        <v>28</v>
      </c>
      <c r="L76" s="25">
        <v>15</v>
      </c>
      <c r="M76" s="25">
        <v>22</v>
      </c>
      <c r="N76" s="26">
        <v>15</v>
      </c>
    </row>
    <row r="77" spans="1:14" ht="17.45" customHeight="1" x14ac:dyDescent="0.25">
      <c r="A77" s="37" t="s">
        <v>85</v>
      </c>
      <c r="B77" s="39">
        <f t="shared" si="9"/>
        <v>147</v>
      </c>
      <c r="C77" s="25">
        <v>13</v>
      </c>
      <c r="D77" s="25">
        <v>13</v>
      </c>
      <c r="E77" s="25">
        <v>16</v>
      </c>
      <c r="F77" s="25">
        <v>11</v>
      </c>
      <c r="G77" s="25">
        <v>13</v>
      </c>
      <c r="H77" s="25">
        <v>10</v>
      </c>
      <c r="I77" s="25">
        <v>6</v>
      </c>
      <c r="J77" s="25">
        <v>7</v>
      </c>
      <c r="K77" s="25">
        <v>14</v>
      </c>
      <c r="L77" s="25">
        <v>18</v>
      </c>
      <c r="M77" s="25">
        <v>8</v>
      </c>
      <c r="N77" s="26">
        <v>18</v>
      </c>
    </row>
    <row r="78" spans="1:14" ht="17.45" customHeight="1" x14ac:dyDescent="0.25">
      <c r="A78" s="37" t="s">
        <v>86</v>
      </c>
      <c r="B78" s="39">
        <f t="shared" si="9"/>
        <v>287</v>
      </c>
      <c r="C78" s="25">
        <v>27</v>
      </c>
      <c r="D78" s="25">
        <v>22</v>
      </c>
      <c r="E78" s="25">
        <v>24</v>
      </c>
      <c r="F78" s="25">
        <v>26</v>
      </c>
      <c r="G78" s="25">
        <v>24</v>
      </c>
      <c r="H78" s="25">
        <v>18</v>
      </c>
      <c r="I78" s="25">
        <v>30</v>
      </c>
      <c r="J78" s="25">
        <v>26</v>
      </c>
      <c r="K78" s="25">
        <v>21</v>
      </c>
      <c r="L78" s="25">
        <v>25</v>
      </c>
      <c r="M78" s="25">
        <v>18</v>
      </c>
      <c r="N78" s="26">
        <v>26</v>
      </c>
    </row>
    <row r="79" spans="1:14" ht="17.45" customHeight="1" x14ac:dyDescent="0.25">
      <c r="A79" s="37" t="s">
        <v>87</v>
      </c>
      <c r="B79" s="39">
        <f t="shared" si="9"/>
        <v>150</v>
      </c>
      <c r="C79" s="25">
        <v>3</v>
      </c>
      <c r="D79" s="25">
        <v>12</v>
      </c>
      <c r="E79" s="25">
        <v>17</v>
      </c>
      <c r="F79" s="25">
        <v>6</v>
      </c>
      <c r="G79" s="25">
        <v>14</v>
      </c>
      <c r="H79" s="25">
        <v>10</v>
      </c>
      <c r="I79" s="25">
        <v>8</v>
      </c>
      <c r="J79" s="25">
        <v>13</v>
      </c>
      <c r="K79" s="25">
        <v>21</v>
      </c>
      <c r="L79" s="25">
        <v>15</v>
      </c>
      <c r="M79" s="25">
        <v>15</v>
      </c>
      <c r="N79" s="26">
        <v>16</v>
      </c>
    </row>
    <row r="80" spans="1:14" ht="17.45" customHeight="1" x14ac:dyDescent="0.25">
      <c r="A80" s="37" t="s">
        <v>88</v>
      </c>
      <c r="B80" s="39">
        <f t="shared" si="9"/>
        <v>325</v>
      </c>
      <c r="C80" s="25">
        <v>26</v>
      </c>
      <c r="D80" s="25">
        <v>23</v>
      </c>
      <c r="E80" s="25">
        <v>30</v>
      </c>
      <c r="F80" s="25">
        <v>30</v>
      </c>
      <c r="G80" s="25">
        <v>33</v>
      </c>
      <c r="H80" s="25">
        <v>24</v>
      </c>
      <c r="I80" s="25">
        <v>22</v>
      </c>
      <c r="J80" s="25">
        <v>28</v>
      </c>
      <c r="K80" s="25">
        <v>22</v>
      </c>
      <c r="L80" s="25">
        <v>30</v>
      </c>
      <c r="M80" s="25">
        <v>28</v>
      </c>
      <c r="N80" s="26">
        <v>29</v>
      </c>
    </row>
    <row r="81" spans="1:14" ht="17.45" customHeight="1" x14ac:dyDescent="0.25">
      <c r="A81" s="37" t="s">
        <v>89</v>
      </c>
      <c r="B81" s="39">
        <f t="shared" si="9"/>
        <v>94</v>
      </c>
      <c r="C81" s="25">
        <v>10</v>
      </c>
      <c r="D81" s="25">
        <v>8</v>
      </c>
      <c r="E81" s="25">
        <v>7</v>
      </c>
      <c r="F81" s="25">
        <v>6</v>
      </c>
      <c r="G81" s="25">
        <v>5</v>
      </c>
      <c r="H81" s="25">
        <v>6</v>
      </c>
      <c r="I81" s="25">
        <v>6</v>
      </c>
      <c r="J81" s="25">
        <v>7</v>
      </c>
      <c r="K81" s="25">
        <v>9</v>
      </c>
      <c r="L81" s="25">
        <v>11</v>
      </c>
      <c r="M81" s="25">
        <v>7</v>
      </c>
      <c r="N81" s="26">
        <v>12</v>
      </c>
    </row>
    <row r="82" spans="1:14" ht="17.45" customHeight="1" x14ac:dyDescent="0.25">
      <c r="A82" s="37" t="s">
        <v>90</v>
      </c>
      <c r="B82" s="39">
        <f t="shared" si="9"/>
        <v>64</v>
      </c>
      <c r="C82" s="25">
        <v>6</v>
      </c>
      <c r="D82" s="25">
        <v>2</v>
      </c>
      <c r="E82" s="25">
        <v>7</v>
      </c>
      <c r="F82" s="25">
        <v>8</v>
      </c>
      <c r="G82" s="25">
        <v>5</v>
      </c>
      <c r="H82" s="25">
        <v>1</v>
      </c>
      <c r="I82" s="25">
        <v>6</v>
      </c>
      <c r="J82" s="25">
        <v>4</v>
      </c>
      <c r="K82" s="25">
        <v>7</v>
      </c>
      <c r="L82" s="25">
        <v>3</v>
      </c>
      <c r="M82" s="25">
        <v>7</v>
      </c>
      <c r="N82" s="26">
        <v>8</v>
      </c>
    </row>
    <row r="83" spans="1:14" ht="17.45" customHeight="1" x14ac:dyDescent="0.25">
      <c r="A83" s="37" t="s">
        <v>91</v>
      </c>
      <c r="B83" s="39">
        <f t="shared" si="9"/>
        <v>128</v>
      </c>
      <c r="C83" s="25">
        <v>9</v>
      </c>
      <c r="D83" s="25">
        <v>6</v>
      </c>
      <c r="E83" s="25">
        <v>11</v>
      </c>
      <c r="F83" s="25">
        <v>14</v>
      </c>
      <c r="G83" s="25">
        <v>17</v>
      </c>
      <c r="H83" s="25">
        <v>10</v>
      </c>
      <c r="I83" s="25">
        <v>11</v>
      </c>
      <c r="J83" s="25">
        <v>10</v>
      </c>
      <c r="K83" s="25">
        <v>13</v>
      </c>
      <c r="L83" s="25">
        <v>9</v>
      </c>
      <c r="M83" s="25">
        <v>7</v>
      </c>
      <c r="N83" s="26">
        <v>11</v>
      </c>
    </row>
    <row r="84" spans="1:14" ht="17.45" customHeight="1" x14ac:dyDescent="0.25">
      <c r="A84" s="37" t="s">
        <v>92</v>
      </c>
      <c r="B84" s="39">
        <f t="shared" si="9"/>
        <v>374</v>
      </c>
      <c r="C84" s="25">
        <v>44</v>
      </c>
      <c r="D84" s="25">
        <v>38</v>
      </c>
      <c r="E84" s="25">
        <v>30</v>
      </c>
      <c r="F84" s="25">
        <v>23</v>
      </c>
      <c r="G84" s="25">
        <v>36</v>
      </c>
      <c r="H84" s="25">
        <v>29</v>
      </c>
      <c r="I84" s="25">
        <v>30</v>
      </c>
      <c r="J84" s="25">
        <v>33</v>
      </c>
      <c r="K84" s="25">
        <v>28</v>
      </c>
      <c r="L84" s="25">
        <v>31</v>
      </c>
      <c r="M84" s="25">
        <v>23</v>
      </c>
      <c r="N84" s="26">
        <v>29</v>
      </c>
    </row>
    <row r="85" spans="1:14" ht="17.45" customHeight="1" x14ac:dyDescent="0.25">
      <c r="A85" s="37" t="s">
        <v>93</v>
      </c>
      <c r="B85" s="39">
        <f t="shared" si="9"/>
        <v>1731</v>
      </c>
      <c r="C85" s="25">
        <v>141</v>
      </c>
      <c r="D85" s="25">
        <v>127</v>
      </c>
      <c r="E85" s="25">
        <v>139</v>
      </c>
      <c r="F85" s="25">
        <v>142</v>
      </c>
      <c r="G85" s="25">
        <v>146</v>
      </c>
      <c r="H85" s="25">
        <v>136</v>
      </c>
      <c r="I85" s="25">
        <v>148</v>
      </c>
      <c r="J85" s="25">
        <v>133</v>
      </c>
      <c r="K85" s="25">
        <v>148</v>
      </c>
      <c r="L85" s="25">
        <v>147</v>
      </c>
      <c r="M85" s="25">
        <v>167</v>
      </c>
      <c r="N85" s="26">
        <v>157</v>
      </c>
    </row>
    <row r="86" spans="1:14" ht="17.45" customHeight="1" x14ac:dyDescent="0.25">
      <c r="A86" s="37" t="s">
        <v>94</v>
      </c>
      <c r="B86" s="39">
        <f t="shared" si="9"/>
        <v>424</v>
      </c>
      <c r="C86" s="25">
        <v>34</v>
      </c>
      <c r="D86" s="25">
        <v>31</v>
      </c>
      <c r="E86" s="25">
        <v>35</v>
      </c>
      <c r="F86" s="25">
        <v>29</v>
      </c>
      <c r="G86" s="25">
        <v>30</v>
      </c>
      <c r="H86" s="25">
        <v>39</v>
      </c>
      <c r="I86" s="25">
        <v>38</v>
      </c>
      <c r="J86" s="25">
        <v>46</v>
      </c>
      <c r="K86" s="25">
        <v>32</v>
      </c>
      <c r="L86" s="25">
        <v>43</v>
      </c>
      <c r="M86" s="25">
        <v>40</v>
      </c>
      <c r="N86" s="26">
        <v>27</v>
      </c>
    </row>
    <row r="87" spans="1:14" ht="17.45" customHeight="1" x14ac:dyDescent="0.25">
      <c r="A87" s="37" t="s">
        <v>95</v>
      </c>
      <c r="B87" s="39">
        <f t="shared" si="9"/>
        <v>66</v>
      </c>
      <c r="C87" s="25">
        <v>3</v>
      </c>
      <c r="D87" s="25">
        <v>2</v>
      </c>
      <c r="E87" s="25">
        <v>6</v>
      </c>
      <c r="F87" s="25">
        <v>6</v>
      </c>
      <c r="G87" s="25">
        <v>2</v>
      </c>
      <c r="H87" s="25">
        <v>3</v>
      </c>
      <c r="I87" s="25">
        <v>11</v>
      </c>
      <c r="J87" s="25">
        <v>4</v>
      </c>
      <c r="K87" s="25">
        <v>7</v>
      </c>
      <c r="L87" s="25">
        <v>6</v>
      </c>
      <c r="M87" s="25">
        <v>3</v>
      </c>
      <c r="N87" s="26">
        <v>13</v>
      </c>
    </row>
    <row r="88" spans="1:14" s="8" customFormat="1" ht="20.25" customHeight="1" x14ac:dyDescent="0.25">
      <c r="A88" s="10" t="s">
        <v>96</v>
      </c>
      <c r="B88" s="11">
        <f t="shared" si="9"/>
        <v>589</v>
      </c>
      <c r="C88" s="31">
        <v>63</v>
      </c>
      <c r="D88" s="31">
        <v>49</v>
      </c>
      <c r="E88" s="31">
        <v>40</v>
      </c>
      <c r="F88" s="31">
        <v>34</v>
      </c>
      <c r="G88" s="31">
        <v>44</v>
      </c>
      <c r="H88" s="31">
        <v>62</v>
      </c>
      <c r="I88" s="31">
        <v>44</v>
      </c>
      <c r="J88" s="31">
        <v>45</v>
      </c>
      <c r="K88" s="31">
        <v>56</v>
      </c>
      <c r="L88" s="31">
        <v>36</v>
      </c>
      <c r="M88" s="31">
        <v>58</v>
      </c>
      <c r="N88" s="32">
        <v>58</v>
      </c>
    </row>
    <row r="89" spans="1:14" s="8" customFormat="1" ht="20.25" customHeight="1" x14ac:dyDescent="0.25">
      <c r="A89" s="10" t="s">
        <v>97</v>
      </c>
      <c r="B89" s="11">
        <f t="shared" si="9"/>
        <v>169</v>
      </c>
      <c r="C89" s="11">
        <f>SUM(C90:C91)</f>
        <v>21</v>
      </c>
      <c r="D89" s="11">
        <f t="shared" ref="D89:N89" si="13">SUM(D90:D91)</f>
        <v>14</v>
      </c>
      <c r="E89" s="11">
        <f t="shared" si="13"/>
        <v>7</v>
      </c>
      <c r="F89" s="11">
        <f t="shared" si="13"/>
        <v>9</v>
      </c>
      <c r="G89" s="11">
        <f t="shared" si="13"/>
        <v>13</v>
      </c>
      <c r="H89" s="11">
        <f t="shared" si="13"/>
        <v>9</v>
      </c>
      <c r="I89" s="11">
        <f t="shared" si="13"/>
        <v>20</v>
      </c>
      <c r="J89" s="11">
        <f t="shared" si="13"/>
        <v>17</v>
      </c>
      <c r="K89" s="11">
        <f t="shared" si="13"/>
        <v>10</v>
      </c>
      <c r="L89" s="11">
        <f t="shared" si="13"/>
        <v>18</v>
      </c>
      <c r="M89" s="11">
        <f t="shared" si="13"/>
        <v>15</v>
      </c>
      <c r="N89" s="24">
        <f t="shared" si="13"/>
        <v>16</v>
      </c>
    </row>
    <row r="90" spans="1:14" ht="18.75" customHeight="1" x14ac:dyDescent="0.25">
      <c r="A90" s="41" t="s">
        <v>98</v>
      </c>
      <c r="B90" s="39">
        <f t="shared" si="9"/>
        <v>143</v>
      </c>
      <c r="C90" s="25">
        <v>18</v>
      </c>
      <c r="D90" s="25">
        <v>12</v>
      </c>
      <c r="E90" s="25">
        <v>6</v>
      </c>
      <c r="F90" s="25">
        <v>8</v>
      </c>
      <c r="G90" s="25">
        <v>11</v>
      </c>
      <c r="H90" s="25">
        <v>8</v>
      </c>
      <c r="I90" s="25">
        <v>16</v>
      </c>
      <c r="J90" s="25">
        <v>12</v>
      </c>
      <c r="K90" s="25">
        <v>7</v>
      </c>
      <c r="L90" s="25">
        <v>15</v>
      </c>
      <c r="M90" s="27">
        <v>15</v>
      </c>
      <c r="N90" s="27">
        <v>15</v>
      </c>
    </row>
    <row r="91" spans="1:14" ht="18.75" customHeight="1" x14ac:dyDescent="0.25">
      <c r="A91" s="41" t="s">
        <v>99</v>
      </c>
      <c r="B91" s="39">
        <f t="shared" si="9"/>
        <v>26</v>
      </c>
      <c r="C91" s="25">
        <v>3</v>
      </c>
      <c r="D91" s="25">
        <v>2</v>
      </c>
      <c r="E91" s="25">
        <v>1</v>
      </c>
      <c r="F91" s="25">
        <v>1</v>
      </c>
      <c r="G91" s="25">
        <v>2</v>
      </c>
      <c r="H91" s="25">
        <v>1</v>
      </c>
      <c r="I91" s="25">
        <v>4</v>
      </c>
      <c r="J91" s="25">
        <v>5</v>
      </c>
      <c r="K91" s="25">
        <v>3</v>
      </c>
      <c r="L91" s="25">
        <v>3</v>
      </c>
      <c r="M91" s="33" t="s">
        <v>14</v>
      </c>
      <c r="N91" s="27">
        <v>1</v>
      </c>
    </row>
    <row r="92" spans="1:14" s="8" customFormat="1" ht="20.25" customHeight="1" x14ac:dyDescent="0.25">
      <c r="A92" s="10" t="s">
        <v>109</v>
      </c>
      <c r="B92" s="11">
        <f t="shared" si="9"/>
        <v>6768</v>
      </c>
      <c r="C92" s="11">
        <f>SUM(C93:C101)</f>
        <v>667</v>
      </c>
      <c r="D92" s="11">
        <f t="shared" ref="D92:N92" si="14">SUM(D93:D101)</f>
        <v>552</v>
      </c>
      <c r="E92" s="11">
        <f t="shared" si="14"/>
        <v>569</v>
      </c>
      <c r="F92" s="11">
        <f t="shared" si="14"/>
        <v>529</v>
      </c>
      <c r="G92" s="11">
        <f t="shared" si="14"/>
        <v>565</v>
      </c>
      <c r="H92" s="11">
        <f t="shared" si="14"/>
        <v>552</v>
      </c>
      <c r="I92" s="11">
        <f t="shared" si="14"/>
        <v>563</v>
      </c>
      <c r="J92" s="11">
        <f t="shared" si="14"/>
        <v>566</v>
      </c>
      <c r="K92" s="11">
        <f t="shared" si="14"/>
        <v>601</v>
      </c>
      <c r="L92" s="11">
        <f t="shared" si="14"/>
        <v>583</v>
      </c>
      <c r="M92" s="11">
        <f t="shared" si="14"/>
        <v>503</v>
      </c>
      <c r="N92" s="24">
        <f t="shared" si="14"/>
        <v>518</v>
      </c>
    </row>
    <row r="93" spans="1:14" ht="18.75" customHeight="1" x14ac:dyDescent="0.25">
      <c r="A93" s="41" t="s">
        <v>100</v>
      </c>
      <c r="B93" s="39">
        <f t="shared" si="9"/>
        <v>1205</v>
      </c>
      <c r="C93" s="25">
        <v>114</v>
      </c>
      <c r="D93" s="25">
        <v>104</v>
      </c>
      <c r="E93" s="25">
        <v>104</v>
      </c>
      <c r="F93" s="25">
        <v>93</v>
      </c>
      <c r="G93" s="25">
        <v>90</v>
      </c>
      <c r="H93" s="25">
        <v>91</v>
      </c>
      <c r="I93" s="25">
        <v>78</v>
      </c>
      <c r="J93" s="25">
        <v>83</v>
      </c>
      <c r="K93" s="25">
        <v>111</v>
      </c>
      <c r="L93" s="25">
        <v>127</v>
      </c>
      <c r="M93" s="27">
        <v>113</v>
      </c>
      <c r="N93" s="27">
        <v>97</v>
      </c>
    </row>
    <row r="94" spans="1:14" ht="18.75" customHeight="1" x14ac:dyDescent="0.25">
      <c r="A94" s="41" t="s">
        <v>101</v>
      </c>
      <c r="B94" s="39">
        <f t="shared" si="9"/>
        <v>694</v>
      </c>
      <c r="C94" s="25">
        <v>68</v>
      </c>
      <c r="D94" s="25">
        <v>46</v>
      </c>
      <c r="E94" s="25">
        <v>48</v>
      </c>
      <c r="F94" s="25">
        <v>44</v>
      </c>
      <c r="G94" s="25">
        <v>48</v>
      </c>
      <c r="H94" s="25">
        <v>66</v>
      </c>
      <c r="I94" s="25">
        <v>64</v>
      </c>
      <c r="J94" s="25">
        <v>52</v>
      </c>
      <c r="K94" s="25">
        <v>60</v>
      </c>
      <c r="L94" s="25">
        <v>74</v>
      </c>
      <c r="M94" s="27">
        <v>59</v>
      </c>
      <c r="N94" s="27">
        <v>65</v>
      </c>
    </row>
    <row r="95" spans="1:14" ht="18.75" customHeight="1" x14ac:dyDescent="0.25">
      <c r="A95" s="41" t="s">
        <v>102</v>
      </c>
      <c r="B95" s="39">
        <f t="shared" si="9"/>
        <v>1349</v>
      </c>
      <c r="C95" s="25">
        <v>132</v>
      </c>
      <c r="D95" s="25">
        <v>116</v>
      </c>
      <c r="E95" s="25">
        <v>123</v>
      </c>
      <c r="F95" s="25">
        <v>103</v>
      </c>
      <c r="G95" s="25">
        <v>115</v>
      </c>
      <c r="H95" s="25">
        <v>108</v>
      </c>
      <c r="I95" s="25">
        <v>115</v>
      </c>
      <c r="J95" s="25">
        <v>118</v>
      </c>
      <c r="K95" s="25">
        <v>109</v>
      </c>
      <c r="L95" s="25">
        <v>110</v>
      </c>
      <c r="M95" s="27">
        <v>82</v>
      </c>
      <c r="N95" s="27">
        <v>118</v>
      </c>
    </row>
    <row r="96" spans="1:14" ht="18.75" customHeight="1" x14ac:dyDescent="0.25">
      <c r="A96" s="41" t="s">
        <v>103</v>
      </c>
      <c r="B96" s="39">
        <f t="shared" si="9"/>
        <v>759</v>
      </c>
      <c r="C96" s="25">
        <v>74</v>
      </c>
      <c r="D96" s="25">
        <v>56</v>
      </c>
      <c r="E96" s="25">
        <v>55</v>
      </c>
      <c r="F96" s="25">
        <v>61</v>
      </c>
      <c r="G96" s="25">
        <v>67</v>
      </c>
      <c r="H96" s="25">
        <v>58</v>
      </c>
      <c r="I96" s="25">
        <v>64</v>
      </c>
      <c r="J96" s="25">
        <v>75</v>
      </c>
      <c r="K96" s="25">
        <v>68</v>
      </c>
      <c r="L96" s="25">
        <v>65</v>
      </c>
      <c r="M96" s="27">
        <v>63</v>
      </c>
      <c r="N96" s="27">
        <v>53</v>
      </c>
    </row>
    <row r="97" spans="1:15" ht="18.75" customHeight="1" x14ac:dyDescent="0.25">
      <c r="A97" s="41" t="s">
        <v>108</v>
      </c>
      <c r="B97" s="39">
        <f t="shared" si="9"/>
        <v>528</v>
      </c>
      <c r="C97" s="25">
        <v>44</v>
      </c>
      <c r="D97" s="25">
        <v>40</v>
      </c>
      <c r="E97" s="25">
        <v>52</v>
      </c>
      <c r="F97" s="25">
        <v>41</v>
      </c>
      <c r="G97" s="25">
        <v>44</v>
      </c>
      <c r="H97" s="25">
        <v>51</v>
      </c>
      <c r="I97" s="25">
        <v>48</v>
      </c>
      <c r="J97" s="25">
        <v>38</v>
      </c>
      <c r="K97" s="25">
        <v>56</v>
      </c>
      <c r="L97" s="25">
        <v>38</v>
      </c>
      <c r="M97" s="27">
        <v>40</v>
      </c>
      <c r="N97" s="27">
        <v>36</v>
      </c>
    </row>
    <row r="98" spans="1:15" ht="18.75" customHeight="1" x14ac:dyDescent="0.25">
      <c r="A98" s="41" t="s">
        <v>104</v>
      </c>
      <c r="B98" s="39">
        <f t="shared" si="9"/>
        <v>788</v>
      </c>
      <c r="C98" s="25">
        <v>71</v>
      </c>
      <c r="D98" s="25">
        <v>73</v>
      </c>
      <c r="E98" s="25">
        <v>72</v>
      </c>
      <c r="F98" s="25">
        <v>68</v>
      </c>
      <c r="G98" s="25">
        <v>60</v>
      </c>
      <c r="H98" s="25">
        <v>62</v>
      </c>
      <c r="I98" s="25">
        <v>76</v>
      </c>
      <c r="J98" s="25">
        <v>82</v>
      </c>
      <c r="K98" s="25">
        <v>72</v>
      </c>
      <c r="L98" s="25">
        <v>59</v>
      </c>
      <c r="M98" s="27">
        <v>45</v>
      </c>
      <c r="N98" s="27">
        <v>48</v>
      </c>
    </row>
    <row r="99" spans="1:15" ht="18.75" customHeight="1" x14ac:dyDescent="0.25">
      <c r="A99" s="41" t="s">
        <v>105</v>
      </c>
      <c r="B99" s="39">
        <f t="shared" si="9"/>
        <v>484</v>
      </c>
      <c r="C99" s="25">
        <v>54</v>
      </c>
      <c r="D99" s="25">
        <v>33</v>
      </c>
      <c r="E99" s="25">
        <v>45</v>
      </c>
      <c r="F99" s="25">
        <v>40</v>
      </c>
      <c r="G99" s="25">
        <v>49</v>
      </c>
      <c r="H99" s="25">
        <v>39</v>
      </c>
      <c r="I99" s="25">
        <v>38</v>
      </c>
      <c r="J99" s="25">
        <v>45</v>
      </c>
      <c r="K99" s="25">
        <v>49</v>
      </c>
      <c r="L99" s="25">
        <v>29</v>
      </c>
      <c r="M99" s="27">
        <v>33</v>
      </c>
      <c r="N99" s="27">
        <v>30</v>
      </c>
    </row>
    <row r="100" spans="1:15" ht="18.75" customHeight="1" x14ac:dyDescent="0.25">
      <c r="A100" s="41" t="s">
        <v>106</v>
      </c>
      <c r="B100" s="39">
        <f t="shared" si="9"/>
        <v>657</v>
      </c>
      <c r="C100" s="25">
        <v>78</v>
      </c>
      <c r="D100" s="25">
        <v>52</v>
      </c>
      <c r="E100" s="25">
        <v>41</v>
      </c>
      <c r="F100" s="25">
        <v>48</v>
      </c>
      <c r="G100" s="25">
        <v>73</v>
      </c>
      <c r="H100" s="25">
        <v>51</v>
      </c>
      <c r="I100" s="25">
        <v>51</v>
      </c>
      <c r="J100" s="25">
        <v>49</v>
      </c>
      <c r="K100" s="25">
        <v>56</v>
      </c>
      <c r="L100" s="25">
        <v>59</v>
      </c>
      <c r="M100" s="27">
        <v>43</v>
      </c>
      <c r="N100" s="27">
        <v>56</v>
      </c>
    </row>
    <row r="101" spans="1:15" ht="18.75" customHeight="1" x14ac:dyDescent="0.25">
      <c r="A101" s="41" t="s">
        <v>107</v>
      </c>
      <c r="B101" s="39">
        <f t="shared" si="9"/>
        <v>304</v>
      </c>
      <c r="C101" s="25">
        <v>32</v>
      </c>
      <c r="D101" s="25">
        <v>32</v>
      </c>
      <c r="E101" s="25">
        <v>29</v>
      </c>
      <c r="F101" s="25">
        <v>31</v>
      </c>
      <c r="G101" s="25">
        <v>19</v>
      </c>
      <c r="H101" s="25">
        <v>26</v>
      </c>
      <c r="I101" s="25">
        <v>29</v>
      </c>
      <c r="J101" s="25">
        <v>24</v>
      </c>
      <c r="K101" s="25">
        <v>20</v>
      </c>
      <c r="L101" s="25">
        <v>22</v>
      </c>
      <c r="M101" s="27">
        <v>25</v>
      </c>
      <c r="N101" s="27">
        <v>15</v>
      </c>
    </row>
    <row r="102" spans="1:15" x14ac:dyDescent="0.2">
      <c r="A102" s="5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5"/>
    </row>
    <row r="103" spans="1:15" ht="10.5" customHeight="1" x14ac:dyDescent="0.2"/>
    <row r="104" spans="1:15" s="6" customFormat="1" x14ac:dyDescent="0.2">
      <c r="A104" s="6" t="s">
        <v>15</v>
      </c>
    </row>
    <row r="108" spans="1:15" x14ac:dyDescent="0.2">
      <c r="O108" s="1"/>
    </row>
    <row r="109" spans="1:15" x14ac:dyDescent="0.2">
      <c r="O109" s="1"/>
    </row>
  </sheetData>
  <mergeCells count="7">
    <mergeCell ref="A1:N1"/>
    <mergeCell ref="A2:N2"/>
    <mergeCell ref="A3:N3"/>
    <mergeCell ref="A5:A7"/>
    <mergeCell ref="B5:N5"/>
    <mergeCell ref="B6:B7"/>
    <mergeCell ref="C6:N6"/>
  </mergeCells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221-07</vt:lpstr>
      <vt:lpstr>'221-07'!Área_de_impresión</vt:lpstr>
      <vt:lpstr>'221-07'!Títulos_a_imprimir</vt:lpstr>
    </vt:vector>
  </TitlesOfParts>
  <Company>cgr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2017-09-08T14:55:00Z</cp:lastPrinted>
  <dcterms:created xsi:type="dcterms:W3CDTF">2014-08-11T15:01:09Z</dcterms:created>
  <dcterms:modified xsi:type="dcterms:W3CDTF">2017-09-08T14:55:03Z</dcterms:modified>
</cp:coreProperties>
</file>