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5" yWindow="285" windowWidth="15480" windowHeight="8430"/>
  </bookViews>
  <sheets>
    <sheet name="221-15" sheetId="19" r:id="rId1"/>
  </sheets>
  <definedNames>
    <definedName name="_xlnm.Print_Area" localSheetId="0">'221-15'!$A$1:$K$119</definedName>
    <definedName name="_xlnm.Print_Titles" localSheetId="0">'221-15'!$1:$8</definedName>
  </definedNames>
  <calcPr calcId="152511"/>
</workbook>
</file>

<file path=xl/calcChain.xml><?xml version="1.0" encoding="utf-8"?>
<calcChain xmlns="http://schemas.openxmlformats.org/spreadsheetml/2006/main">
  <c r="F98" i="19" l="1"/>
  <c r="F96" i="19"/>
  <c r="F82" i="19"/>
  <c r="F76" i="19"/>
  <c r="F64" i="19"/>
  <c r="F56" i="19"/>
  <c r="F48" i="19"/>
  <c r="F45" i="19"/>
  <c r="F31" i="19"/>
  <c r="F25" i="19"/>
  <c r="F18" i="19"/>
  <c r="F14" i="19"/>
  <c r="F9" i="19"/>
</calcChain>
</file>

<file path=xl/connections.xml><?xml version="1.0" encoding="utf-8"?>
<connections xmlns="http://schemas.openxmlformats.org/spreadsheetml/2006/main">
  <connection id="1" sourceFile="\\Dec-app-04\vitales\Nacimientos y fetales\2014\DBO_BASE DE DATOS DE NAC Y FET 2014.accdb" keepAlive="1" name="DBO_BASE DE DATOS DE NAC Y FET 2014" type="5" refreshedVersion="4">
    <dbPr connection="Provider=Microsoft.ACE.OLEDB.12.0;User ID=Admin;Data Source=\\Dec-app-04\vitales\Nacimientos y fetales\2014\DBO_BASE DE DATOS DE NAC Y FET 2014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FETALES (Cuadros)" commandType="3"/>
  </connection>
</connections>
</file>

<file path=xl/sharedStrings.xml><?xml version="1.0" encoding="utf-8"?>
<sst xmlns="http://schemas.openxmlformats.org/spreadsheetml/2006/main" count="174" uniqueCount="110">
  <si>
    <t>Defunciones fetales</t>
  </si>
  <si>
    <t>Número (1)</t>
  </si>
  <si>
    <t>Tasa bruta (2)</t>
  </si>
  <si>
    <t xml:space="preserve">       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</si>
  <si>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</si>
  <si>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</si>
  <si>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t>..</t>
  </si>
  <si>
    <t>-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</si>
  <si>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</si>
  <si>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</si>
  <si>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NOTA:  Excluye el distrito de Sambú en la Comarca Emberá, en el cual no se registró información.</t>
  </si>
  <si>
    <t xml:space="preserve">DE RESIDENCIA: AÑOS 2012-16 </t>
  </si>
  <si>
    <t>PROVINCIA, COMARCA INDÍGENA Y DISTRITO</t>
  </si>
  <si>
    <t>Área, ciudad, provincia, comarca indígena                       y distrito de                               residencia</t>
  </si>
  <si>
    <t xml:space="preserve">            Área urbana</t>
  </si>
  <si>
    <t xml:space="preserve">            Área rural</t>
  </si>
  <si>
    <t xml:space="preserve">   Ciudad de Panamá</t>
  </si>
  <si>
    <t>Bocas del Toro</t>
  </si>
  <si>
    <t>Coclé</t>
  </si>
  <si>
    <t xml:space="preserve">   Ciudad de Colón</t>
  </si>
  <si>
    <t xml:space="preserve">     Bocas del Toro</t>
  </si>
  <si>
    <t xml:space="preserve">     Changuinola</t>
  </si>
  <si>
    <t xml:space="preserve">     Chiriquí Grande</t>
  </si>
  <si>
    <t xml:space="preserve">     Aguadulce</t>
  </si>
  <si>
    <t xml:space="preserve">     Antón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</si>
  <si>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</si>
  <si>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</si>
  <si>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</si>
  <si>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</si>
  <si>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</si>
  <si>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</si>
  <si>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</si>
  <si>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</si>
  <si>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La Pintada</t>
  </si>
  <si>
    <t xml:space="preserve">     Natá</t>
  </si>
  <si>
    <t xml:space="preserve">     Olá</t>
  </si>
  <si>
    <t xml:space="preserve">     Penonomé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</si>
  <si>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</si>
  <si>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</si>
  <si>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</si>
  <si>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</si>
  <si>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</si>
  <si>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</si>
  <si>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</si>
  <si>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</si>
  <si>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</si>
  <si>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</si>
  <si>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</si>
  <si>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</si>
  <si>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Darién</t>
  </si>
  <si>
    <t xml:space="preserve">     Chepigana</t>
  </si>
  <si>
    <t xml:space="preserve">     Pinogana</t>
  </si>
  <si>
    <t>Herrera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</si>
  <si>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</si>
  <si>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</si>
  <si>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</si>
  <si>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</si>
  <si>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</si>
  <si>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</si>
  <si>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</si>
  <si>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</si>
  <si>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 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</si>
  <si>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</si>
  <si>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</si>
  <si>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</si>
  <si>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</si>
  <si>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</si>
  <si>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 xml:space="preserve">     Tonosí</t>
  </si>
  <si>
    <t>Panamá</t>
  </si>
  <si>
    <t xml:space="preserve">     Arraiján</t>
  </si>
  <si>
    <t xml:space="preserve">     Balboa</t>
  </si>
  <si>
    <t xml:space="preserve">     Capira</t>
  </si>
  <si>
    <t xml:space="preserve">     Chame</t>
  </si>
  <si>
    <t xml:space="preserve">     Chepo</t>
  </si>
  <si>
    <t xml:space="preserve">     Chimán</t>
  </si>
  <si>
    <t xml:space="preserve">     Chorrera</t>
  </si>
  <si>
    <t xml:space="preserve">     Panamá</t>
  </si>
  <si>
    <t xml:space="preserve">     San Carlos</t>
  </si>
  <si>
    <t xml:space="preserve">     San Miguelito</t>
  </si>
  <si>
    <t xml:space="preserve">     Taboga</t>
  </si>
  <si>
    <t>Panamá Oeste</t>
  </si>
  <si>
    <t xml:space="preserve">     La Chorrera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</si>
  <si>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</si>
  <si>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</si>
  <si>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</si>
  <si>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</si>
  <si>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</si>
  <si>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</si>
  <si>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</si>
  <si>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</si>
  <si>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</si>
  <si>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</si>
  <si>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</si>
  <si>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</si>
  <si>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</si>
  <si>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</si>
  <si>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</si>
  <si>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 xml:space="preserve">     Cémaco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</si>
  <si>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</si>
  <si>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</si>
  <si>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</si>
  <si>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</si>
  <si>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</si>
  <si>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</si>
  <si>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</si>
  <si>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</si>
  <si>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>Cuadro 221-15.  DEFUNCIONES FETALES EN LA REPÚBLICA, SEGÚN ÁREA, CIUDAD,</t>
  </si>
  <si>
    <t xml:space="preserve">     Santa Catalina o Calovébora</t>
  </si>
  <si>
    <t xml:space="preserve">     Jirondai </t>
  </si>
  <si>
    <t xml:space="preserve">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</si>
</sst>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7" fillId="0" borderId="0"/>
    <xf numFmtId="0" fontId="1" fillId="0" borderId="0"/>
  </cellStyleXfs>
  <cellXfs count="71">
    <xf numFmtId="0" fontId="0" fillId="0" borderId="0" xfId="0"/>
    <xf numFmtId="0" fontId="2" fillId="0" borderId="0" xfId="1"/>
    <xf numFmtId="0" fontId="3" fillId="0" borderId="0" xfId="1" applyFont="1"/>
    <xf numFmtId="0" fontId="3" fillId="0" borderId="3" xfId="1" applyFont="1" applyBorder="1"/>
    <xf numFmtId="0" fontId="3" fillId="0" borderId="0" xfId="1" applyFont="1" applyBorder="1"/>
    <xf numFmtId="0" fontId="3" fillId="0" borderId="4" xfId="1" applyFont="1" applyBorder="1"/>
    <xf numFmtId="0" fontId="2" fillId="0" borderId="5" xfId="1" applyBorder="1"/>
    <xf numFmtId="0" fontId="2" fillId="0" borderId="6" xfId="1" applyBorder="1"/>
    <xf numFmtId="164" fontId="2" fillId="0" borderId="0" xfId="1" applyNumberFormat="1" applyBorder="1"/>
    <xf numFmtId="3" fontId="3" fillId="0" borderId="3" xfId="1" applyNumberFormat="1" applyFont="1" applyBorder="1"/>
    <xf numFmtId="3" fontId="0" fillId="0" borderId="3" xfId="0" applyNumberFormat="1" applyBorder="1"/>
    <xf numFmtId="0" fontId="3" fillId="0" borderId="8" xfId="1" applyFont="1" applyBorder="1"/>
    <xf numFmtId="3" fontId="3" fillId="0" borderId="9" xfId="1" applyNumberFormat="1" applyFont="1" applyFill="1" applyBorder="1"/>
    <xf numFmtId="3" fontId="3" fillId="0" borderId="8" xfId="1" applyNumberFormat="1" applyFont="1" applyFill="1" applyBorder="1"/>
    <xf numFmtId="0" fontId="3" fillId="0" borderId="9" xfId="1" applyFont="1" applyBorder="1"/>
    <xf numFmtId="164" fontId="2" fillId="0" borderId="10" xfId="1" applyNumberFormat="1" applyBorder="1"/>
    <xf numFmtId="0" fontId="2" fillId="0" borderId="10" xfId="1" applyBorder="1"/>
    <xf numFmtId="3" fontId="3" fillId="0" borderId="0" xfId="1" applyNumberFormat="1" applyFont="1" applyBorder="1"/>
    <xf numFmtId="0" fontId="4" fillId="0" borderId="0" xfId="1" applyFont="1"/>
    <xf numFmtId="0" fontId="3" fillId="0" borderId="0" xfId="2" applyFont="1"/>
    <xf numFmtId="164" fontId="6" fillId="0" borderId="0" xfId="1" applyNumberFormat="1" applyFont="1" applyBorder="1"/>
    <xf numFmtId="0" fontId="6" fillId="0" borderId="0" xfId="1" applyFont="1"/>
    <xf numFmtId="0" fontId="5" fillId="0" borderId="0" xfId="2" applyFont="1" applyAlignment="1">
      <alignment horizontal="left" indent="1"/>
    </xf>
    <xf numFmtId="164" fontId="3" fillId="0" borderId="5" xfId="1" applyNumberFormat="1" applyFont="1" applyBorder="1"/>
    <xf numFmtId="164" fontId="0" fillId="0" borderId="5" xfId="1" applyNumberFormat="1" applyFont="1" applyBorder="1"/>
    <xf numFmtId="164" fontId="0" fillId="0" borderId="10" xfId="1" applyNumberFormat="1" applyFont="1" applyBorder="1"/>
    <xf numFmtId="3" fontId="0" fillId="0" borderId="3" xfId="0" applyNumberFormat="1" applyBorder="1" applyAlignment="1">
      <alignment horizontal="right"/>
    </xf>
    <xf numFmtId="3" fontId="0" fillId="0" borderId="0" xfId="0" applyNumberFormat="1" applyBorder="1"/>
    <xf numFmtId="0" fontId="2" fillId="0" borderId="0" xfId="1" applyFont="1" applyBorder="1"/>
    <xf numFmtId="164" fontId="2" fillId="0" borderId="5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0" fontId="2" fillId="0" borderId="0" xfId="1" applyFont="1"/>
    <xf numFmtId="164" fontId="2" fillId="0" borderId="0" xfId="1" applyNumberFormat="1" applyFont="1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horizontal="right"/>
    </xf>
    <xf numFmtId="3" fontId="10" fillId="0" borderId="3" xfId="0" applyNumberFormat="1" applyFont="1" applyBorder="1"/>
    <xf numFmtId="0" fontId="11" fillId="0" borderId="0" xfId="1" applyFont="1"/>
    <xf numFmtId="0" fontId="10" fillId="0" borderId="3" xfId="0" applyFont="1" applyBorder="1"/>
    <xf numFmtId="0" fontId="10" fillId="0" borderId="0" xfId="1" applyFont="1"/>
    <xf numFmtId="164" fontId="2" fillId="0" borderId="5" xfId="1" applyNumberFormat="1" applyFont="1" applyBorder="1"/>
    <xf numFmtId="0" fontId="3" fillId="0" borderId="8" xfId="1" applyFont="1" applyBorder="1" applyAlignment="1"/>
    <xf numFmtId="3" fontId="10" fillId="0" borderId="3" xfId="0" applyNumberFormat="1" applyFont="1" applyBorder="1" applyAlignment="1">
      <alignment horizontal="right"/>
    </xf>
    <xf numFmtId="0" fontId="10" fillId="0" borderId="0" xfId="0" applyFont="1"/>
    <xf numFmtId="3" fontId="10" fillId="0" borderId="0" xfId="1" applyNumberFormat="1" applyFont="1"/>
    <xf numFmtId="164" fontId="10" fillId="0" borderId="0" xfId="1" applyNumberFormat="1" applyFont="1"/>
    <xf numFmtId="3" fontId="11" fillId="0" borderId="0" xfId="1" applyNumberFormat="1" applyFont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10" fillId="0" borderId="0" xfId="1" applyFont="1" applyFill="1" applyBorder="1" applyAlignment="1"/>
    <xf numFmtId="0" fontId="2" fillId="0" borderId="0" xfId="3" applyFont="1" applyAlignment="1"/>
    <xf numFmtId="0" fontId="10" fillId="0" borderId="7" xfId="1" applyFont="1" applyFill="1" applyBorder="1" applyAlignment="1"/>
    <xf numFmtId="3" fontId="2" fillId="0" borderId="0" xfId="4" applyNumberFormat="1" applyFont="1" applyAlignment="1"/>
    <xf numFmtId="3" fontId="2" fillId="0" borderId="0" xfId="4" applyNumberFormat="1" applyFont="1" applyAlignment="1">
      <alignment horizontal="left"/>
    </xf>
    <xf numFmtId="3" fontId="2" fillId="0" borderId="0" xfId="4" applyNumberFormat="1" applyFont="1" applyFill="1" applyAlignment="1">
      <alignment horizontal="left"/>
    </xf>
    <xf numFmtId="3" fontId="9" fillId="0" borderId="3" xfId="0" applyNumberFormat="1" applyFont="1" applyBorder="1"/>
    <xf numFmtId="3" fontId="9" fillId="0" borderId="3" xfId="1" applyNumberFormat="1" applyFont="1" applyBorder="1"/>
    <xf numFmtId="3" fontId="9" fillId="0" borderId="0" xfId="1" applyNumberFormat="1" applyFont="1"/>
    <xf numFmtId="3" fontId="3" fillId="0" borderId="0" xfId="1" applyNumberFormat="1" applyFont="1"/>
    <xf numFmtId="1" fontId="2" fillId="0" borderId="0" xfId="1" applyNumberFormat="1" applyFont="1"/>
    <xf numFmtId="0" fontId="10" fillId="2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_221-02" xfId="1"/>
    <cellStyle name="Normal_221-05" xfId="3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zoomScaleNormal="100" workbookViewId="0">
      <selection activeCell="O6" sqref="O6"/>
    </sheetView>
  </sheetViews>
  <sheetFormatPr baseColWidth="10" defaultColWidth="11.42578125" defaultRowHeight="12.75" x14ac:dyDescent="0.2"/>
  <cols>
    <col min="1" max="1" width="32.140625" style="1" customWidth="1"/>
    <col min="2" max="9" width="7.5703125" style="2" customWidth="1"/>
    <col min="10" max="10" width="7.5703125" style="8" customWidth="1"/>
    <col min="11" max="11" width="7.5703125" style="1" customWidth="1"/>
    <col min="12" max="13" width="11.42578125" style="32"/>
    <col min="14" max="16384" width="11.42578125" style="1"/>
  </cols>
  <sheetData>
    <row r="1" spans="1:14" ht="17.25" customHeight="1" x14ac:dyDescent="0.2">
      <c r="A1" s="66" t="s">
        <v>106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4" ht="17.25" customHeight="1" x14ac:dyDescent="0.2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4" ht="17.25" customHeight="1" x14ac:dyDescent="0.2">
      <c r="A3" s="66" t="s">
        <v>11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4" ht="12.7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4" ht="27.6" customHeight="1" x14ac:dyDescent="0.2">
      <c r="A5" s="67" t="s">
        <v>13</v>
      </c>
      <c r="B5" s="69" t="s">
        <v>0</v>
      </c>
      <c r="C5" s="69"/>
      <c r="D5" s="69"/>
      <c r="E5" s="69"/>
      <c r="F5" s="69"/>
      <c r="G5" s="69"/>
      <c r="H5" s="69"/>
      <c r="I5" s="69"/>
      <c r="J5" s="69"/>
      <c r="K5" s="70"/>
    </row>
    <row r="6" spans="1:14" ht="27.6" customHeight="1" x14ac:dyDescent="0.2">
      <c r="A6" s="68"/>
      <c r="B6" s="69" t="s">
        <v>1</v>
      </c>
      <c r="C6" s="69"/>
      <c r="D6" s="69"/>
      <c r="E6" s="69"/>
      <c r="F6" s="69"/>
      <c r="G6" s="69" t="s">
        <v>2</v>
      </c>
      <c r="H6" s="69"/>
      <c r="I6" s="69"/>
      <c r="J6" s="69"/>
      <c r="K6" s="70"/>
    </row>
    <row r="7" spans="1:14" ht="27.6" customHeight="1" x14ac:dyDescent="0.2">
      <c r="A7" s="68"/>
      <c r="B7" s="61">
        <v>2012</v>
      </c>
      <c r="C7" s="61">
        <v>2013</v>
      </c>
      <c r="D7" s="61">
        <v>2014</v>
      </c>
      <c r="E7" s="61">
        <v>2015</v>
      </c>
      <c r="F7" s="62">
        <v>2016</v>
      </c>
      <c r="G7" s="61">
        <v>2012</v>
      </c>
      <c r="H7" s="63">
        <v>2013</v>
      </c>
      <c r="I7" s="63">
        <v>2014</v>
      </c>
      <c r="J7" s="63">
        <v>2015</v>
      </c>
      <c r="K7" s="64">
        <v>2016</v>
      </c>
    </row>
    <row r="8" spans="1:14" ht="12" customHeight="1" x14ac:dyDescent="0.2">
      <c r="A8" s="2"/>
      <c r="B8" s="3"/>
      <c r="D8" s="5"/>
      <c r="E8" s="5"/>
      <c r="F8" s="5"/>
      <c r="G8" s="6"/>
      <c r="H8" s="7"/>
      <c r="I8" s="7"/>
      <c r="J8" s="7"/>
      <c r="K8" s="7"/>
    </row>
    <row r="9" spans="1:14" s="38" customFormat="1" ht="21" customHeight="1" x14ac:dyDescent="0.25">
      <c r="A9" s="65" t="s">
        <v>109</v>
      </c>
      <c r="B9" s="56">
        <v>9801</v>
      </c>
      <c r="C9" s="57">
        <v>9664</v>
      </c>
      <c r="D9" s="57">
        <v>9182</v>
      </c>
      <c r="E9" s="57">
        <v>9474</v>
      </c>
      <c r="F9" s="58">
        <f>SUM(F14,F18,F25,F31,F45,F48,F56,F64,F76,F82,F95,F96,F98)</f>
        <v>9431</v>
      </c>
      <c r="G9" s="41">
        <v>129.83864557666323</v>
      </c>
      <c r="H9" s="41">
        <v>130.94141238957238</v>
      </c>
      <c r="I9" s="41">
        <v>122.12867270526581</v>
      </c>
      <c r="J9" s="41">
        <v>124.82048984861859</v>
      </c>
      <c r="K9" s="41">
        <v>125.43892317514366</v>
      </c>
      <c r="L9" s="47"/>
      <c r="N9" s="47"/>
    </row>
    <row r="10" spans="1:14" ht="18.95" customHeight="1" x14ac:dyDescent="0.2">
      <c r="A10" s="48" t="s">
        <v>14</v>
      </c>
      <c r="B10" s="9">
        <v>7970</v>
      </c>
      <c r="C10" s="10">
        <v>7829</v>
      </c>
      <c r="D10" s="10">
        <v>7505</v>
      </c>
      <c r="E10" s="10">
        <v>7462</v>
      </c>
      <c r="F10" s="59">
        <v>7348</v>
      </c>
      <c r="G10" s="23">
        <v>166.73291353737369</v>
      </c>
      <c r="H10" s="23">
        <v>163.44126427423228</v>
      </c>
      <c r="I10" s="24">
        <v>153.14451291678571</v>
      </c>
      <c r="J10" s="24">
        <v>152.41013071895426</v>
      </c>
      <c r="K10" s="41">
        <v>153.66598352084989</v>
      </c>
      <c r="L10" s="60"/>
    </row>
    <row r="11" spans="1:14" ht="18.95" customHeight="1" x14ac:dyDescent="0.2">
      <c r="A11" s="48" t="s">
        <v>15</v>
      </c>
      <c r="B11" s="9">
        <v>1831</v>
      </c>
      <c r="C11" s="10">
        <v>1835</v>
      </c>
      <c r="D11" s="10">
        <v>1677</v>
      </c>
      <c r="E11" s="10">
        <v>2012</v>
      </c>
      <c r="F11" s="59">
        <v>2083</v>
      </c>
      <c r="G11" s="23">
        <v>66.136897236770807</v>
      </c>
      <c r="H11" s="23">
        <v>70.841215303246727</v>
      </c>
      <c r="I11" s="24">
        <v>64.063872865492598</v>
      </c>
      <c r="J11" s="24">
        <v>74.681711888942502</v>
      </c>
      <c r="K11" s="41">
        <v>76.116348753928222</v>
      </c>
      <c r="L11" s="60"/>
    </row>
    <row r="12" spans="1:14" ht="18.95" customHeight="1" x14ac:dyDescent="0.2">
      <c r="A12" s="49" t="s">
        <v>16</v>
      </c>
      <c r="B12" s="10">
        <v>1344</v>
      </c>
      <c r="C12" s="10">
        <v>1358</v>
      </c>
      <c r="D12" s="10">
        <v>1366</v>
      </c>
      <c r="E12" s="10">
        <v>1323</v>
      </c>
      <c r="F12" s="59">
        <v>1348</v>
      </c>
      <c r="G12" s="23">
        <v>166.04892512972572</v>
      </c>
      <c r="H12" s="23">
        <v>172.66369993642721</v>
      </c>
      <c r="I12" s="24">
        <v>169.03848533597326</v>
      </c>
      <c r="J12" s="24">
        <v>167.25663716814159</v>
      </c>
      <c r="K12" s="41">
        <v>173.1</v>
      </c>
      <c r="L12" s="33"/>
    </row>
    <row r="13" spans="1:14" ht="18.95" customHeight="1" x14ac:dyDescent="0.2">
      <c r="A13" s="49" t="s">
        <v>19</v>
      </c>
      <c r="B13" s="35">
        <v>450</v>
      </c>
      <c r="C13" s="10">
        <v>210</v>
      </c>
      <c r="D13" s="10">
        <v>168</v>
      </c>
      <c r="E13" s="10">
        <v>146</v>
      </c>
      <c r="F13" s="59">
        <v>173</v>
      </c>
      <c r="G13" s="23">
        <v>323.04379038047381</v>
      </c>
      <c r="H13" s="23">
        <v>184.69656992084433</v>
      </c>
      <c r="I13" s="24">
        <v>151.21512151215123</v>
      </c>
      <c r="J13" s="24">
        <v>148.22335025380713</v>
      </c>
      <c r="K13" s="41">
        <v>208.43373493975903</v>
      </c>
      <c r="L13" s="33"/>
    </row>
    <row r="14" spans="1:14" ht="18.95" customHeight="1" x14ac:dyDescent="0.25">
      <c r="A14" s="50" t="s">
        <v>17</v>
      </c>
      <c r="B14" s="39">
        <v>332</v>
      </c>
      <c r="C14" s="37">
        <v>323</v>
      </c>
      <c r="D14" s="37">
        <v>303</v>
      </c>
      <c r="E14" s="37">
        <v>429</v>
      </c>
      <c r="F14" s="40">
        <f>SUM(F15:F17)</f>
        <v>313</v>
      </c>
      <c r="G14" s="41">
        <v>80</v>
      </c>
      <c r="H14" s="41">
        <v>78.665367754505596</v>
      </c>
      <c r="I14" s="41">
        <v>73.47235693501456</v>
      </c>
      <c r="J14" s="41">
        <v>100.0699790062981</v>
      </c>
      <c r="K14" s="41">
        <v>73.907910271546641</v>
      </c>
      <c r="L14" s="33"/>
    </row>
    <row r="15" spans="1:14" ht="18.95" customHeight="1" x14ac:dyDescent="0.2">
      <c r="A15" s="49" t="s">
        <v>20</v>
      </c>
      <c r="B15" s="35">
        <v>25</v>
      </c>
      <c r="C15" s="10">
        <v>22</v>
      </c>
      <c r="D15" s="10">
        <v>13</v>
      </c>
      <c r="E15" s="10">
        <v>39</v>
      </c>
      <c r="F15" s="2">
        <v>31</v>
      </c>
      <c r="G15" s="23">
        <v>61.425061425061429</v>
      </c>
      <c r="H15" s="23">
        <v>45.360824742268036</v>
      </c>
      <c r="I15" s="24">
        <v>27.083333333333336</v>
      </c>
      <c r="J15" s="24">
        <v>79.918032786885249</v>
      </c>
      <c r="K15" s="41">
        <v>66.666666666666671</v>
      </c>
      <c r="L15" s="33"/>
    </row>
    <row r="16" spans="1:14" ht="18.95" customHeight="1" x14ac:dyDescent="0.2">
      <c r="A16" s="49" t="s">
        <v>21</v>
      </c>
      <c r="B16" s="35">
        <v>280</v>
      </c>
      <c r="C16" s="10">
        <v>283</v>
      </c>
      <c r="D16" s="10">
        <v>269</v>
      </c>
      <c r="E16" s="10">
        <v>349</v>
      </c>
      <c r="F16" s="2">
        <v>257</v>
      </c>
      <c r="G16" s="23">
        <v>84.235860409145602</v>
      </c>
      <c r="H16" s="23">
        <v>87.915501708605149</v>
      </c>
      <c r="I16" s="24">
        <v>82.794706063404121</v>
      </c>
      <c r="J16" s="24">
        <v>103.93091125670041</v>
      </c>
      <c r="K16" s="41">
        <v>76.762246117084814</v>
      </c>
      <c r="L16" s="33"/>
    </row>
    <row r="17" spans="1:12" ht="18.95" customHeight="1" x14ac:dyDescent="0.2">
      <c r="A17" s="49" t="s">
        <v>22</v>
      </c>
      <c r="B17" s="35">
        <v>27</v>
      </c>
      <c r="C17" s="10">
        <v>18</v>
      </c>
      <c r="D17" s="10">
        <v>21</v>
      </c>
      <c r="E17" s="10">
        <v>41</v>
      </c>
      <c r="F17" s="2">
        <v>25</v>
      </c>
      <c r="G17" s="23">
        <v>64.439140811455857</v>
      </c>
      <c r="H17" s="23">
        <v>44.776119402985074</v>
      </c>
      <c r="I17" s="24">
        <v>53.164556962025316</v>
      </c>
      <c r="J17" s="24">
        <v>92.970521541950106</v>
      </c>
      <c r="K17" s="41">
        <v>59.241706161137444</v>
      </c>
      <c r="L17" s="33"/>
    </row>
    <row r="18" spans="1:12" ht="18.95" customHeight="1" x14ac:dyDescent="0.25">
      <c r="A18" s="50" t="s">
        <v>18</v>
      </c>
      <c r="B18" s="39">
        <v>404</v>
      </c>
      <c r="C18" s="37">
        <v>461</v>
      </c>
      <c r="D18" s="37">
        <v>486</v>
      </c>
      <c r="E18" s="37">
        <v>500</v>
      </c>
      <c r="F18" s="40">
        <f>SUM(F19:F24)</f>
        <v>506</v>
      </c>
      <c r="G18" s="41">
        <v>92.78824069820854</v>
      </c>
      <c r="H18" s="41">
        <v>107.96252927400468</v>
      </c>
      <c r="I18" s="41">
        <v>111.80124223602485</v>
      </c>
      <c r="J18" s="41">
        <v>113.89521640091115</v>
      </c>
      <c r="K18" s="41">
        <v>120.6485455412494</v>
      </c>
      <c r="L18" s="33"/>
    </row>
    <row r="19" spans="1:12" ht="18.95" customHeight="1" x14ac:dyDescent="0.2">
      <c r="A19" s="51" t="s">
        <v>23</v>
      </c>
      <c r="B19" s="35">
        <v>114</v>
      </c>
      <c r="C19" s="10">
        <v>119</v>
      </c>
      <c r="D19" s="10">
        <v>122</v>
      </c>
      <c r="E19" s="10">
        <v>101</v>
      </c>
      <c r="F19" s="2">
        <v>126</v>
      </c>
      <c r="G19" s="23">
        <v>142.5</v>
      </c>
      <c r="H19" s="23">
        <v>151.97956577266922</v>
      </c>
      <c r="I19" s="24">
        <v>158.64759427828349</v>
      </c>
      <c r="J19" s="24">
        <v>130.65976714100904</v>
      </c>
      <c r="K19" s="41">
        <v>165.35433070866142</v>
      </c>
      <c r="L19" s="33"/>
    </row>
    <row r="20" spans="1:12" ht="18.95" customHeight="1" x14ac:dyDescent="0.2">
      <c r="A20" s="51" t="s">
        <v>24</v>
      </c>
      <c r="B20" s="35">
        <v>81</v>
      </c>
      <c r="C20" s="10">
        <v>78</v>
      </c>
      <c r="D20" s="10">
        <v>120</v>
      </c>
      <c r="E20" s="10">
        <v>104</v>
      </c>
      <c r="F20" s="2">
        <v>102</v>
      </c>
      <c r="G20" s="23">
        <v>87.757313109425795</v>
      </c>
      <c r="H20" s="23">
        <v>84.967320261437905</v>
      </c>
      <c r="I20" s="24">
        <v>119.16583912611718</v>
      </c>
      <c r="J20" s="24">
        <v>104.94450050454087</v>
      </c>
      <c r="K20" s="41">
        <v>105.69948186528498</v>
      </c>
      <c r="L20" s="33"/>
    </row>
    <row r="21" spans="1:12" ht="18.95" customHeight="1" x14ac:dyDescent="0.2">
      <c r="A21" s="51" t="s">
        <v>33</v>
      </c>
      <c r="B21" s="35">
        <v>23</v>
      </c>
      <c r="C21" s="10">
        <v>32</v>
      </c>
      <c r="D21" s="10">
        <v>43</v>
      </c>
      <c r="E21" s="10">
        <v>37</v>
      </c>
      <c r="F21" s="2">
        <v>39</v>
      </c>
      <c r="G21" s="23">
        <v>45.634920634920633</v>
      </c>
      <c r="H21" s="23">
        <v>66.666666666666671</v>
      </c>
      <c r="I21" s="24">
        <v>87.398373983739845</v>
      </c>
      <c r="J21" s="24">
        <v>78.059071729957807</v>
      </c>
      <c r="K21" s="41">
        <v>77.844311377245518</v>
      </c>
      <c r="L21" s="33"/>
    </row>
    <row r="22" spans="1:12" ht="18.95" customHeight="1" x14ac:dyDescent="0.2">
      <c r="A22" s="51" t="s">
        <v>34</v>
      </c>
      <c r="B22" s="35">
        <v>30</v>
      </c>
      <c r="C22" s="10">
        <v>37</v>
      </c>
      <c r="D22" s="10">
        <v>33</v>
      </c>
      <c r="E22" s="10">
        <v>43</v>
      </c>
      <c r="F22" s="2">
        <v>44</v>
      </c>
      <c r="G22" s="23">
        <v>96.463022508038577</v>
      </c>
      <c r="H22" s="23">
        <v>120.91503267973856</v>
      </c>
      <c r="I22" s="24">
        <v>104.43037974683544</v>
      </c>
      <c r="J22" s="24">
        <v>144.78114478114477</v>
      </c>
      <c r="K22" s="41">
        <v>156.58362989323842</v>
      </c>
      <c r="L22" s="33"/>
    </row>
    <row r="23" spans="1:12" ht="18.95" customHeight="1" x14ac:dyDescent="0.2">
      <c r="A23" s="51" t="s">
        <v>35</v>
      </c>
      <c r="B23" s="35">
        <v>8</v>
      </c>
      <c r="C23" s="10">
        <v>10</v>
      </c>
      <c r="D23" s="10">
        <v>4</v>
      </c>
      <c r="E23" s="10">
        <v>9</v>
      </c>
      <c r="F23" s="2">
        <v>7</v>
      </c>
      <c r="G23" s="23">
        <v>62.99212598425197</v>
      </c>
      <c r="H23" s="23">
        <v>97.087378640776691</v>
      </c>
      <c r="I23" s="24">
        <v>40.404040404040408</v>
      </c>
      <c r="J23" s="24">
        <v>90.909090909090907</v>
      </c>
      <c r="K23" s="41">
        <v>98.591549295774641</v>
      </c>
      <c r="L23" s="33"/>
    </row>
    <row r="24" spans="1:12" ht="18.95" customHeight="1" x14ac:dyDescent="0.2">
      <c r="A24" s="51" t="s">
        <v>36</v>
      </c>
      <c r="B24" s="35">
        <v>148</v>
      </c>
      <c r="C24" s="10">
        <v>185</v>
      </c>
      <c r="D24" s="10">
        <v>164</v>
      </c>
      <c r="E24" s="10">
        <v>206</v>
      </c>
      <c r="F24" s="2">
        <v>188</v>
      </c>
      <c r="G24" s="23">
        <v>87.625814091178214</v>
      </c>
      <c r="H24" s="23">
        <v>110.11904761904762</v>
      </c>
      <c r="I24" s="24">
        <v>98.557692307692307</v>
      </c>
      <c r="J24" s="24">
        <v>117.31207289293849</v>
      </c>
      <c r="K24" s="41">
        <v>116.48079306071871</v>
      </c>
      <c r="L24" s="33"/>
    </row>
    <row r="25" spans="1:12" ht="18.95" customHeight="1" x14ac:dyDescent="0.25">
      <c r="A25" s="50" t="s">
        <v>25</v>
      </c>
      <c r="B25" s="39">
        <v>887</v>
      </c>
      <c r="C25" s="37">
        <v>815</v>
      </c>
      <c r="D25" s="37">
        <v>714</v>
      </c>
      <c r="E25" s="37">
        <v>725</v>
      </c>
      <c r="F25" s="40">
        <f>SUM(F26:F30)</f>
        <v>784</v>
      </c>
      <c r="G25" s="41">
        <v>149.42722371967653</v>
      </c>
      <c r="H25" s="41">
        <v>146.00501612325331</v>
      </c>
      <c r="I25" s="41">
        <v>119.73838671809492</v>
      </c>
      <c r="J25" s="41">
        <v>122.44553284918089</v>
      </c>
      <c r="K25" s="41">
        <v>141.00719424460431</v>
      </c>
      <c r="L25" s="33"/>
    </row>
    <row r="26" spans="1:12" ht="18.95" customHeight="1" x14ac:dyDescent="0.2">
      <c r="A26" s="51" t="s">
        <v>26</v>
      </c>
      <c r="B26" s="35">
        <v>846</v>
      </c>
      <c r="C26" s="10">
        <v>755</v>
      </c>
      <c r="D26" s="10">
        <v>658</v>
      </c>
      <c r="E26" s="10">
        <v>683</v>
      </c>
      <c r="F26" s="2">
        <v>714</v>
      </c>
      <c r="G26" s="23">
        <v>164.01706087630865</v>
      </c>
      <c r="H26" s="23">
        <v>155.67010309278351</v>
      </c>
      <c r="I26" s="24">
        <v>125.38109756097559</v>
      </c>
      <c r="J26" s="24">
        <v>134.02668759811618</v>
      </c>
      <c r="K26" s="41">
        <v>150.12615643397814</v>
      </c>
      <c r="L26" s="33"/>
    </row>
    <row r="27" spans="1:12" ht="18.95" customHeight="1" x14ac:dyDescent="0.2">
      <c r="A27" s="51" t="s">
        <v>27</v>
      </c>
      <c r="B27" s="35">
        <v>10</v>
      </c>
      <c r="C27" s="10">
        <v>13</v>
      </c>
      <c r="D27" s="10">
        <v>10</v>
      </c>
      <c r="E27" s="10">
        <v>18</v>
      </c>
      <c r="F27" s="2">
        <v>18</v>
      </c>
      <c r="G27" s="23">
        <v>54.347826086956523</v>
      </c>
      <c r="H27" s="23">
        <v>80.745341614906835</v>
      </c>
      <c r="I27" s="24">
        <v>55.55555555555555</v>
      </c>
      <c r="J27" s="24">
        <v>91.83673469387756</v>
      </c>
      <c r="K27" s="41">
        <v>94.240837696335078</v>
      </c>
      <c r="L27" s="33"/>
    </row>
    <row r="28" spans="1:12" ht="18.95" customHeight="1" x14ac:dyDescent="0.2">
      <c r="A28" s="51" t="s">
        <v>28</v>
      </c>
      <c r="B28" s="35">
        <v>6</v>
      </c>
      <c r="C28" s="10">
        <v>20</v>
      </c>
      <c r="D28" s="10">
        <v>20</v>
      </c>
      <c r="E28" s="10">
        <v>10</v>
      </c>
      <c r="F28" s="2">
        <v>22</v>
      </c>
      <c r="G28" s="23">
        <v>17.699115044247787</v>
      </c>
      <c r="H28" s="23">
        <v>57.803468208092482</v>
      </c>
      <c r="I28" s="24">
        <v>63.492063492063487</v>
      </c>
      <c r="J28" s="24">
        <v>27.3224043715847</v>
      </c>
      <c r="K28" s="41">
        <v>67.901234567901227</v>
      </c>
      <c r="L28" s="33"/>
    </row>
    <row r="29" spans="1:12" ht="18.95" customHeight="1" x14ac:dyDescent="0.2">
      <c r="A29" s="51" t="s">
        <v>29</v>
      </c>
      <c r="B29" s="35">
        <v>19</v>
      </c>
      <c r="C29" s="10">
        <v>20</v>
      </c>
      <c r="D29" s="10">
        <v>23</v>
      </c>
      <c r="E29" s="10">
        <v>11</v>
      </c>
      <c r="F29" s="2">
        <v>21</v>
      </c>
      <c r="G29" s="23">
        <v>98.445595854922288</v>
      </c>
      <c r="H29" s="23">
        <v>118.34319526627219</v>
      </c>
      <c r="I29" s="24">
        <v>138.55421686746988</v>
      </c>
      <c r="J29" s="24">
        <v>58.823529411764703</v>
      </c>
      <c r="K29" s="41">
        <v>95.890410958904098</v>
      </c>
      <c r="L29" s="33"/>
    </row>
    <row r="30" spans="1:12" ht="18.95" customHeight="1" x14ac:dyDescent="0.2">
      <c r="A30" s="51" t="s">
        <v>30</v>
      </c>
      <c r="B30" s="35">
        <v>6</v>
      </c>
      <c r="C30" s="10">
        <v>7</v>
      </c>
      <c r="D30" s="10">
        <v>3</v>
      </c>
      <c r="E30" s="10">
        <v>3</v>
      </c>
      <c r="F30" s="2">
        <v>9</v>
      </c>
      <c r="G30" s="23">
        <v>96.774193548387089</v>
      </c>
      <c r="H30" s="23">
        <v>125</v>
      </c>
      <c r="I30" s="24">
        <v>55.55555555555555</v>
      </c>
      <c r="J30" s="24">
        <v>39.473684210526315</v>
      </c>
      <c r="K30" s="41">
        <v>128.57142857142856</v>
      </c>
      <c r="L30" s="33"/>
    </row>
    <row r="31" spans="1:12" ht="18.95" customHeight="1" x14ac:dyDescent="0.25">
      <c r="A31" s="50" t="s">
        <v>31</v>
      </c>
      <c r="B31" s="37">
        <v>1152</v>
      </c>
      <c r="C31" s="37">
        <v>1077</v>
      </c>
      <c r="D31" s="37">
        <v>956</v>
      </c>
      <c r="E31" s="37">
        <v>886</v>
      </c>
      <c r="F31" s="40">
        <f>SUM(F32:F44)</f>
        <v>995</v>
      </c>
      <c r="G31" s="41">
        <v>131.89832837188001</v>
      </c>
      <c r="H31" s="41">
        <v>132.89733464955577</v>
      </c>
      <c r="I31" s="41">
        <v>115.1946017592481</v>
      </c>
      <c r="J31" s="41">
        <v>109.16707737801873</v>
      </c>
      <c r="K31" s="41">
        <v>122.04096651539311</v>
      </c>
      <c r="L31" s="33"/>
    </row>
    <row r="32" spans="1:12" ht="18.95" customHeight="1" x14ac:dyDescent="0.2">
      <c r="A32" s="51" t="s">
        <v>32</v>
      </c>
      <c r="B32" s="10">
        <v>35</v>
      </c>
      <c r="C32" s="10">
        <v>36</v>
      </c>
      <c r="D32" s="10">
        <v>29</v>
      </c>
      <c r="E32" s="10">
        <v>29</v>
      </c>
      <c r="F32" s="2">
        <v>24</v>
      </c>
      <c r="G32" s="23">
        <v>95.890410958904098</v>
      </c>
      <c r="H32" s="23">
        <v>131.38686131386862</v>
      </c>
      <c r="I32" s="24">
        <v>92.063492063492063</v>
      </c>
      <c r="J32" s="24">
        <v>81.005586592178773</v>
      </c>
      <c r="K32" s="41">
        <v>71.428571428571431</v>
      </c>
      <c r="L32" s="33"/>
    </row>
    <row r="33" spans="1:12" ht="18.95" customHeight="1" x14ac:dyDescent="0.2">
      <c r="A33" s="51" t="s">
        <v>37</v>
      </c>
      <c r="B33" s="10">
        <v>118</v>
      </c>
      <c r="C33" s="10">
        <v>113</v>
      </c>
      <c r="D33" s="10">
        <v>109</v>
      </c>
      <c r="E33" s="10">
        <v>115</v>
      </c>
      <c r="F33" s="2">
        <v>104</v>
      </c>
      <c r="G33" s="23">
        <v>95.469255663430431</v>
      </c>
      <c r="H33" s="23">
        <v>106.10328638497653</v>
      </c>
      <c r="I33" s="24">
        <v>103.21969696969697</v>
      </c>
      <c r="J33" s="24">
        <v>105.79576816927323</v>
      </c>
      <c r="K33" s="41">
        <v>109.01467505241089</v>
      </c>
      <c r="L33" s="33"/>
    </row>
    <row r="34" spans="1:12" ht="18.95" customHeight="1" x14ac:dyDescent="0.2">
      <c r="A34" s="51" t="s">
        <v>38</v>
      </c>
      <c r="B34" s="10">
        <v>37</v>
      </c>
      <c r="C34" s="10">
        <v>37</v>
      </c>
      <c r="D34" s="10">
        <v>33</v>
      </c>
      <c r="E34" s="10">
        <v>31</v>
      </c>
      <c r="F34" s="2">
        <v>37</v>
      </c>
      <c r="G34" s="23">
        <v>112.12121212121212</v>
      </c>
      <c r="H34" s="23">
        <v>128.4722222222222</v>
      </c>
      <c r="I34" s="24">
        <v>107.49185667752444</v>
      </c>
      <c r="J34" s="24">
        <v>89.85507246376811</v>
      </c>
      <c r="K34" s="41">
        <v>116.71924290220819</v>
      </c>
      <c r="L34" s="33"/>
    </row>
    <row r="35" spans="1:12" ht="18.95" customHeight="1" x14ac:dyDescent="0.2">
      <c r="A35" s="51" t="s">
        <v>39</v>
      </c>
      <c r="B35" s="10">
        <v>53</v>
      </c>
      <c r="C35" s="10">
        <v>51</v>
      </c>
      <c r="D35" s="10">
        <v>45</v>
      </c>
      <c r="E35" s="10">
        <v>40</v>
      </c>
      <c r="F35" s="2">
        <v>61</v>
      </c>
      <c r="G35" s="23">
        <v>101.14503816793894</v>
      </c>
      <c r="H35" s="23">
        <v>95.50561797752809</v>
      </c>
      <c r="I35" s="24">
        <v>90.180360721442895</v>
      </c>
      <c r="J35" s="24">
        <v>85.106382978723403</v>
      </c>
      <c r="K35" s="41">
        <v>119.37377690802347</v>
      </c>
      <c r="L35" s="33"/>
    </row>
    <row r="36" spans="1:12" ht="18.95" customHeight="1" x14ac:dyDescent="0.2">
      <c r="A36" s="51" t="s">
        <v>40</v>
      </c>
      <c r="B36" s="10">
        <v>215</v>
      </c>
      <c r="C36" s="10">
        <v>210</v>
      </c>
      <c r="D36" s="10">
        <v>172</v>
      </c>
      <c r="E36" s="10">
        <v>161</v>
      </c>
      <c r="F36" s="2">
        <v>184</v>
      </c>
      <c r="G36" s="23">
        <v>122.02043132803632</v>
      </c>
      <c r="H36" s="23">
        <v>132.24181360201513</v>
      </c>
      <c r="I36" s="24">
        <v>101.95613515115589</v>
      </c>
      <c r="J36" s="24">
        <v>100.1866832607343</v>
      </c>
      <c r="K36" s="41">
        <v>107.72833723653395</v>
      </c>
      <c r="L36" s="33"/>
    </row>
    <row r="37" spans="1:12" ht="18.95" customHeight="1" x14ac:dyDescent="0.2">
      <c r="A37" s="51" t="s">
        <v>41</v>
      </c>
      <c r="B37" s="10">
        <v>498</v>
      </c>
      <c r="C37" s="10">
        <v>451</v>
      </c>
      <c r="D37" s="10">
        <v>403</v>
      </c>
      <c r="E37" s="10">
        <v>335</v>
      </c>
      <c r="F37" s="2">
        <v>398</v>
      </c>
      <c r="G37" s="23">
        <v>172.67683772538143</v>
      </c>
      <c r="H37" s="23">
        <v>164.89945155393053</v>
      </c>
      <c r="I37" s="24">
        <v>142.85714285714286</v>
      </c>
      <c r="J37" s="24">
        <v>126.55836796373252</v>
      </c>
      <c r="K37" s="41">
        <v>151.21580547112461</v>
      </c>
      <c r="L37" s="33"/>
    </row>
    <row r="38" spans="1:12" ht="18.95" customHeight="1" x14ac:dyDescent="0.2">
      <c r="A38" s="51" t="s">
        <v>42</v>
      </c>
      <c r="B38" s="10">
        <v>68</v>
      </c>
      <c r="C38" s="10">
        <v>66</v>
      </c>
      <c r="D38" s="10">
        <v>82</v>
      </c>
      <c r="E38" s="10">
        <v>75</v>
      </c>
      <c r="F38" s="2">
        <v>87</v>
      </c>
      <c r="G38" s="23">
        <v>142.55765199161425</v>
      </c>
      <c r="H38" s="23">
        <v>126.67946257197696</v>
      </c>
      <c r="I38" s="24">
        <v>156.19047619047618</v>
      </c>
      <c r="J38" s="24">
        <v>155.60165975103735</v>
      </c>
      <c r="K38" s="41">
        <v>150</v>
      </c>
      <c r="L38" s="33"/>
    </row>
    <row r="39" spans="1:12" ht="18.95" customHeight="1" x14ac:dyDescent="0.2">
      <c r="A39" s="51" t="s">
        <v>43</v>
      </c>
      <c r="B39" s="10">
        <v>12</v>
      </c>
      <c r="C39" s="10">
        <v>17</v>
      </c>
      <c r="D39" s="10">
        <v>22</v>
      </c>
      <c r="E39" s="10">
        <v>10</v>
      </c>
      <c r="F39" s="2">
        <v>15</v>
      </c>
      <c r="G39" s="23">
        <v>75</v>
      </c>
      <c r="H39" s="23">
        <v>115.64625850340137</v>
      </c>
      <c r="I39" s="24">
        <v>153.84615384615387</v>
      </c>
      <c r="J39" s="24">
        <v>77.519379844961236</v>
      </c>
      <c r="K39" s="41">
        <v>111.1111111111111</v>
      </c>
      <c r="L39" s="33"/>
    </row>
    <row r="40" spans="1:12" ht="18.95" customHeight="1" x14ac:dyDescent="0.2">
      <c r="A40" s="51" t="s">
        <v>44</v>
      </c>
      <c r="B40" s="10">
        <v>9</v>
      </c>
      <c r="C40" s="10">
        <v>10</v>
      </c>
      <c r="D40" s="10">
        <v>6</v>
      </c>
      <c r="E40" s="10">
        <v>3</v>
      </c>
      <c r="F40" s="2">
        <v>5</v>
      </c>
      <c r="G40" s="23">
        <v>130.43478260869566</v>
      </c>
      <c r="H40" s="23">
        <v>156.25</v>
      </c>
      <c r="I40" s="24">
        <v>75</v>
      </c>
      <c r="J40" s="24">
        <v>35.714285714285715</v>
      </c>
      <c r="K40" s="41">
        <v>76.923076923076934</v>
      </c>
      <c r="L40" s="33"/>
    </row>
    <row r="41" spans="1:12" ht="18.95" customHeight="1" x14ac:dyDescent="0.2">
      <c r="A41" s="51" t="s">
        <v>45</v>
      </c>
      <c r="B41" s="10">
        <v>47</v>
      </c>
      <c r="C41" s="10">
        <v>44</v>
      </c>
      <c r="D41" s="10">
        <v>25</v>
      </c>
      <c r="E41" s="10">
        <v>40</v>
      </c>
      <c r="F41" s="2">
        <v>42</v>
      </c>
      <c r="G41" s="23">
        <v>102.62008733624454</v>
      </c>
      <c r="H41" s="23">
        <v>109.72568578553616</v>
      </c>
      <c r="I41" s="24">
        <v>60.679611650485441</v>
      </c>
      <c r="J41" s="24">
        <v>94.562647754137117</v>
      </c>
      <c r="K41" s="41">
        <v>95.454545454545453</v>
      </c>
      <c r="L41" s="33"/>
    </row>
    <row r="42" spans="1:12" ht="18.95" customHeight="1" x14ac:dyDescent="0.2">
      <c r="A42" s="51" t="s">
        <v>46</v>
      </c>
      <c r="B42" s="10">
        <v>14</v>
      </c>
      <c r="C42" s="10">
        <v>17</v>
      </c>
      <c r="D42" s="10">
        <v>14</v>
      </c>
      <c r="E42" s="10">
        <v>13</v>
      </c>
      <c r="F42" s="2">
        <v>14</v>
      </c>
      <c r="G42" s="23">
        <v>112</v>
      </c>
      <c r="H42" s="23">
        <v>154.54545454545453</v>
      </c>
      <c r="I42" s="24">
        <v>113.82113821138211</v>
      </c>
      <c r="J42" s="24">
        <v>130</v>
      </c>
      <c r="K42" s="41">
        <v>96.551724137931032</v>
      </c>
      <c r="L42" s="33"/>
    </row>
    <row r="43" spans="1:12" ht="18.95" customHeight="1" x14ac:dyDescent="0.2">
      <c r="A43" s="51" t="s">
        <v>47</v>
      </c>
      <c r="B43" s="10">
        <v>24</v>
      </c>
      <c r="C43" s="10">
        <v>11</v>
      </c>
      <c r="D43" s="10">
        <v>7</v>
      </c>
      <c r="E43" s="10">
        <v>14</v>
      </c>
      <c r="F43" s="2">
        <v>5</v>
      </c>
      <c r="G43" s="23">
        <v>167.83216783216784</v>
      </c>
      <c r="H43" s="23">
        <v>79.71014492753622</v>
      </c>
      <c r="I43" s="24">
        <v>57.851239669421489</v>
      </c>
      <c r="J43" s="24">
        <v>111.1111111111111</v>
      </c>
      <c r="K43" s="41">
        <v>35.714285714285715</v>
      </c>
      <c r="L43" s="33"/>
    </row>
    <row r="44" spans="1:12" ht="18.95" customHeight="1" x14ac:dyDescent="0.2">
      <c r="A44" s="51" t="s">
        <v>48</v>
      </c>
      <c r="B44" s="10">
        <v>22</v>
      </c>
      <c r="C44" s="10">
        <v>14</v>
      </c>
      <c r="D44" s="10">
        <v>9</v>
      </c>
      <c r="E44" s="10">
        <v>20</v>
      </c>
      <c r="F44" s="2">
        <v>19</v>
      </c>
      <c r="G44" s="23">
        <v>109.45273631840796</v>
      </c>
      <c r="H44" s="23">
        <v>58.577405857740587</v>
      </c>
      <c r="I44" s="24">
        <v>42.857142857142854</v>
      </c>
      <c r="J44" s="24">
        <v>77.519379844961236</v>
      </c>
      <c r="K44" s="41">
        <v>100</v>
      </c>
      <c r="L44" s="33"/>
    </row>
    <row r="45" spans="1:12" ht="19.5" customHeight="1" x14ac:dyDescent="0.25">
      <c r="A45" s="50" t="s">
        <v>49</v>
      </c>
      <c r="B45" s="39">
        <v>57</v>
      </c>
      <c r="C45" s="37">
        <v>84</v>
      </c>
      <c r="D45" s="37">
        <v>50</v>
      </c>
      <c r="E45" s="37">
        <v>63</v>
      </c>
      <c r="F45" s="40">
        <f>SUM(F46:F47)</f>
        <v>48</v>
      </c>
      <c r="G45" s="23">
        <v>56.43564356435644</v>
      </c>
      <c r="H45" s="23">
        <v>77.705827937095279</v>
      </c>
      <c r="I45" s="24">
        <v>48.216007714561236</v>
      </c>
      <c r="J45" s="24">
        <v>60.635226179018289</v>
      </c>
      <c r="K45" s="41">
        <v>49.484536082474222</v>
      </c>
      <c r="L45" s="33"/>
    </row>
    <row r="46" spans="1:12" ht="18" customHeight="1" x14ac:dyDescent="0.2">
      <c r="A46" s="51" t="s">
        <v>50</v>
      </c>
      <c r="B46" s="35">
        <v>32</v>
      </c>
      <c r="C46" s="10">
        <v>46</v>
      </c>
      <c r="D46" s="10">
        <v>27</v>
      </c>
      <c r="E46" s="10">
        <v>38</v>
      </c>
      <c r="F46" s="2">
        <v>30</v>
      </c>
      <c r="G46" s="23">
        <v>52.032520325203251</v>
      </c>
      <c r="H46" s="23">
        <v>69.802731411229146</v>
      </c>
      <c r="I46" s="24">
        <v>42.993630573248403</v>
      </c>
      <c r="J46" s="24">
        <v>59.467918622848195</v>
      </c>
      <c r="K46" s="41">
        <v>49.26108374384237</v>
      </c>
      <c r="L46" s="33"/>
    </row>
    <row r="47" spans="1:12" ht="18" customHeight="1" x14ac:dyDescent="0.2">
      <c r="A47" s="51" t="s">
        <v>51</v>
      </c>
      <c r="B47" s="35">
        <v>25</v>
      </c>
      <c r="C47" s="10">
        <v>38</v>
      </c>
      <c r="D47" s="10">
        <v>23</v>
      </c>
      <c r="E47" s="10">
        <v>25</v>
      </c>
      <c r="F47" s="2">
        <v>18</v>
      </c>
      <c r="G47" s="23">
        <v>63.291139240506332</v>
      </c>
      <c r="H47" s="23">
        <v>90.047393364928908</v>
      </c>
      <c r="I47" s="24">
        <v>56.234718826405867</v>
      </c>
      <c r="J47" s="24">
        <v>62.5</v>
      </c>
      <c r="K47" s="41">
        <v>49.86149584487535</v>
      </c>
      <c r="L47" s="33"/>
    </row>
    <row r="48" spans="1:12" ht="19.5" customHeight="1" x14ac:dyDescent="0.25">
      <c r="A48" s="50" t="s">
        <v>52</v>
      </c>
      <c r="B48" s="39">
        <v>218</v>
      </c>
      <c r="C48" s="37">
        <v>210</v>
      </c>
      <c r="D48" s="37">
        <v>226</v>
      </c>
      <c r="E48" s="37">
        <v>252</v>
      </c>
      <c r="F48" s="40">
        <f>SUM(F49:F55)</f>
        <v>238</v>
      </c>
      <c r="G48" s="23">
        <v>132.4422843256379</v>
      </c>
      <c r="H48" s="23">
        <v>124.62908011869436</v>
      </c>
      <c r="I48" s="24">
        <v>138.82063882063883</v>
      </c>
      <c r="J48" s="24">
        <v>155.84415584415584</v>
      </c>
      <c r="K48" s="41">
        <v>147.73432650527624</v>
      </c>
      <c r="L48" s="33"/>
    </row>
    <row r="49" spans="1:12" ht="18" customHeight="1" x14ac:dyDescent="0.2">
      <c r="A49" s="51" t="s">
        <v>53</v>
      </c>
      <c r="B49" s="35">
        <v>126</v>
      </c>
      <c r="C49" s="10">
        <v>119</v>
      </c>
      <c r="D49" s="10">
        <v>150</v>
      </c>
      <c r="E49" s="10">
        <v>161</v>
      </c>
      <c r="F49" s="2">
        <v>140</v>
      </c>
      <c r="G49" s="23">
        <v>144.99424626006905</v>
      </c>
      <c r="H49" s="23">
        <v>129.62962962962962</v>
      </c>
      <c r="I49" s="24">
        <v>168.72890888638921</v>
      </c>
      <c r="J49" s="24">
        <v>185.27042577675491</v>
      </c>
      <c r="K49" s="41">
        <v>162.41299303944314</v>
      </c>
      <c r="L49" s="33"/>
    </row>
    <row r="50" spans="1:12" ht="18" customHeight="1" x14ac:dyDescent="0.2">
      <c r="A50" s="51" t="s">
        <v>54</v>
      </c>
      <c r="B50" s="35">
        <v>7</v>
      </c>
      <c r="C50" s="10">
        <v>6</v>
      </c>
      <c r="D50" s="10">
        <v>4</v>
      </c>
      <c r="E50" s="10">
        <v>9</v>
      </c>
      <c r="F50" s="2">
        <v>6</v>
      </c>
      <c r="G50" s="23">
        <v>70.707070707070699</v>
      </c>
      <c r="H50" s="23">
        <v>65.934065934065941</v>
      </c>
      <c r="I50" s="24">
        <v>50.632911392405063</v>
      </c>
      <c r="J50" s="24">
        <v>123.2876712328767</v>
      </c>
      <c r="K50" s="41">
        <v>68.181818181818173</v>
      </c>
      <c r="L50" s="33"/>
    </row>
    <row r="51" spans="1:12" ht="18" customHeight="1" x14ac:dyDescent="0.2">
      <c r="A51" s="51" t="s">
        <v>55</v>
      </c>
      <c r="B51" s="35">
        <v>10</v>
      </c>
      <c r="C51" s="10">
        <v>10</v>
      </c>
      <c r="D51" s="10">
        <v>8</v>
      </c>
      <c r="E51" s="10">
        <v>8</v>
      </c>
      <c r="F51" s="2">
        <v>8</v>
      </c>
      <c r="G51" s="23">
        <v>116.27906976744185</v>
      </c>
      <c r="H51" s="23">
        <v>144.92753623188406</v>
      </c>
      <c r="I51" s="24">
        <v>95.238095238095227</v>
      </c>
      <c r="J51" s="24">
        <v>106.66666666666667</v>
      </c>
      <c r="K51" s="41">
        <v>103.89610389610391</v>
      </c>
      <c r="L51" s="33"/>
    </row>
    <row r="52" spans="1:12" ht="18" customHeight="1" x14ac:dyDescent="0.2">
      <c r="A52" s="51" t="s">
        <v>56</v>
      </c>
      <c r="B52" s="35">
        <v>24</v>
      </c>
      <c r="C52" s="10">
        <v>23</v>
      </c>
      <c r="D52" s="10">
        <v>15</v>
      </c>
      <c r="E52" s="10">
        <v>19</v>
      </c>
      <c r="F52" s="2">
        <v>19</v>
      </c>
      <c r="G52" s="23">
        <v>120</v>
      </c>
      <c r="H52" s="23">
        <v>113.86138613861387</v>
      </c>
      <c r="I52" s="24">
        <v>86.705202312138724</v>
      </c>
      <c r="J52" s="24">
        <v>87.557603686635943</v>
      </c>
      <c r="K52" s="41">
        <v>108.57142857142857</v>
      </c>
      <c r="L52" s="33"/>
    </row>
    <row r="53" spans="1:12" ht="18" customHeight="1" x14ac:dyDescent="0.2">
      <c r="A53" s="51" t="s">
        <v>57</v>
      </c>
      <c r="B53" s="35">
        <v>15</v>
      </c>
      <c r="C53" s="10">
        <v>16</v>
      </c>
      <c r="D53" s="10">
        <v>13</v>
      </c>
      <c r="E53" s="10">
        <v>17</v>
      </c>
      <c r="F53" s="2">
        <v>25</v>
      </c>
      <c r="G53" s="23">
        <v>114.50381679389312</v>
      </c>
      <c r="H53" s="23">
        <v>125.98425196850394</v>
      </c>
      <c r="I53" s="24">
        <v>100.77519379844961</v>
      </c>
      <c r="J53" s="24">
        <v>147.82608695652175</v>
      </c>
      <c r="K53" s="41">
        <v>193.79844961240312</v>
      </c>
      <c r="L53" s="33"/>
    </row>
    <row r="54" spans="1:12" ht="18" customHeight="1" x14ac:dyDescent="0.2">
      <c r="A54" s="51" t="s">
        <v>58</v>
      </c>
      <c r="B54" s="35">
        <v>26</v>
      </c>
      <c r="C54" s="10">
        <v>24</v>
      </c>
      <c r="D54" s="10">
        <v>24</v>
      </c>
      <c r="E54" s="10">
        <v>22</v>
      </c>
      <c r="F54" s="2">
        <v>24</v>
      </c>
      <c r="G54" s="23">
        <v>178.08219178082192</v>
      </c>
      <c r="H54" s="23">
        <v>134.07821229050279</v>
      </c>
      <c r="I54" s="24">
        <v>152.86624203821654</v>
      </c>
      <c r="J54" s="24">
        <v>133.33333333333334</v>
      </c>
      <c r="K54" s="41">
        <v>170.21276595744681</v>
      </c>
      <c r="L54" s="33"/>
    </row>
    <row r="55" spans="1:12" ht="18" customHeight="1" x14ac:dyDescent="0.2">
      <c r="A55" s="51" t="s">
        <v>59</v>
      </c>
      <c r="B55" s="35">
        <v>10</v>
      </c>
      <c r="C55" s="10">
        <v>12</v>
      </c>
      <c r="D55" s="10">
        <v>12</v>
      </c>
      <c r="E55" s="10">
        <v>16</v>
      </c>
      <c r="F55" s="2">
        <v>16</v>
      </c>
      <c r="G55" s="23">
        <v>86.956521739130437</v>
      </c>
      <c r="H55" s="23">
        <v>121.21212121212122</v>
      </c>
      <c r="I55" s="24">
        <v>102.56410256410255</v>
      </c>
      <c r="J55" s="24">
        <v>155.33980582524271</v>
      </c>
      <c r="K55" s="41">
        <v>115.10791366906476</v>
      </c>
      <c r="L55" s="33"/>
    </row>
    <row r="56" spans="1:12" ht="19.5" customHeight="1" x14ac:dyDescent="0.25">
      <c r="A56" s="50" t="s">
        <v>60</v>
      </c>
      <c r="B56" s="39">
        <v>180</v>
      </c>
      <c r="C56" s="37">
        <v>166</v>
      </c>
      <c r="D56" s="37">
        <v>162</v>
      </c>
      <c r="E56" s="37">
        <v>177</v>
      </c>
      <c r="F56" s="40">
        <f>SUM(F57:F63)</f>
        <v>159</v>
      </c>
      <c r="G56" s="23">
        <v>155.97920277296359</v>
      </c>
      <c r="H56" s="23">
        <v>144.85165794066319</v>
      </c>
      <c r="I56" s="24">
        <v>134.43983402489627</v>
      </c>
      <c r="J56" s="24">
        <v>153.51257588898525</v>
      </c>
      <c r="K56" s="41">
        <v>148.87640449438203</v>
      </c>
      <c r="L56" s="33"/>
    </row>
    <row r="57" spans="1:12" ht="18" customHeight="1" x14ac:dyDescent="0.2">
      <c r="A57" s="51" t="s">
        <v>61</v>
      </c>
      <c r="B57" s="35">
        <v>22</v>
      </c>
      <c r="C57" s="10">
        <v>28</v>
      </c>
      <c r="D57" s="10">
        <v>22</v>
      </c>
      <c r="E57" s="10">
        <v>18</v>
      </c>
      <c r="F57" s="2">
        <v>13</v>
      </c>
      <c r="G57" s="23">
        <v>144.73684210526315</v>
      </c>
      <c r="H57" s="23">
        <v>191.7808219178082</v>
      </c>
      <c r="I57" s="24">
        <v>137.5</v>
      </c>
      <c r="J57" s="24">
        <v>125.87412587412588</v>
      </c>
      <c r="K57" s="41">
        <v>88.435374149659864</v>
      </c>
      <c r="L57" s="33"/>
    </row>
    <row r="58" spans="1:12" ht="18" customHeight="1" x14ac:dyDescent="0.2">
      <c r="A58" s="51" t="s">
        <v>62</v>
      </c>
      <c r="B58" s="35">
        <v>64</v>
      </c>
      <c r="C58" s="10">
        <v>65</v>
      </c>
      <c r="D58" s="10">
        <v>63</v>
      </c>
      <c r="E58" s="10">
        <v>67</v>
      </c>
      <c r="F58" s="2">
        <v>60</v>
      </c>
      <c r="G58" s="23">
        <v>170.66666666666666</v>
      </c>
      <c r="H58" s="23">
        <v>178.57142857142858</v>
      </c>
      <c r="I58" s="24">
        <v>155.94059405940595</v>
      </c>
      <c r="J58" s="24">
        <v>195.33527696793001</v>
      </c>
      <c r="K58" s="41">
        <v>188.08777429467085</v>
      </c>
      <c r="L58" s="33"/>
    </row>
    <row r="59" spans="1:12" ht="18" customHeight="1" x14ac:dyDescent="0.2">
      <c r="A59" s="51" t="s">
        <v>63</v>
      </c>
      <c r="B59" s="35">
        <v>45</v>
      </c>
      <c r="C59" s="10">
        <v>36</v>
      </c>
      <c r="D59" s="10">
        <v>47</v>
      </c>
      <c r="E59" s="10">
        <v>57</v>
      </c>
      <c r="F59" s="2">
        <v>54</v>
      </c>
      <c r="G59" s="23">
        <v>135.13513513513513</v>
      </c>
      <c r="H59" s="23">
        <v>107.14285714285714</v>
      </c>
      <c r="I59" s="24">
        <v>139.88095238095238</v>
      </c>
      <c r="J59" s="24">
        <v>153.2258064516129</v>
      </c>
      <c r="K59" s="41">
        <v>157.43440233236151</v>
      </c>
      <c r="L59" s="33"/>
    </row>
    <row r="60" spans="1:12" ht="18" customHeight="1" x14ac:dyDescent="0.2">
      <c r="A60" s="51" t="s">
        <v>64</v>
      </c>
      <c r="B60" s="35">
        <v>11</v>
      </c>
      <c r="C60" s="10">
        <v>13</v>
      </c>
      <c r="D60" s="10">
        <v>7</v>
      </c>
      <c r="E60" s="10">
        <v>12</v>
      </c>
      <c r="F60" s="2">
        <v>11</v>
      </c>
      <c r="G60" s="23">
        <v>96.491228070175438</v>
      </c>
      <c r="H60" s="23">
        <v>127.45098039215685</v>
      </c>
      <c r="I60" s="24">
        <v>56.451612903225808</v>
      </c>
      <c r="J60" s="24">
        <v>109.09090909090908</v>
      </c>
      <c r="K60" s="41">
        <v>106.79611650485437</v>
      </c>
      <c r="L60" s="33"/>
    </row>
    <row r="61" spans="1:12" ht="18" customHeight="1" x14ac:dyDescent="0.2">
      <c r="A61" s="51" t="s">
        <v>65</v>
      </c>
      <c r="B61" s="35">
        <v>8</v>
      </c>
      <c r="C61" s="10">
        <v>5</v>
      </c>
      <c r="D61" s="10">
        <v>6</v>
      </c>
      <c r="E61" s="10">
        <v>5</v>
      </c>
      <c r="F61" s="2">
        <v>2</v>
      </c>
      <c r="G61" s="23">
        <v>148.14814814814815</v>
      </c>
      <c r="H61" s="23">
        <v>100</v>
      </c>
      <c r="I61" s="24">
        <v>105.26315789473684</v>
      </c>
      <c r="J61" s="24">
        <v>83.333333333333329</v>
      </c>
      <c r="K61" s="41">
        <v>40</v>
      </c>
      <c r="L61" s="33"/>
    </row>
    <row r="62" spans="1:12" ht="18" customHeight="1" x14ac:dyDescent="0.2">
      <c r="A62" s="51" t="s">
        <v>66</v>
      </c>
      <c r="B62" s="35">
        <v>2</v>
      </c>
      <c r="C62" s="10">
        <v>3</v>
      </c>
      <c r="D62" s="10">
        <v>4</v>
      </c>
      <c r="E62" s="10">
        <v>2</v>
      </c>
      <c r="F62" s="2">
        <v>1</v>
      </c>
      <c r="G62" s="23">
        <v>95.238095238095227</v>
      </c>
      <c r="H62" s="23">
        <v>166.66666666666666</v>
      </c>
      <c r="I62" s="24">
        <v>210.52631578947367</v>
      </c>
      <c r="J62" s="24">
        <v>95.238095238095227</v>
      </c>
      <c r="K62" s="41">
        <v>62.5</v>
      </c>
      <c r="L62" s="33"/>
    </row>
    <row r="63" spans="1:12" ht="18" customHeight="1" x14ac:dyDescent="0.2">
      <c r="A63" s="51" t="s">
        <v>67</v>
      </c>
      <c r="B63" s="35">
        <v>28</v>
      </c>
      <c r="C63" s="10">
        <v>16</v>
      </c>
      <c r="D63" s="10">
        <v>13</v>
      </c>
      <c r="E63" s="10">
        <v>16</v>
      </c>
      <c r="F63" s="2">
        <v>18</v>
      </c>
      <c r="G63" s="23">
        <v>266.66666666666669</v>
      </c>
      <c r="H63" s="23">
        <v>123.07692307692308</v>
      </c>
      <c r="I63" s="24">
        <v>123.80952380952381</v>
      </c>
      <c r="J63" s="24">
        <v>153.84615384615387</v>
      </c>
      <c r="K63" s="41">
        <v>200</v>
      </c>
      <c r="L63" s="33"/>
    </row>
    <row r="64" spans="1:12" ht="19.5" customHeight="1" x14ac:dyDescent="0.25">
      <c r="A64" s="50" t="s">
        <v>68</v>
      </c>
      <c r="B64" s="37">
        <v>5911</v>
      </c>
      <c r="C64" s="37">
        <v>5929</v>
      </c>
      <c r="D64" s="37">
        <v>4460</v>
      </c>
      <c r="E64" s="37">
        <v>4190</v>
      </c>
      <c r="F64" s="45">
        <f>SUM(F65:F75)</f>
        <v>4132</v>
      </c>
      <c r="G64" s="23">
        <v>157.5804430700328</v>
      </c>
      <c r="H64" s="23">
        <v>160.62091945926909</v>
      </c>
      <c r="I64" s="24">
        <v>164.97743582155806</v>
      </c>
      <c r="J64" s="24">
        <v>155.32900834105652</v>
      </c>
      <c r="K64" s="41">
        <v>153.02003481094692</v>
      </c>
      <c r="L64" s="33"/>
    </row>
    <row r="65" spans="1:12" ht="18" customHeight="1" x14ac:dyDescent="0.2">
      <c r="A65" s="51" t="s">
        <v>69</v>
      </c>
      <c r="B65" s="10">
        <v>802</v>
      </c>
      <c r="C65" s="10">
        <v>774</v>
      </c>
      <c r="D65" s="26" t="s">
        <v>6</v>
      </c>
      <c r="E65" s="26" t="s">
        <v>6</v>
      </c>
      <c r="F65" s="26" t="s">
        <v>6</v>
      </c>
      <c r="G65" s="23">
        <v>164.10886024145694</v>
      </c>
      <c r="H65" s="23">
        <v>152.39220318960426</v>
      </c>
      <c r="I65" s="29" t="s">
        <v>6</v>
      </c>
      <c r="J65" s="29" t="s">
        <v>6</v>
      </c>
      <c r="K65" s="29" t="s">
        <v>6</v>
      </c>
      <c r="L65" s="33"/>
    </row>
    <row r="66" spans="1:12" ht="18" customHeight="1" x14ac:dyDescent="0.2">
      <c r="A66" s="51" t="s">
        <v>70</v>
      </c>
      <c r="B66" s="10">
        <v>2</v>
      </c>
      <c r="C66" s="10">
        <v>4</v>
      </c>
      <c r="D66" s="26">
        <v>5</v>
      </c>
      <c r="E66" s="26">
        <v>1</v>
      </c>
      <c r="F66" s="59">
        <v>1</v>
      </c>
      <c r="G66" s="23">
        <v>125</v>
      </c>
      <c r="H66" s="23">
        <v>250</v>
      </c>
      <c r="I66" s="31">
        <v>454.5454545454545</v>
      </c>
      <c r="J66" s="31">
        <v>83.333333333333329</v>
      </c>
      <c r="K66" s="41">
        <v>62.5</v>
      </c>
      <c r="L66" s="33"/>
    </row>
    <row r="67" spans="1:12" ht="18" customHeight="1" x14ac:dyDescent="0.2">
      <c r="A67" s="51" t="s">
        <v>71</v>
      </c>
      <c r="B67" s="10">
        <v>55</v>
      </c>
      <c r="C67" s="10">
        <v>74</v>
      </c>
      <c r="D67" s="26" t="s">
        <v>6</v>
      </c>
      <c r="E67" s="26" t="s">
        <v>6</v>
      </c>
      <c r="F67" s="26" t="s">
        <v>6</v>
      </c>
      <c r="G67" s="23">
        <v>68.493150684931507</v>
      </c>
      <c r="H67" s="23">
        <v>115.625</v>
      </c>
      <c r="I67" s="29" t="s">
        <v>6</v>
      </c>
      <c r="J67" s="29" t="s">
        <v>6</v>
      </c>
      <c r="K67" s="29" t="s">
        <v>6</v>
      </c>
      <c r="L67" s="33"/>
    </row>
    <row r="68" spans="1:12" ht="18" customHeight="1" x14ac:dyDescent="0.2">
      <c r="A68" s="51" t="s">
        <v>72</v>
      </c>
      <c r="B68" s="10">
        <v>45</v>
      </c>
      <c r="C68" s="10">
        <v>65</v>
      </c>
      <c r="D68" s="26" t="s">
        <v>6</v>
      </c>
      <c r="E68" s="26" t="s">
        <v>6</v>
      </c>
      <c r="F68" s="26" t="s">
        <v>6</v>
      </c>
      <c r="G68" s="23">
        <v>109.22330097087378</v>
      </c>
      <c r="H68" s="23">
        <v>146.3963963963964</v>
      </c>
      <c r="I68" s="29" t="s">
        <v>6</v>
      </c>
      <c r="J68" s="29" t="s">
        <v>6</v>
      </c>
      <c r="K68" s="29" t="s">
        <v>6</v>
      </c>
      <c r="L68" s="33"/>
    </row>
    <row r="69" spans="1:12" ht="18" customHeight="1" x14ac:dyDescent="0.2">
      <c r="A69" s="51" t="s">
        <v>73</v>
      </c>
      <c r="B69" s="10">
        <v>75</v>
      </c>
      <c r="C69" s="10">
        <v>97</v>
      </c>
      <c r="D69" s="26">
        <v>115</v>
      </c>
      <c r="E69" s="26">
        <v>82</v>
      </c>
      <c r="F69" s="59">
        <v>99</v>
      </c>
      <c r="G69" s="23">
        <v>72.744907856450041</v>
      </c>
      <c r="H69" s="23">
        <v>88.422971741112121</v>
      </c>
      <c r="I69" s="31">
        <v>102.95434198746644</v>
      </c>
      <c r="J69" s="31">
        <v>71.553228621291439</v>
      </c>
      <c r="K69" s="41">
        <v>79.010375099760566</v>
      </c>
      <c r="L69" s="33"/>
    </row>
    <row r="70" spans="1:12" ht="18" customHeight="1" x14ac:dyDescent="0.2">
      <c r="A70" s="51" t="s">
        <v>74</v>
      </c>
      <c r="B70" s="10">
        <v>3</v>
      </c>
      <c r="C70" s="10">
        <v>2</v>
      </c>
      <c r="D70" s="26">
        <v>3</v>
      </c>
      <c r="E70" s="26">
        <v>1</v>
      </c>
      <c r="F70" s="59">
        <v>3</v>
      </c>
      <c r="G70" s="23">
        <v>44.117647058823529</v>
      </c>
      <c r="H70" s="23">
        <v>33.898305084745765</v>
      </c>
      <c r="I70" s="31">
        <v>50.847457627118651</v>
      </c>
      <c r="J70" s="31">
        <v>17.241379310344826</v>
      </c>
      <c r="K70" s="41">
        <v>50.847457627118651</v>
      </c>
      <c r="L70" s="33"/>
    </row>
    <row r="71" spans="1:12" ht="18" customHeight="1" x14ac:dyDescent="0.2">
      <c r="A71" s="51" t="s">
        <v>75</v>
      </c>
      <c r="B71" s="10">
        <v>551</v>
      </c>
      <c r="C71" s="10">
        <v>621</v>
      </c>
      <c r="D71" s="26" t="s">
        <v>6</v>
      </c>
      <c r="E71" s="26" t="s">
        <v>6</v>
      </c>
      <c r="F71" s="26" t="s">
        <v>6</v>
      </c>
      <c r="G71" s="23">
        <v>155.47404063205417</v>
      </c>
      <c r="H71" s="23">
        <v>166.62194794741077</v>
      </c>
      <c r="I71" s="29" t="s">
        <v>6</v>
      </c>
      <c r="J71" s="29" t="s">
        <v>6</v>
      </c>
      <c r="K71" s="29" t="s">
        <v>6</v>
      </c>
      <c r="L71" s="33"/>
    </row>
    <row r="72" spans="1:12" ht="18" customHeight="1" x14ac:dyDescent="0.2">
      <c r="A72" s="51" t="s">
        <v>76</v>
      </c>
      <c r="B72" s="10">
        <v>3003</v>
      </c>
      <c r="C72" s="10">
        <v>2961</v>
      </c>
      <c r="D72" s="26">
        <v>3033</v>
      </c>
      <c r="E72" s="26">
        <v>2905</v>
      </c>
      <c r="F72" s="59">
        <v>2842</v>
      </c>
      <c r="G72" s="23">
        <v>157.06066945606696</v>
      </c>
      <c r="H72" s="23">
        <v>157.53351776973824</v>
      </c>
      <c r="I72" s="31">
        <v>157.55844155844156</v>
      </c>
      <c r="J72" s="31">
        <v>150.83073727933541</v>
      </c>
      <c r="K72" s="41">
        <v>146.60820221820995</v>
      </c>
      <c r="L72" s="33"/>
    </row>
    <row r="73" spans="1:12" ht="18" customHeight="1" x14ac:dyDescent="0.2">
      <c r="A73" s="51" t="s">
        <v>77</v>
      </c>
      <c r="B73" s="10">
        <v>21</v>
      </c>
      <c r="C73" s="10">
        <v>24</v>
      </c>
      <c r="D73" s="26" t="s">
        <v>6</v>
      </c>
      <c r="E73" s="26" t="s">
        <v>6</v>
      </c>
      <c r="F73" s="26" t="s">
        <v>6</v>
      </c>
      <c r="G73" s="23">
        <v>76.08695652173914</v>
      </c>
      <c r="H73" s="23">
        <v>86.642599277978334</v>
      </c>
      <c r="I73" s="29" t="s">
        <v>6</v>
      </c>
      <c r="J73" s="29" t="s">
        <v>6</v>
      </c>
      <c r="K73" s="29" t="s">
        <v>6</v>
      </c>
      <c r="L73" s="33"/>
    </row>
    <row r="74" spans="1:12" ht="18" customHeight="1" x14ac:dyDescent="0.2">
      <c r="A74" s="51" t="s">
        <v>78</v>
      </c>
      <c r="B74" s="10">
        <v>1351</v>
      </c>
      <c r="C74" s="10">
        <v>1306</v>
      </c>
      <c r="D74" s="26">
        <v>1304</v>
      </c>
      <c r="E74" s="26">
        <v>1201</v>
      </c>
      <c r="F74" s="59">
        <v>1186</v>
      </c>
      <c r="G74" s="23">
        <v>184.03487263315623</v>
      </c>
      <c r="H74" s="23">
        <v>192.93839562712364</v>
      </c>
      <c r="I74" s="31">
        <v>197.99574855754631</v>
      </c>
      <c r="J74" s="31">
        <v>184.99691928527417</v>
      </c>
      <c r="K74" s="41">
        <v>188.76332961960844</v>
      </c>
      <c r="L74" s="33"/>
    </row>
    <row r="75" spans="1:12" ht="18" customHeight="1" x14ac:dyDescent="0.2">
      <c r="A75" s="51" t="s">
        <v>79</v>
      </c>
      <c r="B75" s="10">
        <v>3</v>
      </c>
      <c r="C75" s="10">
        <v>1</v>
      </c>
      <c r="D75" s="26" t="s">
        <v>7</v>
      </c>
      <c r="E75" s="26" t="s">
        <v>7</v>
      </c>
      <c r="F75" s="59">
        <v>1</v>
      </c>
      <c r="G75" s="23">
        <v>230.76923076923077</v>
      </c>
      <c r="H75" s="23">
        <v>111.1111111111111</v>
      </c>
      <c r="I75" s="29" t="s">
        <v>7</v>
      </c>
      <c r="J75" s="29" t="s">
        <v>7</v>
      </c>
      <c r="K75" s="41">
        <v>142.85714285714286</v>
      </c>
      <c r="L75" s="33"/>
    </row>
    <row r="76" spans="1:12" ht="19.5" customHeight="1" x14ac:dyDescent="0.25">
      <c r="A76" s="50" t="s">
        <v>80</v>
      </c>
      <c r="B76" s="43" t="s">
        <v>6</v>
      </c>
      <c r="C76" s="43" t="s">
        <v>6</v>
      </c>
      <c r="D76" s="37">
        <v>1214</v>
      </c>
      <c r="E76" s="37">
        <v>1563</v>
      </c>
      <c r="F76" s="45">
        <f>SUM(F77:F81)</f>
        <v>1556</v>
      </c>
      <c r="G76" s="30" t="s">
        <v>6</v>
      </c>
      <c r="H76" s="30" t="s">
        <v>6</v>
      </c>
      <c r="I76" s="24">
        <v>118.11636505156645</v>
      </c>
      <c r="J76" s="24">
        <v>143.51299237902856</v>
      </c>
      <c r="K76" s="41">
        <v>143.54243542435424</v>
      </c>
      <c r="L76" s="33"/>
    </row>
    <row r="77" spans="1:12" ht="18" customHeight="1" x14ac:dyDescent="0.2">
      <c r="A77" s="51" t="s">
        <v>69</v>
      </c>
      <c r="B77" s="26" t="s">
        <v>6</v>
      </c>
      <c r="C77" s="26" t="s">
        <v>6</v>
      </c>
      <c r="D77" s="10">
        <v>642</v>
      </c>
      <c r="E77" s="10">
        <v>818</v>
      </c>
      <c r="F77" s="59">
        <v>818</v>
      </c>
      <c r="G77" s="30" t="s">
        <v>6</v>
      </c>
      <c r="H77" s="30" t="s">
        <v>6</v>
      </c>
      <c r="I77" s="24">
        <v>128.91566265060243</v>
      </c>
      <c r="J77" s="24">
        <v>154.25231001320009</v>
      </c>
      <c r="K77" s="41">
        <v>156.34556574923548</v>
      </c>
      <c r="L77" s="33"/>
    </row>
    <row r="78" spans="1:12" ht="18" customHeight="1" x14ac:dyDescent="0.2">
      <c r="A78" s="51" t="s">
        <v>71</v>
      </c>
      <c r="B78" s="26" t="s">
        <v>6</v>
      </c>
      <c r="C78" s="26" t="s">
        <v>6</v>
      </c>
      <c r="D78" s="10">
        <v>58</v>
      </c>
      <c r="E78" s="10">
        <v>87</v>
      </c>
      <c r="F78" s="59">
        <v>88</v>
      </c>
      <c r="G78" s="30" t="s">
        <v>6</v>
      </c>
      <c r="H78" s="30" t="s">
        <v>6</v>
      </c>
      <c r="I78" s="24">
        <v>85.04398826979471</v>
      </c>
      <c r="J78" s="24">
        <v>121.50837988826815</v>
      </c>
      <c r="K78" s="41">
        <v>125.71428571428572</v>
      </c>
      <c r="L78" s="33"/>
    </row>
    <row r="79" spans="1:12" ht="18" customHeight="1" x14ac:dyDescent="0.2">
      <c r="A79" s="51" t="s">
        <v>72</v>
      </c>
      <c r="B79" s="26" t="s">
        <v>6</v>
      </c>
      <c r="C79" s="26" t="s">
        <v>6</v>
      </c>
      <c r="D79" s="10">
        <v>48</v>
      </c>
      <c r="E79" s="10">
        <v>42</v>
      </c>
      <c r="F79" s="59">
        <v>62</v>
      </c>
      <c r="G79" s="30" t="s">
        <v>6</v>
      </c>
      <c r="H79" s="30" t="s">
        <v>6</v>
      </c>
      <c r="I79" s="24">
        <v>112.67605633802818</v>
      </c>
      <c r="J79" s="24">
        <v>91.106290672451195</v>
      </c>
      <c r="K79" s="41">
        <v>129.43632567849687</v>
      </c>
      <c r="L79" s="33"/>
    </row>
    <row r="80" spans="1:12" ht="18" customHeight="1" x14ac:dyDescent="0.2">
      <c r="A80" s="51" t="s">
        <v>81</v>
      </c>
      <c r="B80" s="26" t="s">
        <v>6</v>
      </c>
      <c r="C80" s="26" t="s">
        <v>6</v>
      </c>
      <c r="D80" s="10">
        <v>432</v>
      </c>
      <c r="E80" s="10">
        <v>585</v>
      </c>
      <c r="F80" s="59">
        <v>570</v>
      </c>
      <c r="G80" s="30" t="s">
        <v>6</v>
      </c>
      <c r="H80" s="30" t="s">
        <v>6</v>
      </c>
      <c r="I80" s="24">
        <v>111.34020618556701</v>
      </c>
      <c r="J80" s="24">
        <v>142.43973703433164</v>
      </c>
      <c r="K80" s="41">
        <v>137.84764207980655</v>
      </c>
      <c r="L80" s="33"/>
    </row>
    <row r="81" spans="1:12" ht="18" customHeight="1" x14ac:dyDescent="0.2">
      <c r="A81" s="51" t="s">
        <v>77</v>
      </c>
      <c r="B81" s="26" t="s">
        <v>6</v>
      </c>
      <c r="C81" s="26" t="s">
        <v>6</v>
      </c>
      <c r="D81" s="10">
        <v>34</v>
      </c>
      <c r="E81" s="10">
        <v>31</v>
      </c>
      <c r="F81" s="59">
        <v>18</v>
      </c>
      <c r="G81" s="30" t="s">
        <v>6</v>
      </c>
      <c r="H81" s="30" t="s">
        <v>6</v>
      </c>
      <c r="I81" s="24">
        <v>109.67741935483872</v>
      </c>
      <c r="J81" s="24">
        <v>101.97368421052632</v>
      </c>
      <c r="K81" s="41">
        <v>61.224489795918366</v>
      </c>
      <c r="L81" s="33"/>
    </row>
    <row r="82" spans="1:12" s="40" customFormat="1" ht="19.5" customHeight="1" x14ac:dyDescent="0.25">
      <c r="A82" s="52" t="s">
        <v>82</v>
      </c>
      <c r="B82" s="44">
        <v>468</v>
      </c>
      <c r="C82" s="37">
        <v>421</v>
      </c>
      <c r="D82" s="37">
        <v>416</v>
      </c>
      <c r="E82" s="37">
        <v>456</v>
      </c>
      <c r="F82" s="40">
        <f>SUM(F83:F94)</f>
        <v>454</v>
      </c>
      <c r="G82" s="41">
        <v>105.9542676024451</v>
      </c>
      <c r="H82" s="41">
        <v>101.27495790233341</v>
      </c>
      <c r="I82" s="41">
        <v>97.196261682242991</v>
      </c>
      <c r="J82" s="41">
        <v>102.63335584064821</v>
      </c>
      <c r="K82" s="41">
        <v>112.82306163021869</v>
      </c>
      <c r="L82" s="46"/>
    </row>
    <row r="83" spans="1:12" ht="18" customHeight="1" x14ac:dyDescent="0.2">
      <c r="A83" s="51" t="s">
        <v>83</v>
      </c>
      <c r="B83" s="35">
        <v>36</v>
      </c>
      <c r="C83" s="10">
        <v>28</v>
      </c>
      <c r="D83" s="10">
        <v>69</v>
      </c>
      <c r="E83" s="10">
        <v>37</v>
      </c>
      <c r="F83">
        <v>38</v>
      </c>
      <c r="G83" s="23">
        <v>153.84615384615387</v>
      </c>
      <c r="H83" s="24">
        <v>129.62962962962962</v>
      </c>
      <c r="I83" s="24">
        <v>276</v>
      </c>
      <c r="J83" s="24">
        <v>146.24505928853753</v>
      </c>
      <c r="K83" s="41">
        <v>162.39316239316241</v>
      </c>
      <c r="L83" s="33"/>
    </row>
    <row r="84" spans="1:12" ht="18" customHeight="1" x14ac:dyDescent="0.2">
      <c r="A84" s="51" t="s">
        <v>84</v>
      </c>
      <c r="B84" s="35">
        <v>13</v>
      </c>
      <c r="C84" s="10">
        <v>12</v>
      </c>
      <c r="D84" s="10">
        <v>19</v>
      </c>
      <c r="E84" s="10">
        <v>19</v>
      </c>
      <c r="F84">
        <v>18</v>
      </c>
      <c r="G84" s="23">
        <v>80.745341614906835</v>
      </c>
      <c r="H84" s="24">
        <v>68.181818181818173</v>
      </c>
      <c r="I84" s="24">
        <v>125.82781456953643</v>
      </c>
      <c r="J84" s="24">
        <v>118.75</v>
      </c>
      <c r="K84" s="41">
        <v>122.44897959183673</v>
      </c>
      <c r="L84" s="33"/>
    </row>
    <row r="85" spans="1:12" ht="18" customHeight="1" x14ac:dyDescent="0.2">
      <c r="A85" s="51" t="s">
        <v>85</v>
      </c>
      <c r="B85" s="35">
        <v>24</v>
      </c>
      <c r="C85" s="10">
        <v>19</v>
      </c>
      <c r="D85" s="10">
        <v>23</v>
      </c>
      <c r="E85" s="10">
        <v>22</v>
      </c>
      <c r="F85">
        <v>18</v>
      </c>
      <c r="G85" s="23">
        <v>71.641791044776127</v>
      </c>
      <c r="H85" s="24">
        <v>59.190031152647975</v>
      </c>
      <c r="I85" s="24">
        <v>68.452380952380963</v>
      </c>
      <c r="J85" s="24">
        <v>64.896755162241888</v>
      </c>
      <c r="K85" s="41">
        <v>62.717770034843205</v>
      </c>
      <c r="L85" s="33"/>
    </row>
    <row r="86" spans="1:12" ht="18" customHeight="1" x14ac:dyDescent="0.2">
      <c r="A86" s="51" t="s">
        <v>86</v>
      </c>
      <c r="B86" s="35">
        <v>17</v>
      </c>
      <c r="C86" s="10">
        <v>10</v>
      </c>
      <c r="D86" s="10">
        <v>14</v>
      </c>
      <c r="E86" s="10">
        <v>22</v>
      </c>
      <c r="F86">
        <v>14</v>
      </c>
      <c r="G86" s="23">
        <v>87.179487179487168</v>
      </c>
      <c r="H86" s="24">
        <v>65.359477124183016</v>
      </c>
      <c r="I86" s="24">
        <v>76.923076923076934</v>
      </c>
      <c r="J86" s="24">
        <v>127.16763005780346</v>
      </c>
      <c r="K86" s="41">
        <v>93.333333333333343</v>
      </c>
      <c r="L86" s="33"/>
    </row>
    <row r="87" spans="1:12" ht="18" customHeight="1" x14ac:dyDescent="0.2">
      <c r="A87" s="51" t="s">
        <v>87</v>
      </c>
      <c r="B87" s="35">
        <v>19</v>
      </c>
      <c r="C87" s="10">
        <v>13</v>
      </c>
      <c r="D87" s="10">
        <v>20</v>
      </c>
      <c r="E87" s="10">
        <v>24</v>
      </c>
      <c r="F87">
        <v>26</v>
      </c>
      <c r="G87" s="23">
        <v>55.393586005830905</v>
      </c>
      <c r="H87" s="24">
        <v>43.771043771043772</v>
      </c>
      <c r="I87" s="24">
        <v>66.44518272425249</v>
      </c>
      <c r="J87" s="24">
        <v>69.565217391304344</v>
      </c>
      <c r="K87" s="41">
        <v>80</v>
      </c>
      <c r="L87" s="33"/>
    </row>
    <row r="88" spans="1:12" ht="18" customHeight="1" x14ac:dyDescent="0.2">
      <c r="A88" s="51" t="s">
        <v>88</v>
      </c>
      <c r="B88" s="35">
        <v>15</v>
      </c>
      <c r="C88" s="10">
        <v>9</v>
      </c>
      <c r="D88" s="10">
        <v>6</v>
      </c>
      <c r="E88" s="10">
        <v>15</v>
      </c>
      <c r="F88">
        <v>9</v>
      </c>
      <c r="G88" s="23">
        <v>150</v>
      </c>
      <c r="H88" s="24">
        <v>116.88311688311688</v>
      </c>
      <c r="I88" s="24">
        <v>74.074074074074076</v>
      </c>
      <c r="J88" s="24">
        <v>151.51515151515153</v>
      </c>
      <c r="K88" s="41">
        <v>95.744680851063833</v>
      </c>
      <c r="L88" s="33"/>
    </row>
    <row r="89" spans="1:12" ht="18" customHeight="1" x14ac:dyDescent="0.2">
      <c r="A89" s="51" t="s">
        <v>89</v>
      </c>
      <c r="B89" s="35">
        <v>4</v>
      </c>
      <c r="C89" s="10">
        <v>4</v>
      </c>
      <c r="D89" s="10">
        <v>8</v>
      </c>
      <c r="E89" s="10">
        <v>5</v>
      </c>
      <c r="F89">
        <v>6</v>
      </c>
      <c r="G89" s="23">
        <v>62.5</v>
      </c>
      <c r="H89" s="24">
        <v>65.573770491803288</v>
      </c>
      <c r="I89" s="24">
        <v>121.21212121212122</v>
      </c>
      <c r="J89" s="24">
        <v>73.529411764705884</v>
      </c>
      <c r="K89" s="41">
        <v>93.75</v>
      </c>
      <c r="L89" s="33"/>
    </row>
    <row r="90" spans="1:12" ht="18" customHeight="1" x14ac:dyDescent="0.2">
      <c r="A90" s="51" t="s">
        <v>90</v>
      </c>
      <c r="B90" s="35">
        <v>5</v>
      </c>
      <c r="C90" s="10">
        <v>12</v>
      </c>
      <c r="D90" s="10">
        <v>6</v>
      </c>
      <c r="E90" s="10">
        <v>15</v>
      </c>
      <c r="F90">
        <v>22</v>
      </c>
      <c r="G90" s="23">
        <v>31.847133757961782</v>
      </c>
      <c r="H90" s="24">
        <v>100.84033613445378</v>
      </c>
      <c r="I90" s="24">
        <v>36.809815950920246</v>
      </c>
      <c r="J90" s="24">
        <v>95.541401273885356</v>
      </c>
      <c r="K90" s="41">
        <v>171.875</v>
      </c>
      <c r="L90" s="33"/>
    </row>
    <row r="91" spans="1:12" ht="18" customHeight="1" x14ac:dyDescent="0.2">
      <c r="A91" s="51" t="s">
        <v>91</v>
      </c>
      <c r="B91" s="35">
        <v>8</v>
      </c>
      <c r="C91" s="10">
        <v>16</v>
      </c>
      <c r="D91" s="10">
        <v>15</v>
      </c>
      <c r="E91" s="10">
        <v>16</v>
      </c>
      <c r="F91">
        <v>9</v>
      </c>
      <c r="G91" s="23">
        <v>22.408963585434172</v>
      </c>
      <c r="H91" s="24">
        <v>42.21635883905013</v>
      </c>
      <c r="I91" s="24">
        <v>38.961038961038959</v>
      </c>
      <c r="J91" s="24">
        <v>41.450777202072537</v>
      </c>
      <c r="K91" s="41">
        <v>24.064171122994651</v>
      </c>
      <c r="L91" s="33"/>
    </row>
    <row r="92" spans="1:12" ht="18" customHeight="1" x14ac:dyDescent="0.2">
      <c r="A92" s="51" t="s">
        <v>92</v>
      </c>
      <c r="B92" s="35">
        <v>292</v>
      </c>
      <c r="C92" s="10">
        <v>280</v>
      </c>
      <c r="D92" s="10">
        <v>198</v>
      </c>
      <c r="E92" s="10">
        <v>235</v>
      </c>
      <c r="F92">
        <v>247</v>
      </c>
      <c r="G92" s="23">
        <v>159.56284153005464</v>
      </c>
      <c r="H92" s="24">
        <v>157.56893640967922</v>
      </c>
      <c r="I92" s="24">
        <v>109.87791342952276</v>
      </c>
      <c r="J92" s="24">
        <v>122.9722658294087</v>
      </c>
      <c r="K92" s="41">
        <v>142.69208549971117</v>
      </c>
      <c r="L92" s="33"/>
    </row>
    <row r="93" spans="1:12" ht="18" customHeight="1" x14ac:dyDescent="0.2">
      <c r="A93" s="51" t="s">
        <v>93</v>
      </c>
      <c r="B93" s="35">
        <v>29</v>
      </c>
      <c r="C93" s="10">
        <v>16</v>
      </c>
      <c r="D93" s="10">
        <v>33</v>
      </c>
      <c r="E93" s="10">
        <v>36</v>
      </c>
      <c r="F93">
        <v>41</v>
      </c>
      <c r="G93" s="23">
        <v>54.82041587901702</v>
      </c>
      <c r="H93" s="24">
        <v>30.828516377649326</v>
      </c>
      <c r="I93" s="24">
        <v>68.607068607068612</v>
      </c>
      <c r="J93" s="24">
        <v>77.753779697624196</v>
      </c>
      <c r="K93" s="41">
        <v>96.698113207547181</v>
      </c>
      <c r="L93" s="33"/>
    </row>
    <row r="94" spans="1:12" ht="18" customHeight="1" x14ac:dyDescent="0.2">
      <c r="A94" s="51" t="s">
        <v>94</v>
      </c>
      <c r="B94" s="35">
        <v>6</v>
      </c>
      <c r="C94" s="10">
        <v>2</v>
      </c>
      <c r="D94" s="10">
        <v>5</v>
      </c>
      <c r="E94" s="10">
        <v>10</v>
      </c>
      <c r="F94">
        <v>6</v>
      </c>
      <c r="G94" s="23">
        <v>53.571428571428569</v>
      </c>
      <c r="H94" s="24">
        <v>32.258064516129032</v>
      </c>
      <c r="I94" s="24">
        <v>60.975609756097562</v>
      </c>
      <c r="J94" s="24">
        <v>112.35955056179775</v>
      </c>
      <c r="K94" s="41">
        <v>90.909090909090907</v>
      </c>
      <c r="L94" s="33"/>
    </row>
    <row r="95" spans="1:12" ht="19.5" customHeight="1" x14ac:dyDescent="0.25">
      <c r="A95" s="50" t="s">
        <v>95</v>
      </c>
      <c r="B95" s="39">
        <v>28</v>
      </c>
      <c r="C95" s="37">
        <v>23</v>
      </c>
      <c r="D95" s="37">
        <v>35</v>
      </c>
      <c r="E95" s="37">
        <v>36</v>
      </c>
      <c r="F95" s="40">
        <v>39</v>
      </c>
      <c r="G95" s="23">
        <v>33.452807646356035</v>
      </c>
      <c r="H95" s="24">
        <v>25.900900900900901</v>
      </c>
      <c r="I95" s="24">
        <v>45.871559633027523</v>
      </c>
      <c r="J95" s="24">
        <v>49.180327868852459</v>
      </c>
      <c r="K95" s="41">
        <v>66.21392190152801</v>
      </c>
      <c r="L95" s="33"/>
    </row>
    <row r="96" spans="1:12" ht="19.5" customHeight="1" x14ac:dyDescent="0.25">
      <c r="A96" s="50" t="s">
        <v>96</v>
      </c>
      <c r="B96" s="39">
        <v>4</v>
      </c>
      <c r="C96" s="37">
        <v>11</v>
      </c>
      <c r="D96" s="37">
        <v>13</v>
      </c>
      <c r="E96" s="37">
        <v>5</v>
      </c>
      <c r="F96" s="40">
        <f>SUM(F97)</f>
        <v>5</v>
      </c>
      <c r="G96" s="23">
        <v>14.869888475836431</v>
      </c>
      <c r="H96" s="24">
        <v>47.41379310344827</v>
      </c>
      <c r="I96" s="24">
        <v>44.368600682593858</v>
      </c>
      <c r="J96" s="24">
        <v>25.773195876288657</v>
      </c>
      <c r="K96" s="41">
        <v>29.585798816568047</v>
      </c>
      <c r="L96" s="33"/>
    </row>
    <row r="97" spans="1:13" ht="18" customHeight="1" x14ac:dyDescent="0.2">
      <c r="A97" s="53" t="s">
        <v>97</v>
      </c>
      <c r="B97" s="35">
        <v>4</v>
      </c>
      <c r="C97" s="10">
        <v>11</v>
      </c>
      <c r="D97" s="10">
        <v>13</v>
      </c>
      <c r="E97" s="10">
        <v>5</v>
      </c>
      <c r="F97">
        <v>5</v>
      </c>
      <c r="G97" s="23">
        <v>19.417475728155338</v>
      </c>
      <c r="H97" s="24">
        <v>63.953488372093027</v>
      </c>
      <c r="I97" s="24">
        <v>56.521739130434781</v>
      </c>
      <c r="J97" s="24">
        <v>32.258064516129032</v>
      </c>
      <c r="K97" s="41">
        <v>34.965034965034967</v>
      </c>
      <c r="L97" s="33"/>
    </row>
    <row r="98" spans="1:13" ht="19.5" customHeight="1" x14ac:dyDescent="0.25">
      <c r="A98" s="50" t="s">
        <v>98</v>
      </c>
      <c r="B98" s="39">
        <v>160</v>
      </c>
      <c r="C98" s="37">
        <v>144</v>
      </c>
      <c r="D98" s="37">
        <v>147</v>
      </c>
      <c r="E98" s="37">
        <v>192</v>
      </c>
      <c r="F98" s="40">
        <f>SUM(F99:F107)</f>
        <v>202</v>
      </c>
      <c r="G98" s="23">
        <v>29.261155815654718</v>
      </c>
      <c r="H98" s="24">
        <v>25.531914893617021</v>
      </c>
      <c r="I98" s="24">
        <v>24.780849629130142</v>
      </c>
      <c r="J98" s="24">
        <v>31.255087090997883</v>
      </c>
      <c r="K98" s="41">
        <v>29.846335697399528</v>
      </c>
      <c r="L98" s="33"/>
    </row>
    <row r="99" spans="1:13" ht="18" customHeight="1" x14ac:dyDescent="0.2">
      <c r="A99" s="54" t="s">
        <v>99</v>
      </c>
      <c r="B99" s="35">
        <v>38</v>
      </c>
      <c r="C99" s="27">
        <v>32</v>
      </c>
      <c r="D99" s="10">
        <v>29</v>
      </c>
      <c r="E99" s="10">
        <v>28</v>
      </c>
      <c r="F99" s="2">
        <v>36</v>
      </c>
      <c r="G99" s="23">
        <v>34.482758620689651</v>
      </c>
      <c r="H99" s="24">
        <v>33.437826541274823</v>
      </c>
      <c r="I99" s="24">
        <v>30.208333333333332</v>
      </c>
      <c r="J99" s="24">
        <v>24.432809773123907</v>
      </c>
      <c r="K99" s="41">
        <v>29.875518672199171</v>
      </c>
      <c r="L99" s="33"/>
    </row>
    <row r="100" spans="1:13" ht="18" customHeight="1" x14ac:dyDescent="0.2">
      <c r="A100" s="54" t="s">
        <v>100</v>
      </c>
      <c r="B100" s="35">
        <v>14</v>
      </c>
      <c r="C100" s="27">
        <v>17</v>
      </c>
      <c r="D100" s="10">
        <v>17</v>
      </c>
      <c r="E100" s="10">
        <v>24</v>
      </c>
      <c r="F100" s="2">
        <v>25</v>
      </c>
      <c r="G100" s="23">
        <v>24.778761061946902</v>
      </c>
      <c r="H100" s="24">
        <v>31.078610603290677</v>
      </c>
      <c r="I100" s="24">
        <v>32.882011605415862</v>
      </c>
      <c r="J100" s="24">
        <v>40</v>
      </c>
      <c r="K100" s="41">
        <v>36.023054755043226</v>
      </c>
      <c r="L100" s="33"/>
    </row>
    <row r="101" spans="1:13" ht="18" customHeight="1" x14ac:dyDescent="0.2">
      <c r="A101" s="54" t="s">
        <v>101</v>
      </c>
      <c r="B101" s="35">
        <v>38</v>
      </c>
      <c r="C101" s="27">
        <v>31</v>
      </c>
      <c r="D101" s="10">
        <v>42</v>
      </c>
      <c r="E101" s="10">
        <v>48</v>
      </c>
      <c r="F101" s="2">
        <v>54</v>
      </c>
      <c r="G101" s="23">
        <v>31.879194630872487</v>
      </c>
      <c r="H101" s="24">
        <v>26.050420168067227</v>
      </c>
      <c r="I101" s="24">
        <v>34.118602761982125</v>
      </c>
      <c r="J101" s="24">
        <v>35.847647498132936</v>
      </c>
      <c r="K101" s="41">
        <v>40.02965159377316</v>
      </c>
      <c r="L101" s="33"/>
    </row>
    <row r="102" spans="1:13" ht="18" customHeight="1" x14ac:dyDescent="0.2">
      <c r="A102" s="54" t="s">
        <v>102</v>
      </c>
      <c r="B102" s="35">
        <v>21</v>
      </c>
      <c r="C102" s="27">
        <v>15</v>
      </c>
      <c r="D102" s="10">
        <v>22</v>
      </c>
      <c r="E102" s="10">
        <v>27</v>
      </c>
      <c r="F102" s="2">
        <v>26</v>
      </c>
      <c r="G102" s="23">
        <v>32.967032967032971</v>
      </c>
      <c r="H102" s="24">
        <v>27.3224043715847</v>
      </c>
      <c r="I102" s="24">
        <v>36.243822075782532</v>
      </c>
      <c r="J102" s="24">
        <v>38.626609442060087</v>
      </c>
      <c r="K102" s="41">
        <v>34.255599472990774</v>
      </c>
      <c r="L102" s="33"/>
    </row>
    <row r="103" spans="1:13" ht="18" customHeight="1" x14ac:dyDescent="0.2">
      <c r="A103" s="54" t="s">
        <v>103</v>
      </c>
      <c r="B103" s="35">
        <v>16</v>
      </c>
      <c r="C103" s="27">
        <v>11</v>
      </c>
      <c r="D103" s="10">
        <v>9</v>
      </c>
      <c r="E103" s="10">
        <v>10</v>
      </c>
      <c r="F103" s="2">
        <v>12</v>
      </c>
      <c r="G103" s="23">
        <v>33.684210526315788</v>
      </c>
      <c r="H103" s="24">
        <v>21.56862745098039</v>
      </c>
      <c r="I103" s="24">
        <v>17.045454545454543</v>
      </c>
      <c r="J103" s="24">
        <v>18.587360594795541</v>
      </c>
      <c r="K103" s="41">
        <v>22.727272727272727</v>
      </c>
      <c r="L103" s="33"/>
    </row>
    <row r="104" spans="1:13" ht="18" customHeight="1" x14ac:dyDescent="0.2">
      <c r="A104" s="54" t="s">
        <v>104</v>
      </c>
      <c r="B104" s="35">
        <v>21</v>
      </c>
      <c r="C104" s="27">
        <v>12</v>
      </c>
      <c r="D104" s="10">
        <v>13</v>
      </c>
      <c r="E104" s="10">
        <v>21</v>
      </c>
      <c r="F104" s="2">
        <v>8</v>
      </c>
      <c r="G104" s="23">
        <v>20.547945205479451</v>
      </c>
      <c r="H104" s="24">
        <v>21.276595744680851</v>
      </c>
      <c r="I104" s="24">
        <v>19.287833827893174</v>
      </c>
      <c r="J104" s="24">
        <v>34.941763727121462</v>
      </c>
      <c r="K104" s="41">
        <v>10.152284263959389</v>
      </c>
      <c r="L104" s="33"/>
    </row>
    <row r="105" spans="1:13" ht="18" customHeight="1" x14ac:dyDescent="0.2">
      <c r="A105" s="54" t="s">
        <v>105</v>
      </c>
      <c r="B105" s="35">
        <v>12</v>
      </c>
      <c r="C105" s="27">
        <v>10</v>
      </c>
      <c r="D105" s="10">
        <v>4</v>
      </c>
      <c r="E105" s="10">
        <v>12</v>
      </c>
      <c r="F105" s="2">
        <v>16</v>
      </c>
      <c r="G105" s="23">
        <v>25.263157894736842</v>
      </c>
      <c r="H105" s="24">
        <v>23.148148148148145</v>
      </c>
      <c r="I105" s="24">
        <v>8.8691796008869179</v>
      </c>
      <c r="J105" s="24">
        <v>32</v>
      </c>
      <c r="K105" s="41">
        <v>33.057851239669425</v>
      </c>
      <c r="L105" s="33"/>
    </row>
    <row r="106" spans="1:13" ht="18" customHeight="1" x14ac:dyDescent="0.2">
      <c r="A106" s="55" t="s">
        <v>108</v>
      </c>
      <c r="B106" s="36" t="s">
        <v>6</v>
      </c>
      <c r="C106" s="27">
        <v>10</v>
      </c>
      <c r="D106" s="10">
        <v>10</v>
      </c>
      <c r="E106" s="10">
        <v>14</v>
      </c>
      <c r="F106" s="2">
        <v>17</v>
      </c>
      <c r="G106" s="29" t="s">
        <v>6</v>
      </c>
      <c r="H106" s="24">
        <v>17.331022530329289</v>
      </c>
      <c r="I106" s="24">
        <v>15.408320493066256</v>
      </c>
      <c r="J106" s="24">
        <v>23.648648648648649</v>
      </c>
      <c r="K106" s="41">
        <v>25.8751902587519</v>
      </c>
      <c r="L106" s="33"/>
    </row>
    <row r="107" spans="1:13" ht="18" customHeight="1" x14ac:dyDescent="0.2">
      <c r="A107" s="55" t="s">
        <v>107</v>
      </c>
      <c r="B107" s="36" t="s">
        <v>6</v>
      </c>
      <c r="C107" s="27">
        <v>6</v>
      </c>
      <c r="D107" s="10">
        <v>1</v>
      </c>
      <c r="E107" s="10">
        <v>8</v>
      </c>
      <c r="F107" s="2">
        <v>8</v>
      </c>
      <c r="G107" s="29" t="s">
        <v>6</v>
      </c>
      <c r="H107" s="24">
        <v>19.108280254777068</v>
      </c>
      <c r="I107" s="24">
        <v>3.1746031746031744</v>
      </c>
      <c r="J107" s="24">
        <v>31.620553359683793</v>
      </c>
      <c r="K107" s="41">
        <v>26.315789473684209</v>
      </c>
      <c r="L107" s="33"/>
    </row>
    <row r="108" spans="1:13" ht="18" customHeight="1" x14ac:dyDescent="0.2">
      <c r="A108" s="11"/>
      <c r="B108" s="12"/>
      <c r="C108" s="13"/>
      <c r="D108" s="14"/>
      <c r="E108" s="14"/>
      <c r="F108" s="14"/>
      <c r="G108" s="15"/>
      <c r="H108" s="15"/>
      <c r="I108" s="16"/>
      <c r="J108" s="25"/>
      <c r="K108" s="25"/>
      <c r="L108" s="33"/>
    </row>
    <row r="109" spans="1:13" ht="9" customHeight="1" x14ac:dyDescent="0.2">
      <c r="A109" s="4"/>
      <c r="B109" s="17"/>
      <c r="C109" s="17"/>
      <c r="D109" s="17"/>
      <c r="E109" s="17"/>
      <c r="F109" s="17"/>
      <c r="K109" s="18"/>
    </row>
    <row r="110" spans="1:13" x14ac:dyDescent="0.2">
      <c r="A110" s="28" t="s">
        <v>10</v>
      </c>
      <c r="B110" s="17"/>
      <c r="C110" s="17"/>
      <c r="D110" s="17"/>
      <c r="E110" s="17"/>
      <c r="F110" s="17"/>
      <c r="K110" s="18"/>
      <c r="L110" s="1"/>
      <c r="M110" s="1"/>
    </row>
    <row r="111" spans="1:13" ht="9" customHeight="1" x14ac:dyDescent="0.2">
      <c r="A111" s="4"/>
      <c r="B111" s="17"/>
      <c r="C111" s="17"/>
      <c r="D111" s="17"/>
      <c r="E111" s="17"/>
      <c r="F111" s="17"/>
      <c r="K111" s="18"/>
      <c r="L111" s="1"/>
      <c r="M111" s="1"/>
    </row>
    <row r="112" spans="1:13" x14ac:dyDescent="0.2">
      <c r="A112" s="4" t="s">
        <v>5</v>
      </c>
      <c r="B112" s="17"/>
      <c r="C112" s="17"/>
      <c r="D112" s="17"/>
      <c r="E112" s="17"/>
      <c r="F112" s="17"/>
      <c r="K112" s="18"/>
    </row>
    <row r="113" spans="1:13" ht="9" customHeight="1" x14ac:dyDescent="0.2">
      <c r="A113" s="4" t="s">
        <v>3</v>
      </c>
      <c r="B113" s="17"/>
      <c r="C113" s="17"/>
      <c r="D113" s="17"/>
      <c r="E113" s="17"/>
      <c r="F113" s="17"/>
    </row>
    <row r="114" spans="1:13" s="21" customFormat="1" x14ac:dyDescent="0.2">
      <c r="A114" s="19" t="s">
        <v>4</v>
      </c>
      <c r="B114" s="2"/>
      <c r="C114" s="2"/>
      <c r="D114" s="2"/>
      <c r="E114" s="2"/>
      <c r="F114" s="2"/>
      <c r="G114" s="2"/>
      <c r="H114" s="2"/>
      <c r="I114" s="2"/>
      <c r="J114" s="20"/>
      <c r="L114" s="32"/>
      <c r="M114" s="32"/>
    </row>
    <row r="115" spans="1:13" s="21" customFormat="1" ht="9" customHeight="1" x14ac:dyDescent="0.2">
      <c r="A115" s="22"/>
      <c r="B115" s="2"/>
      <c r="C115" s="2"/>
      <c r="D115" s="2"/>
      <c r="E115" s="2"/>
      <c r="F115" s="2"/>
      <c r="G115" s="2"/>
      <c r="H115" s="2"/>
      <c r="I115" s="2"/>
      <c r="J115" s="20"/>
      <c r="L115" s="32"/>
      <c r="M115" s="32"/>
    </row>
    <row r="116" spans="1:13" x14ac:dyDescent="0.2">
      <c r="A116" s="34" t="s">
        <v>8</v>
      </c>
    </row>
    <row r="117" spans="1:13" ht="9" customHeight="1" x14ac:dyDescent="0.2">
      <c r="A117"/>
    </row>
    <row r="118" spans="1:13" x14ac:dyDescent="0.2">
      <c r="A118" s="34" t="s">
        <v>9</v>
      </c>
    </row>
    <row r="119" spans="1:13" x14ac:dyDescent="0.2">
      <c r="L119" s="1"/>
      <c r="M119" s="1"/>
    </row>
  </sheetData>
  <mergeCells count="7">
    <mergeCell ref="A1:K1"/>
    <mergeCell ref="A2:K2"/>
    <mergeCell ref="A3:K3"/>
    <mergeCell ref="A5:A7"/>
    <mergeCell ref="B5:K5"/>
    <mergeCell ref="B6:F6"/>
    <mergeCell ref="G6:K6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221-15</vt:lpstr>
      <vt:lpstr>'221-15'!Área_de_impresión</vt:lpstr>
      <vt:lpstr>'221-15'!Títulos_a_imprimir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2017-09-08T15:13:47Z</cp:lastPrinted>
  <dcterms:created xsi:type="dcterms:W3CDTF">2013-08-05T17:24:18Z</dcterms:created>
  <dcterms:modified xsi:type="dcterms:W3CDTF">2017-09-08T15:13:51Z</dcterms:modified>
</cp:coreProperties>
</file>