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30" yWindow="-15" windowWidth="10275" windowHeight="7770"/>
  </bookViews>
  <sheets>
    <sheet name="511-27(2015)" sheetId="1" r:id="rId1"/>
  </sheets>
  <calcPr calcId="145621"/>
</workbook>
</file>

<file path=xl/calcChain.xml><?xml version="1.0" encoding="utf-8"?>
<calcChain xmlns="http://schemas.openxmlformats.org/spreadsheetml/2006/main">
  <c r="B32" i="1" l="1"/>
  <c r="B31" i="1"/>
  <c r="L29" i="1"/>
  <c r="K29" i="1"/>
  <c r="K26" i="1" s="1"/>
  <c r="J29" i="1"/>
  <c r="J26" i="1" s="1"/>
  <c r="I29" i="1"/>
  <c r="I26" i="1" s="1"/>
  <c r="H29" i="1"/>
  <c r="G29" i="1"/>
  <c r="G26" i="1" s="1"/>
  <c r="F29" i="1"/>
  <c r="F26" i="1" s="1"/>
  <c r="E29" i="1"/>
  <c r="E26" i="1" s="1"/>
  <c r="D29" i="1"/>
  <c r="C29" i="1"/>
  <c r="C26" i="1" s="1"/>
  <c r="B28" i="1"/>
  <c r="L26" i="1"/>
  <c r="H26" i="1"/>
  <c r="D26" i="1"/>
  <c r="B24" i="1"/>
  <c r="B23" i="1"/>
  <c r="O21" i="1"/>
  <c r="O18" i="1" s="1"/>
  <c r="N21" i="1"/>
  <c r="N18" i="1" s="1"/>
  <c r="M21" i="1"/>
  <c r="L21" i="1"/>
  <c r="L18" i="1" s="1"/>
  <c r="K21" i="1"/>
  <c r="K18" i="1" s="1"/>
  <c r="J21" i="1"/>
  <c r="J18" i="1" s="1"/>
  <c r="I21" i="1"/>
  <c r="H21" i="1"/>
  <c r="H18" i="1" s="1"/>
  <c r="G21" i="1"/>
  <c r="G18" i="1" s="1"/>
  <c r="F21" i="1"/>
  <c r="F18" i="1" s="1"/>
  <c r="E21" i="1"/>
  <c r="D21" i="1"/>
  <c r="D18" i="1" s="1"/>
  <c r="C21" i="1"/>
  <c r="C18" i="1" s="1"/>
  <c r="B21" i="1"/>
  <c r="B18" i="1" s="1"/>
  <c r="B20" i="1"/>
  <c r="M18" i="1"/>
  <c r="I18" i="1"/>
  <c r="E18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C13" i="1" s="1"/>
  <c r="C10" i="1" s="1"/>
  <c r="O15" i="1"/>
  <c r="N15" i="1"/>
  <c r="M15" i="1"/>
  <c r="M13" i="1" s="1"/>
  <c r="L15" i="1"/>
  <c r="L13" i="1" s="1"/>
  <c r="L10" i="1" s="1"/>
  <c r="K15" i="1"/>
  <c r="J15" i="1"/>
  <c r="I15" i="1"/>
  <c r="I13" i="1" s="1"/>
  <c r="H15" i="1"/>
  <c r="G15" i="1"/>
  <c r="F15" i="1"/>
  <c r="E15" i="1"/>
  <c r="E13" i="1" s="1"/>
  <c r="D15" i="1"/>
  <c r="D13" i="1" s="1"/>
  <c r="D10" i="1" s="1"/>
  <c r="C15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G13" i="1" l="1"/>
  <c r="G10" i="1" s="1"/>
  <c r="K13" i="1"/>
  <c r="K10" i="1" s="1"/>
  <c r="H13" i="1"/>
  <c r="H10" i="1" s="1"/>
  <c r="E10" i="1"/>
  <c r="I10" i="1"/>
  <c r="M10" i="1"/>
  <c r="F13" i="1"/>
  <c r="F10" i="1" s="1"/>
  <c r="J13" i="1"/>
  <c r="J10" i="1" s="1"/>
  <c r="N13" i="1"/>
  <c r="N10" i="1" s="1"/>
  <c r="O13" i="1"/>
  <c r="O10" i="1" s="1"/>
  <c r="B29" i="1"/>
  <c r="B26" i="1" s="1"/>
  <c r="B16" i="1"/>
  <c r="B12" i="1"/>
  <c r="B15" i="1"/>
  <c r="B13" i="1" l="1"/>
  <c r="B10" i="1" s="1"/>
</calcChain>
</file>

<file path=xl/sharedStrings.xml><?xml version="1.0" encoding="utf-8"?>
<sst xmlns="http://schemas.openxmlformats.org/spreadsheetml/2006/main" count="56" uniqueCount="30">
  <si>
    <t xml:space="preserve">Cuadro 511-27.  ALUMNOS GRADUADOS DE EDUCACIÓN PREMEDIA Y MEDIA EN LA REPÚBLICA, POR PROVINCIA Y </t>
  </si>
  <si>
    <t xml:space="preserve"> COMARCA INDÍGENA, SEGÚN DEPENDENCIA Y CLASE DE ENSEÑANZA: AÑO ACADÉMICO 2015</t>
  </si>
  <si>
    <t xml:space="preserve">Dependencia y  clase                                                                                                                        de enseñanza                                                                                                       </t>
  </si>
  <si>
    <t>Alumnos graduados de educación premedia y media</t>
  </si>
  <si>
    <t>Total</t>
  </si>
  <si>
    <t>Provincia y comarca indígena</t>
  </si>
  <si>
    <t>Bocas del Toro</t>
  </si>
  <si>
    <t xml:space="preserve">Coclé </t>
  </si>
  <si>
    <t>Colón</t>
  </si>
  <si>
    <t>Chiri-quí</t>
  </si>
  <si>
    <t>Darién</t>
  </si>
  <si>
    <t>Herrera</t>
  </si>
  <si>
    <t>Los Santos</t>
  </si>
  <si>
    <t>Pana-má</t>
  </si>
  <si>
    <t>Pana-má Oeste (1)</t>
  </si>
  <si>
    <t>Vera-guas</t>
  </si>
  <si>
    <t xml:space="preserve"> Kuna Yala</t>
  </si>
  <si>
    <t>Emberá</t>
  </si>
  <si>
    <t>Ngäbe Buglé</t>
  </si>
  <si>
    <t xml:space="preserve">        TOTAL.............................................................</t>
  </si>
  <si>
    <t xml:space="preserve">   Premedia.................................................................................................</t>
  </si>
  <si>
    <t xml:space="preserve">   Media………………...........................................................................................................</t>
  </si>
  <si>
    <t>Académica………………...........................................................................................................</t>
  </si>
  <si>
    <t>Profecional y Técnica………………...........................................................................................................</t>
  </si>
  <si>
    <t xml:space="preserve">     Oficial......................................................................</t>
  </si>
  <si>
    <t xml:space="preserve">    Particular.........................................</t>
  </si>
  <si>
    <t>-</t>
  </si>
  <si>
    <t xml:space="preserve">(1) Provincia creada mediante la Ley No. 119 del 30 de diciembre de 2013. Hasta el 2013, se incluyeron en la provincia de Panamá, los datos de </t>
  </si>
  <si>
    <t>- Cantidad nula o cero.</t>
  </si>
  <si>
    <t xml:space="preserve">   Panamá Oeste.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</si>
</sst>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0" xfId="0" applyFont="1" applyFill="1"/>
    <xf numFmtId="3" fontId="1" fillId="0" borderId="9" xfId="0" applyNumberFormat="1" applyFont="1" applyFill="1" applyBorder="1"/>
    <xf numFmtId="3" fontId="1" fillId="0" borderId="10" xfId="0" applyNumberFormat="1" applyFont="1" applyFill="1" applyBorder="1"/>
    <xf numFmtId="3" fontId="1" fillId="0" borderId="0" xfId="0" applyNumberFormat="1" applyFont="1" applyFill="1" applyBorder="1"/>
    <xf numFmtId="0" fontId="2" fillId="0" borderId="0" xfId="0" applyFont="1" applyFill="1"/>
    <xf numFmtId="3" fontId="2" fillId="0" borderId="5" xfId="0" applyNumberFormat="1" applyFont="1" applyFill="1" applyBorder="1"/>
    <xf numFmtId="3" fontId="2" fillId="0" borderId="8" xfId="0" applyNumberFormat="1" applyFont="1" applyFill="1" applyBorder="1"/>
    <xf numFmtId="3" fontId="1" fillId="0" borderId="5" xfId="0" applyNumberFormat="1" applyFont="1" applyFill="1" applyBorder="1"/>
    <xf numFmtId="3" fontId="1" fillId="0" borderId="8" xfId="0" applyNumberFormat="1" applyFont="1" applyFill="1" applyBorder="1"/>
    <xf numFmtId="3" fontId="1" fillId="0" borderId="4" xfId="0" applyNumberFormat="1" applyFont="1" applyFill="1" applyBorder="1"/>
    <xf numFmtId="0" fontId="1" fillId="0" borderId="0" xfId="0" applyFont="1" applyFill="1" applyAlignment="1">
      <alignment horizontal="left" indent="2"/>
    </xf>
    <xf numFmtId="0" fontId="0" fillId="0" borderId="0" xfId="0" applyFont="1" applyFill="1" applyAlignment="1">
      <alignment horizontal="left" indent="2"/>
    </xf>
    <xf numFmtId="3" fontId="1" fillId="0" borderId="5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3" fontId="2" fillId="0" borderId="5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2" fillId="0" borderId="8" xfId="0" applyFont="1" applyFill="1" applyBorder="1" applyAlignment="1">
      <alignment horizontal="right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6" xfId="0" applyFont="1" applyFill="1" applyBorder="1"/>
    <xf numFmtId="3" fontId="1" fillId="0" borderId="6" xfId="0" applyNumberFormat="1" applyFont="1" applyFill="1" applyBorder="1"/>
    <xf numFmtId="0" fontId="1" fillId="0" borderId="7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indent="1"/>
    </xf>
    <xf numFmtId="0" fontId="3" fillId="0" borderId="0" xfId="0" applyFont="1" applyFill="1" applyBorder="1"/>
    <xf numFmtId="0" fontId="1" fillId="0" borderId="5" xfId="0" applyFont="1" applyFill="1" applyBorder="1"/>
    <xf numFmtId="0" fontId="0" fillId="0" borderId="0" xfId="0" applyFont="1" applyFill="1" applyBorder="1"/>
    <xf numFmtId="3" fontId="0" fillId="0" borderId="5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1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550"/>
  <sheetViews>
    <sheetView tabSelected="1" zoomScaleNormal="100" workbookViewId="0">
      <selection sqref="A1:O1"/>
    </sheetView>
  </sheetViews>
  <sheetFormatPr baseColWidth="10" defaultRowHeight="12.75" x14ac:dyDescent="0.2"/>
  <cols>
    <col min="1" max="1" width="23" style="4" customWidth="1"/>
    <col min="2" max="13" width="7" style="4" customWidth="1"/>
    <col min="14" max="14" width="7.28515625" style="32" customWidth="1"/>
    <col min="15" max="15" width="7" style="1" customWidth="1"/>
    <col min="16" max="16" width="3.5703125" style="1" customWidth="1"/>
    <col min="17" max="17" width="28.5703125" style="1" customWidth="1"/>
    <col min="18" max="68" width="11.42578125" style="1"/>
    <col min="69" max="16384" width="11.42578125" style="4"/>
  </cols>
  <sheetData>
    <row r="1" spans="1:15" ht="15.75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5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8" customHeight="1" x14ac:dyDescent="0.2">
      <c r="A3" s="2"/>
      <c r="B3" s="2"/>
      <c r="C3" s="3"/>
      <c r="D3" s="3"/>
      <c r="E3" s="3"/>
      <c r="F3" s="3"/>
      <c r="G3" s="3"/>
      <c r="H3" s="3"/>
      <c r="N3" s="4"/>
    </row>
    <row r="4" spans="1:15" ht="30.75" customHeight="1" x14ac:dyDescent="0.2">
      <c r="A4" s="37" t="s">
        <v>2</v>
      </c>
      <c r="B4" s="40" t="s">
        <v>3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29.25" customHeight="1" x14ac:dyDescent="0.2">
      <c r="A5" s="38"/>
      <c r="B5" s="35" t="s">
        <v>4</v>
      </c>
      <c r="C5" s="42" t="s">
        <v>5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x14ac:dyDescent="0.2">
      <c r="A6" s="38"/>
      <c r="B6" s="35"/>
      <c r="C6" s="38" t="s">
        <v>6</v>
      </c>
      <c r="D6" s="35" t="s">
        <v>7</v>
      </c>
      <c r="E6" s="35" t="s">
        <v>8</v>
      </c>
      <c r="F6" s="35" t="s">
        <v>9</v>
      </c>
      <c r="G6" s="35" t="s">
        <v>10</v>
      </c>
      <c r="H6" s="35" t="s">
        <v>11</v>
      </c>
      <c r="I6" s="35" t="s">
        <v>12</v>
      </c>
      <c r="J6" s="35" t="s">
        <v>13</v>
      </c>
      <c r="K6" s="35" t="s">
        <v>14</v>
      </c>
      <c r="L6" s="35" t="s">
        <v>15</v>
      </c>
      <c r="M6" s="44" t="s">
        <v>16</v>
      </c>
      <c r="N6" s="45" t="s">
        <v>17</v>
      </c>
      <c r="O6" s="46" t="s">
        <v>18</v>
      </c>
    </row>
    <row r="7" spans="1:15" x14ac:dyDescent="0.2">
      <c r="A7" s="38"/>
      <c r="B7" s="35"/>
      <c r="C7" s="38"/>
      <c r="D7" s="35"/>
      <c r="E7" s="35"/>
      <c r="F7" s="35"/>
      <c r="G7" s="35"/>
      <c r="H7" s="35"/>
      <c r="I7" s="35"/>
      <c r="J7" s="35"/>
      <c r="K7" s="35"/>
      <c r="L7" s="35"/>
      <c r="M7" s="44"/>
      <c r="N7" s="35"/>
      <c r="O7" s="44"/>
    </row>
    <row r="8" spans="1:15" ht="27.95" customHeight="1" x14ac:dyDescent="0.2">
      <c r="A8" s="39"/>
      <c r="B8" s="35"/>
      <c r="C8" s="38"/>
      <c r="D8" s="35"/>
      <c r="E8" s="35"/>
      <c r="F8" s="35"/>
      <c r="G8" s="35"/>
      <c r="H8" s="35"/>
      <c r="I8" s="35"/>
      <c r="J8" s="35"/>
      <c r="K8" s="35"/>
      <c r="L8" s="35"/>
      <c r="M8" s="44"/>
      <c r="N8" s="35"/>
      <c r="O8" s="42"/>
    </row>
    <row r="9" spans="1:15" ht="17.100000000000001" customHeight="1" x14ac:dyDescent="0.2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5"/>
      <c r="O9" s="7"/>
    </row>
    <row r="10" spans="1:15" ht="17.100000000000001" customHeight="1" x14ac:dyDescent="0.2">
      <c r="A10" s="8" t="s">
        <v>19</v>
      </c>
      <c r="B10" s="9">
        <f>SUM(B12:B13)</f>
        <v>74418</v>
      </c>
      <c r="C10" s="9">
        <f>SUM(C12:C13)</f>
        <v>2956</v>
      </c>
      <c r="D10" s="9">
        <f>SUM(D12:D13)</f>
        <v>6396</v>
      </c>
      <c r="E10" s="9">
        <f t="shared" ref="E10:O10" si="0">SUM(E12:E13)</f>
        <v>6173</v>
      </c>
      <c r="F10" s="9">
        <f t="shared" si="0"/>
        <v>10863</v>
      </c>
      <c r="G10" s="9">
        <f t="shared" si="0"/>
        <v>899</v>
      </c>
      <c r="H10" s="9">
        <f t="shared" si="0"/>
        <v>2508</v>
      </c>
      <c r="I10" s="9">
        <f t="shared" si="0"/>
        <v>1776</v>
      </c>
      <c r="J10" s="9">
        <f t="shared" si="0"/>
        <v>21481</v>
      </c>
      <c r="K10" s="9">
        <f t="shared" si="0"/>
        <v>9983</v>
      </c>
      <c r="L10" s="9">
        <f t="shared" si="0"/>
        <v>6159</v>
      </c>
      <c r="M10" s="9">
        <f t="shared" si="0"/>
        <v>645</v>
      </c>
      <c r="N10" s="9">
        <f t="shared" si="0"/>
        <v>236</v>
      </c>
      <c r="O10" s="10">
        <f t="shared" si="0"/>
        <v>4343</v>
      </c>
    </row>
    <row r="11" spans="1:15" ht="15" customHeigh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2"/>
      <c r="N11" s="11"/>
      <c r="O11" s="7"/>
    </row>
    <row r="12" spans="1:15" ht="16.5" customHeight="1" x14ac:dyDescent="0.2">
      <c r="A12" s="4" t="s">
        <v>20</v>
      </c>
      <c r="B12" s="11">
        <f>SUM(C12:O12)</f>
        <v>45783</v>
      </c>
      <c r="C12" s="11">
        <f>SUM(C20,C28)</f>
        <v>2147</v>
      </c>
      <c r="D12" s="11">
        <f t="shared" ref="D12:O12" si="1">SUM(D20,D28)</f>
        <v>3966</v>
      </c>
      <c r="E12" s="11">
        <f t="shared" si="1"/>
        <v>3346</v>
      </c>
      <c r="F12" s="11">
        <f t="shared" si="1"/>
        <v>6271</v>
      </c>
      <c r="G12" s="11">
        <f t="shared" si="1"/>
        <v>744</v>
      </c>
      <c r="H12" s="11">
        <f t="shared" si="1"/>
        <v>1458</v>
      </c>
      <c r="I12" s="11">
        <f t="shared" si="1"/>
        <v>914</v>
      </c>
      <c r="J12" s="11">
        <f t="shared" si="1"/>
        <v>12628</v>
      </c>
      <c r="K12" s="11">
        <f t="shared" si="1"/>
        <v>6390</v>
      </c>
      <c r="L12" s="11">
        <f t="shared" si="1"/>
        <v>3646</v>
      </c>
      <c r="M12" s="11">
        <f t="shared" si="1"/>
        <v>522</v>
      </c>
      <c r="N12" s="11">
        <f t="shared" si="1"/>
        <v>201</v>
      </c>
      <c r="O12" s="12">
        <f t="shared" si="1"/>
        <v>3550</v>
      </c>
    </row>
    <row r="13" spans="1:15" ht="16.5" customHeight="1" x14ac:dyDescent="0.2">
      <c r="A13" s="4" t="s">
        <v>21</v>
      </c>
      <c r="B13" s="11">
        <f>SUM(B15:B16)</f>
        <v>28635</v>
      </c>
      <c r="C13" s="11">
        <f t="shared" ref="C13:O13" si="2">SUM(C15:C16)</f>
        <v>809</v>
      </c>
      <c r="D13" s="11">
        <f t="shared" si="2"/>
        <v>2430</v>
      </c>
      <c r="E13" s="11">
        <f t="shared" si="2"/>
        <v>2827</v>
      </c>
      <c r="F13" s="11">
        <f t="shared" si="2"/>
        <v>4592</v>
      </c>
      <c r="G13" s="11">
        <f t="shared" si="2"/>
        <v>155</v>
      </c>
      <c r="H13" s="11">
        <f t="shared" si="2"/>
        <v>1050</v>
      </c>
      <c r="I13" s="11">
        <f t="shared" si="2"/>
        <v>862</v>
      </c>
      <c r="J13" s="11">
        <f t="shared" si="2"/>
        <v>8853</v>
      </c>
      <c r="K13" s="11">
        <f t="shared" si="2"/>
        <v>3593</v>
      </c>
      <c r="L13" s="11">
        <f t="shared" si="2"/>
        <v>2513</v>
      </c>
      <c r="M13" s="11">
        <f t="shared" si="2"/>
        <v>123</v>
      </c>
      <c r="N13" s="11">
        <f t="shared" si="2"/>
        <v>35</v>
      </c>
      <c r="O13" s="12">
        <f t="shared" si="2"/>
        <v>793</v>
      </c>
    </row>
    <row r="14" spans="1:15" ht="16.5" customHeight="1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3"/>
      <c r="M14" s="12"/>
      <c r="N14" s="11"/>
      <c r="O14" s="7"/>
    </row>
    <row r="15" spans="1:15" ht="16.5" customHeight="1" x14ac:dyDescent="0.2">
      <c r="A15" s="14" t="s">
        <v>22</v>
      </c>
      <c r="B15" s="11">
        <f>SUM(C15:O15)</f>
        <v>14529</v>
      </c>
      <c r="C15" s="11">
        <f>SUM(C23,C31)</f>
        <v>550</v>
      </c>
      <c r="D15" s="11">
        <f t="shared" ref="D15:O16" si="3">SUM(D23,D31)</f>
        <v>1007</v>
      </c>
      <c r="E15" s="11">
        <f t="shared" si="3"/>
        <v>1094</v>
      </c>
      <c r="F15" s="11">
        <f t="shared" si="3"/>
        <v>2904</v>
      </c>
      <c r="G15" s="11">
        <f t="shared" si="3"/>
        <v>34</v>
      </c>
      <c r="H15" s="11">
        <f t="shared" si="3"/>
        <v>694</v>
      </c>
      <c r="I15" s="11">
        <f t="shared" si="3"/>
        <v>411</v>
      </c>
      <c r="J15" s="11">
        <f t="shared" si="3"/>
        <v>4295</v>
      </c>
      <c r="K15" s="11">
        <f t="shared" si="3"/>
        <v>1523</v>
      </c>
      <c r="L15" s="11">
        <f t="shared" si="3"/>
        <v>1442</v>
      </c>
      <c r="M15" s="11">
        <f t="shared" si="3"/>
        <v>64</v>
      </c>
      <c r="N15" s="11">
        <f t="shared" si="3"/>
        <v>16</v>
      </c>
      <c r="O15" s="12">
        <f t="shared" si="3"/>
        <v>495</v>
      </c>
    </row>
    <row r="16" spans="1:15" ht="16.5" customHeight="1" x14ac:dyDescent="0.2">
      <c r="A16" s="15" t="s">
        <v>23</v>
      </c>
      <c r="B16" s="11">
        <f>SUM(C16:O16)</f>
        <v>14106</v>
      </c>
      <c r="C16" s="11">
        <f>SUM(C24,C32)</f>
        <v>259</v>
      </c>
      <c r="D16" s="11">
        <f t="shared" si="3"/>
        <v>1423</v>
      </c>
      <c r="E16" s="11">
        <f t="shared" si="3"/>
        <v>1733</v>
      </c>
      <c r="F16" s="11">
        <f t="shared" si="3"/>
        <v>1688</v>
      </c>
      <c r="G16" s="11">
        <f t="shared" si="3"/>
        <v>121</v>
      </c>
      <c r="H16" s="11">
        <f>SUM(H24,H32)</f>
        <v>356</v>
      </c>
      <c r="I16" s="11">
        <f>SUM(I24,I32)</f>
        <v>451</v>
      </c>
      <c r="J16" s="11">
        <f t="shared" si="3"/>
        <v>4558</v>
      </c>
      <c r="K16" s="11">
        <f t="shared" si="3"/>
        <v>2070</v>
      </c>
      <c r="L16" s="11">
        <f t="shared" si="3"/>
        <v>1071</v>
      </c>
      <c r="M16" s="11">
        <f t="shared" si="3"/>
        <v>59</v>
      </c>
      <c r="N16" s="11">
        <f t="shared" si="3"/>
        <v>19</v>
      </c>
      <c r="O16" s="12">
        <f t="shared" si="3"/>
        <v>298</v>
      </c>
    </row>
    <row r="17" spans="1:18" ht="16.5" customHeight="1" x14ac:dyDescent="0.2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</row>
    <row r="18" spans="1:18" ht="16.5" customHeight="1" x14ac:dyDescent="0.2">
      <c r="A18" s="4" t="s">
        <v>24</v>
      </c>
      <c r="B18" s="9">
        <f>SUM(B20:B21)</f>
        <v>63298</v>
      </c>
      <c r="C18" s="9">
        <f t="shared" ref="C18:O18" si="4">SUM(C20:C21)</f>
        <v>2796</v>
      </c>
      <c r="D18" s="9">
        <f t="shared" si="4"/>
        <v>5871</v>
      </c>
      <c r="E18" s="9">
        <f t="shared" si="4"/>
        <v>5564</v>
      </c>
      <c r="F18" s="9">
        <f t="shared" si="4"/>
        <v>9061</v>
      </c>
      <c r="G18" s="9">
        <f t="shared" si="4"/>
        <v>847</v>
      </c>
      <c r="H18" s="9">
        <f t="shared" si="4"/>
        <v>2253</v>
      </c>
      <c r="I18" s="9">
        <f t="shared" si="4"/>
        <v>1690</v>
      </c>
      <c r="J18" s="9">
        <f t="shared" si="4"/>
        <v>16160</v>
      </c>
      <c r="K18" s="9">
        <f t="shared" si="4"/>
        <v>8040</v>
      </c>
      <c r="L18" s="9">
        <f t="shared" si="4"/>
        <v>5792</v>
      </c>
      <c r="M18" s="9">
        <f t="shared" si="4"/>
        <v>645</v>
      </c>
      <c r="N18" s="9">
        <f t="shared" si="4"/>
        <v>236</v>
      </c>
      <c r="O18" s="10">
        <f t="shared" si="4"/>
        <v>4343</v>
      </c>
    </row>
    <row r="19" spans="1:18" ht="16.5" customHeight="1" x14ac:dyDescent="0.2">
      <c r="B19" s="11"/>
      <c r="C19" s="11"/>
      <c r="D19" s="11"/>
      <c r="E19" s="7"/>
      <c r="F19" s="16"/>
      <c r="G19" s="7"/>
      <c r="H19" s="11"/>
      <c r="I19" s="16"/>
      <c r="J19" s="11"/>
      <c r="K19" s="11"/>
      <c r="L19" s="7"/>
      <c r="M19" s="17"/>
      <c r="N19" s="16"/>
    </row>
    <row r="20" spans="1:18" ht="16.5" customHeight="1" x14ac:dyDescent="0.2">
      <c r="A20" s="4" t="s">
        <v>20</v>
      </c>
      <c r="B20" s="11">
        <f>SUM(C20:O20)</f>
        <v>38753</v>
      </c>
      <c r="C20" s="16">
        <v>2034</v>
      </c>
      <c r="D20" s="16">
        <v>3548</v>
      </c>
      <c r="E20" s="18">
        <v>3119</v>
      </c>
      <c r="F20" s="16">
        <v>5212</v>
      </c>
      <c r="G20" s="18">
        <v>714</v>
      </c>
      <c r="H20" s="16">
        <v>1317</v>
      </c>
      <c r="I20" s="16">
        <v>849</v>
      </c>
      <c r="J20" s="16">
        <v>9105</v>
      </c>
      <c r="K20" s="16">
        <v>5141</v>
      </c>
      <c r="L20" s="18">
        <v>3441</v>
      </c>
      <c r="M20" s="17">
        <v>522</v>
      </c>
      <c r="N20" s="16">
        <v>201</v>
      </c>
      <c r="O20" s="18">
        <v>3550</v>
      </c>
      <c r="R20" s="18"/>
    </row>
    <row r="21" spans="1:18" ht="16.5" customHeight="1" x14ac:dyDescent="0.2">
      <c r="A21" s="4" t="s">
        <v>21</v>
      </c>
      <c r="B21" s="11">
        <f>SUM(B23:B24)</f>
        <v>24545</v>
      </c>
      <c r="C21" s="11">
        <f t="shared" ref="C21:O21" si="5">SUM(C23:C24)</f>
        <v>762</v>
      </c>
      <c r="D21" s="11">
        <f t="shared" si="5"/>
        <v>2323</v>
      </c>
      <c r="E21" s="11">
        <f t="shared" si="5"/>
        <v>2445</v>
      </c>
      <c r="F21" s="11">
        <f t="shared" si="5"/>
        <v>3849</v>
      </c>
      <c r="G21" s="11">
        <f t="shared" si="5"/>
        <v>133</v>
      </c>
      <c r="H21" s="11">
        <f t="shared" si="5"/>
        <v>936</v>
      </c>
      <c r="I21" s="11">
        <f t="shared" si="5"/>
        <v>841</v>
      </c>
      <c r="J21" s="11">
        <f t="shared" si="5"/>
        <v>7055</v>
      </c>
      <c r="K21" s="11">
        <f t="shared" si="5"/>
        <v>2899</v>
      </c>
      <c r="L21" s="11">
        <f t="shared" si="5"/>
        <v>2351</v>
      </c>
      <c r="M21" s="11">
        <f t="shared" si="5"/>
        <v>123</v>
      </c>
      <c r="N21" s="11">
        <f t="shared" si="5"/>
        <v>35</v>
      </c>
      <c r="O21" s="12">
        <f t="shared" si="5"/>
        <v>793</v>
      </c>
    </row>
    <row r="22" spans="1:18" ht="16.5" customHeight="1" x14ac:dyDescent="0.2">
      <c r="B22" s="11"/>
      <c r="C22" s="17"/>
      <c r="D22" s="16"/>
      <c r="E22" s="16"/>
      <c r="F22" s="16"/>
      <c r="G22" s="18"/>
      <c r="H22" s="17"/>
      <c r="I22" s="16"/>
      <c r="J22" s="17"/>
      <c r="K22" s="17"/>
      <c r="L22" s="16"/>
      <c r="M22" s="17"/>
      <c r="N22" s="17"/>
      <c r="O22" s="17"/>
    </row>
    <row r="23" spans="1:18" ht="16.5" customHeight="1" x14ac:dyDescent="0.2">
      <c r="A23" s="14" t="s">
        <v>22</v>
      </c>
      <c r="B23" s="11">
        <f>SUM(C23:O23)</f>
        <v>11372</v>
      </c>
      <c r="C23" s="17">
        <v>503</v>
      </c>
      <c r="D23" s="16">
        <v>982</v>
      </c>
      <c r="E23" s="16">
        <v>765</v>
      </c>
      <c r="F23" s="16">
        <v>2238</v>
      </c>
      <c r="G23" s="18">
        <v>34</v>
      </c>
      <c r="H23" s="17">
        <v>580</v>
      </c>
      <c r="I23" s="16">
        <v>390</v>
      </c>
      <c r="J23" s="17">
        <v>2939</v>
      </c>
      <c r="K23" s="17">
        <v>1017</v>
      </c>
      <c r="L23" s="16">
        <v>1349</v>
      </c>
      <c r="M23" s="17">
        <v>64</v>
      </c>
      <c r="N23" s="17">
        <v>16</v>
      </c>
      <c r="O23" s="17">
        <v>495</v>
      </c>
    </row>
    <row r="24" spans="1:18" ht="16.5" customHeight="1" x14ac:dyDescent="0.2">
      <c r="A24" s="15" t="s">
        <v>23</v>
      </c>
      <c r="B24" s="11">
        <f>SUM(C24:O24)</f>
        <v>13173</v>
      </c>
      <c r="C24" s="17">
        <v>259</v>
      </c>
      <c r="D24" s="16">
        <v>1341</v>
      </c>
      <c r="E24" s="16">
        <v>1680</v>
      </c>
      <c r="F24" s="16">
        <v>1611</v>
      </c>
      <c r="G24" s="18">
        <v>99</v>
      </c>
      <c r="H24" s="17">
        <v>356</v>
      </c>
      <c r="I24" s="16">
        <v>451</v>
      </c>
      <c r="J24" s="17">
        <v>4116</v>
      </c>
      <c r="K24" s="17">
        <v>1882</v>
      </c>
      <c r="L24" s="17">
        <v>1002</v>
      </c>
      <c r="M24" s="17">
        <v>59</v>
      </c>
      <c r="N24" s="17">
        <v>19</v>
      </c>
      <c r="O24" s="17">
        <v>298</v>
      </c>
    </row>
    <row r="25" spans="1:18" ht="16.5" customHeight="1" x14ac:dyDescent="0.2">
      <c r="A25" s="19"/>
      <c r="B25" s="11"/>
      <c r="C25" s="17"/>
      <c r="D25" s="16"/>
      <c r="E25" s="18"/>
      <c r="F25" s="16"/>
      <c r="G25" s="18"/>
      <c r="H25" s="17"/>
      <c r="I25" s="16"/>
      <c r="J25" s="17"/>
      <c r="K25" s="17"/>
      <c r="L25" s="17"/>
      <c r="M25" s="17"/>
      <c r="N25" s="17"/>
      <c r="O25" s="17"/>
    </row>
    <row r="26" spans="1:18" s="1" customFormat="1" ht="16.5" customHeight="1" x14ac:dyDescent="0.2">
      <c r="A26" s="4" t="s">
        <v>25</v>
      </c>
      <c r="B26" s="9">
        <f>SUM(B28:B29)</f>
        <v>11120</v>
      </c>
      <c r="C26" s="9">
        <f>SUM(C28:C29)</f>
        <v>160</v>
      </c>
      <c r="D26" s="9">
        <f t="shared" ref="D26:L26" si="6">SUM(D28:D29)</f>
        <v>525</v>
      </c>
      <c r="E26" s="9">
        <f t="shared" si="6"/>
        <v>609</v>
      </c>
      <c r="F26" s="9">
        <f t="shared" si="6"/>
        <v>1802</v>
      </c>
      <c r="G26" s="9">
        <f t="shared" si="6"/>
        <v>52</v>
      </c>
      <c r="H26" s="9">
        <f t="shared" si="6"/>
        <v>255</v>
      </c>
      <c r="I26" s="9">
        <f t="shared" si="6"/>
        <v>86</v>
      </c>
      <c r="J26" s="9">
        <f t="shared" si="6"/>
        <v>5321</v>
      </c>
      <c r="K26" s="9">
        <f t="shared" si="6"/>
        <v>1943</v>
      </c>
      <c r="L26" s="9">
        <f t="shared" si="6"/>
        <v>367</v>
      </c>
      <c r="M26" s="20" t="s">
        <v>26</v>
      </c>
      <c r="N26" s="20" t="s">
        <v>26</v>
      </c>
      <c r="O26" s="21" t="s">
        <v>26</v>
      </c>
    </row>
    <row r="27" spans="1:18" s="1" customFormat="1" ht="16.5" customHeight="1" x14ac:dyDescent="0.2">
      <c r="A27" s="22"/>
      <c r="B27" s="11"/>
      <c r="C27" s="11"/>
      <c r="D27" s="11"/>
      <c r="E27" s="11"/>
      <c r="F27" s="11"/>
      <c r="G27" s="16"/>
      <c r="H27" s="12"/>
      <c r="I27" s="16"/>
      <c r="J27" s="11"/>
      <c r="K27" s="11"/>
      <c r="L27" s="11"/>
      <c r="M27" s="21"/>
      <c r="N27" s="21"/>
      <c r="O27" s="23"/>
    </row>
    <row r="28" spans="1:18" s="1" customFormat="1" ht="16.5" customHeight="1" x14ac:dyDescent="0.2">
      <c r="A28" s="4" t="s">
        <v>20</v>
      </c>
      <c r="B28" s="11">
        <f>SUM(C28:O28)</f>
        <v>7030</v>
      </c>
      <c r="C28" s="16">
        <v>113</v>
      </c>
      <c r="D28" s="16">
        <v>418</v>
      </c>
      <c r="E28" s="16">
        <v>227</v>
      </c>
      <c r="F28" s="16">
        <v>1059</v>
      </c>
      <c r="G28" s="16">
        <v>30</v>
      </c>
      <c r="H28" s="16">
        <v>141</v>
      </c>
      <c r="I28" s="16">
        <v>65</v>
      </c>
      <c r="J28" s="16">
        <v>3523</v>
      </c>
      <c r="K28" s="16">
        <v>1249</v>
      </c>
      <c r="L28" s="16">
        <v>205</v>
      </c>
      <c r="M28" s="16" t="s">
        <v>26</v>
      </c>
      <c r="N28" s="16" t="s">
        <v>26</v>
      </c>
      <c r="O28" s="18" t="s">
        <v>26</v>
      </c>
    </row>
    <row r="29" spans="1:18" s="1" customFormat="1" ht="16.5" customHeight="1" x14ac:dyDescent="0.2">
      <c r="A29" s="4" t="s">
        <v>21</v>
      </c>
      <c r="B29" s="11">
        <f>SUM(B31:B32)</f>
        <v>4090</v>
      </c>
      <c r="C29" s="11">
        <f t="shared" ref="C29:L29" si="7">SUM(C31:C32)</f>
        <v>47</v>
      </c>
      <c r="D29" s="11">
        <f t="shared" si="7"/>
        <v>107</v>
      </c>
      <c r="E29" s="11">
        <f t="shared" si="7"/>
        <v>382</v>
      </c>
      <c r="F29" s="11">
        <f t="shared" si="7"/>
        <v>743</v>
      </c>
      <c r="G29" s="11">
        <f t="shared" si="7"/>
        <v>22</v>
      </c>
      <c r="H29" s="11">
        <f t="shared" si="7"/>
        <v>114</v>
      </c>
      <c r="I29" s="11">
        <f>SUM(I31:I32)</f>
        <v>21</v>
      </c>
      <c r="J29" s="11">
        <f t="shared" si="7"/>
        <v>1798</v>
      </c>
      <c r="K29" s="11">
        <f t="shared" si="7"/>
        <v>694</v>
      </c>
      <c r="L29" s="11">
        <f t="shared" si="7"/>
        <v>162</v>
      </c>
      <c r="M29" s="16" t="s">
        <v>26</v>
      </c>
      <c r="N29" s="16" t="s">
        <v>26</v>
      </c>
      <c r="O29" s="17" t="s">
        <v>26</v>
      </c>
    </row>
    <row r="30" spans="1:18" s="1" customFormat="1" ht="16.5" customHeight="1" x14ac:dyDescent="0.2">
      <c r="A30" s="4"/>
      <c r="B30" s="11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7"/>
      <c r="N30" s="16"/>
      <c r="O30" s="18"/>
    </row>
    <row r="31" spans="1:18" s="1" customFormat="1" ht="16.5" customHeight="1" x14ac:dyDescent="0.2">
      <c r="A31" s="14" t="s">
        <v>22</v>
      </c>
      <c r="B31" s="11">
        <f>SUM(C31:O31)</f>
        <v>3157</v>
      </c>
      <c r="C31" s="16">
        <v>47</v>
      </c>
      <c r="D31" s="16">
        <v>25</v>
      </c>
      <c r="E31" s="16">
        <v>329</v>
      </c>
      <c r="F31" s="16">
        <v>666</v>
      </c>
      <c r="G31" s="16" t="s">
        <v>26</v>
      </c>
      <c r="H31" s="16">
        <v>114</v>
      </c>
      <c r="I31" s="16">
        <v>21</v>
      </c>
      <c r="J31" s="16">
        <v>1356</v>
      </c>
      <c r="K31" s="16">
        <v>506</v>
      </c>
      <c r="L31" s="16">
        <v>93</v>
      </c>
      <c r="M31" s="16" t="s">
        <v>26</v>
      </c>
      <c r="N31" s="16" t="s">
        <v>26</v>
      </c>
      <c r="O31" s="18" t="s">
        <v>26</v>
      </c>
      <c r="R31" s="33"/>
    </row>
    <row r="32" spans="1:18" s="1" customFormat="1" ht="16.5" customHeight="1" x14ac:dyDescent="0.2">
      <c r="A32" s="15" t="s">
        <v>23</v>
      </c>
      <c r="B32" s="11">
        <f>SUM(C32:O32)</f>
        <v>933</v>
      </c>
      <c r="C32" s="34" t="s">
        <v>26</v>
      </c>
      <c r="D32" s="16">
        <v>82</v>
      </c>
      <c r="E32" s="34">
        <v>53</v>
      </c>
      <c r="F32" s="16">
        <v>77</v>
      </c>
      <c r="G32" s="16">
        <v>22</v>
      </c>
      <c r="H32" s="34" t="s">
        <v>26</v>
      </c>
      <c r="I32" s="34" t="s">
        <v>26</v>
      </c>
      <c r="J32" s="16">
        <v>442</v>
      </c>
      <c r="K32" s="16">
        <v>188</v>
      </c>
      <c r="L32" s="16">
        <v>69</v>
      </c>
      <c r="M32" s="16" t="s">
        <v>26</v>
      </c>
      <c r="N32" s="16" t="s">
        <v>26</v>
      </c>
      <c r="O32" s="17" t="s">
        <v>26</v>
      </c>
    </row>
    <row r="33" spans="1:68" s="28" customFormat="1" ht="11.25" customHeight="1" x14ac:dyDescent="0.2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5"/>
      <c r="O33" s="27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</row>
    <row r="34" spans="1:68" s="1" customFormat="1" ht="8.25" customHeight="1" x14ac:dyDescent="0.2">
      <c r="A34" s="29"/>
    </row>
    <row r="35" spans="1:68" s="1" customFormat="1" ht="14.25" customHeight="1" x14ac:dyDescent="0.2">
      <c r="A35" s="1" t="s">
        <v>27</v>
      </c>
    </row>
    <row r="36" spans="1:68" s="1" customFormat="1" ht="14.25" customHeight="1" x14ac:dyDescent="0.2">
      <c r="A36" s="48" t="s">
        <v>29</v>
      </c>
    </row>
    <row r="37" spans="1:68" s="1" customFormat="1" ht="9" customHeight="1" x14ac:dyDescent="0.2">
      <c r="A37" s="30"/>
    </row>
    <row r="38" spans="1:68" s="1" customFormat="1" ht="14.25" customHeight="1" x14ac:dyDescent="0.2">
      <c r="A38" s="47" t="s">
        <v>28</v>
      </c>
    </row>
    <row r="39" spans="1:68" s="1" customFormat="1" ht="14.25" customHeight="1" x14ac:dyDescent="0.2"/>
    <row r="40" spans="1:68" s="1" customFormat="1" ht="14.25" customHeight="1" x14ac:dyDescent="0.2"/>
    <row r="41" spans="1:68" x14ac:dyDescent="0.2">
      <c r="C41" s="1"/>
      <c r="D41" s="1"/>
      <c r="E41" s="1"/>
      <c r="F41" s="1"/>
      <c r="G41" s="1"/>
      <c r="H41" s="1"/>
      <c r="N41" s="1"/>
    </row>
    <row r="42" spans="1:68" x14ac:dyDescent="0.2">
      <c r="A42" s="29"/>
      <c r="B42" s="31"/>
      <c r="C42" s="1"/>
      <c r="D42" s="1"/>
      <c r="E42" s="1"/>
      <c r="F42" s="1"/>
      <c r="G42" s="1"/>
      <c r="H42" s="1"/>
      <c r="N42" s="1"/>
    </row>
    <row r="43" spans="1:68" x14ac:dyDescent="0.2">
      <c r="A43" s="1"/>
      <c r="B43" s="1"/>
      <c r="C43" s="1"/>
      <c r="D43" s="1"/>
      <c r="E43" s="1"/>
      <c r="F43" s="1"/>
      <c r="G43" s="1"/>
      <c r="H43" s="1"/>
      <c r="N43" s="1"/>
    </row>
    <row r="44" spans="1:68" x14ac:dyDescent="0.2">
      <c r="A44" s="1"/>
      <c r="B44" s="1"/>
      <c r="C44" s="1"/>
      <c r="D44" s="1"/>
      <c r="E44" s="1"/>
      <c r="F44" s="1"/>
      <c r="G44" s="1"/>
      <c r="H44" s="1"/>
      <c r="N44" s="1"/>
    </row>
    <row r="45" spans="1:68" x14ac:dyDescent="0.2">
      <c r="A45" s="1"/>
      <c r="B45" s="1"/>
      <c r="C45" s="1"/>
      <c r="D45" s="1"/>
      <c r="E45" s="1"/>
      <c r="F45" s="1"/>
      <c r="G45" s="1"/>
      <c r="H45" s="1"/>
      <c r="N45" s="1"/>
    </row>
    <row r="46" spans="1:68" x14ac:dyDescent="0.2">
      <c r="N46" s="1"/>
    </row>
    <row r="47" spans="1:68" x14ac:dyDescent="0.2">
      <c r="N47" s="1"/>
    </row>
    <row r="48" spans="1:6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</sheetData>
  <mergeCells count="19">
    <mergeCell ref="L6:L8"/>
    <mergeCell ref="A1:O1"/>
    <mergeCell ref="A2:O2"/>
    <mergeCell ref="A4:A8"/>
    <mergeCell ref="B4:O4"/>
    <mergeCell ref="B5:B8"/>
    <mergeCell ref="C5:O5"/>
    <mergeCell ref="C6:C8"/>
    <mergeCell ref="D6:D8"/>
    <mergeCell ref="E6:E8"/>
    <mergeCell ref="F6:F8"/>
    <mergeCell ref="M6:M8"/>
    <mergeCell ref="N6:N8"/>
    <mergeCell ref="O6:O8"/>
    <mergeCell ref="G6:G8"/>
    <mergeCell ref="H6:H8"/>
    <mergeCell ref="I6:I8"/>
    <mergeCell ref="J6:J8"/>
    <mergeCell ref="K6:K8"/>
  </mergeCells>
  <pageMargins left="0.70866141732283472" right="0.70866141732283472" top="0.98425196850393704" bottom="0.98425196850393704" header="0.51181102362204722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511-27(2015)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ENISEL PADILLA</cp:lastModifiedBy>
  <cp:lastPrinted>2017-08-24T19:22:27Z</cp:lastPrinted>
  <dcterms:created xsi:type="dcterms:W3CDTF">2017-07-19T17:39:24Z</dcterms:created>
  <dcterms:modified xsi:type="dcterms:W3CDTF">2017-08-24T19:22:30Z</dcterms:modified>
</cp:coreProperties>
</file>