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2375" windowHeight="9270"/>
  </bookViews>
  <sheets>
    <sheet name="511-42 (2015)" sheetId="3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4" i="3" l="1"/>
  <c r="E64" i="3"/>
  <c r="F64" i="3"/>
  <c r="G64" i="3"/>
  <c r="H64" i="3"/>
  <c r="I64" i="3"/>
  <c r="J64" i="3"/>
  <c r="K64" i="3"/>
  <c r="L64" i="3"/>
  <c r="M64" i="3"/>
  <c r="N64" i="3"/>
  <c r="O64" i="3"/>
  <c r="P64" i="3"/>
  <c r="P39" i="3"/>
  <c r="O39" i="3"/>
  <c r="N39" i="3"/>
  <c r="M39" i="3"/>
  <c r="K39" i="3"/>
  <c r="J39" i="3"/>
  <c r="I39" i="3"/>
  <c r="H39" i="3"/>
  <c r="G39" i="3"/>
  <c r="F39" i="3"/>
  <c r="E39" i="3"/>
  <c r="D39" i="3"/>
  <c r="P14" i="3"/>
  <c r="O14" i="3"/>
  <c r="N14" i="3"/>
  <c r="M14" i="3"/>
  <c r="L14" i="3"/>
  <c r="K14" i="3"/>
  <c r="J14" i="3"/>
  <c r="I14" i="3"/>
  <c r="H14" i="3"/>
  <c r="G14" i="3"/>
  <c r="F14" i="3"/>
  <c r="E14" i="3"/>
  <c r="D14" i="3"/>
  <c r="P12" i="3" l="1"/>
  <c r="D12" i="3"/>
  <c r="H12" i="3"/>
  <c r="G12" i="3"/>
  <c r="E12" i="3"/>
  <c r="O12" i="3"/>
  <c r="K12" i="3"/>
  <c r="L12" i="3"/>
  <c r="F12" i="3"/>
  <c r="J12" i="3"/>
  <c r="N12" i="3"/>
  <c r="I12" i="3"/>
  <c r="M12" i="3"/>
</calcChain>
</file>

<file path=xl/sharedStrings.xml><?xml version="1.0" encoding="utf-8"?>
<sst xmlns="http://schemas.openxmlformats.org/spreadsheetml/2006/main" count="178" uniqueCount="67">
  <si>
    <t>Total</t>
  </si>
  <si>
    <t>Personal docente de la Universidad de Panamá</t>
  </si>
  <si>
    <t>Parcial</t>
  </si>
  <si>
    <t>Administración de Empresas y</t>
  </si>
  <si>
    <t>Ciudad Universitaria....................................................</t>
  </si>
  <si>
    <t>Institutos y Centros de Investigación..................................................................................................</t>
  </si>
  <si>
    <t xml:space="preserve">Vicerrectoría de Investigación y </t>
  </si>
  <si>
    <t>Centros Regionales Universitarios...................</t>
  </si>
  <si>
    <t>Azuero..........................................................</t>
  </si>
  <si>
    <t>Bocas del Toro...........................................</t>
  </si>
  <si>
    <t>Coclé..........................................................</t>
  </si>
  <si>
    <t>Colón..........................................................</t>
  </si>
  <si>
    <t>Darién..........................................................</t>
  </si>
  <si>
    <t>Los Santos..................................................</t>
  </si>
  <si>
    <t>Panamá Oeste...........................................</t>
  </si>
  <si>
    <t>San Miguelito.............................................</t>
  </si>
  <si>
    <t>Veraguas...................................................</t>
  </si>
  <si>
    <t>Facultad, centro regional                                                                                                                                    y extensión docente</t>
  </si>
  <si>
    <t>Hom-bres</t>
  </si>
  <si>
    <t>Muje-res</t>
  </si>
  <si>
    <t>Par-                                                                                                                                                                cial</t>
  </si>
  <si>
    <t xml:space="preserve">Cuadro 511-42.  PERSONAL DOCENTE DE LA UNIVERSIDAD DE PANAMÁ, POR SEXO, DEDICACIÓN Y CLASE, </t>
  </si>
  <si>
    <t>SEGÚN FACULTAD, CENTRO REGIONAL Y EXTENSIÓN DOCENTE: AÑO 2015</t>
  </si>
  <si>
    <t>Dedicación</t>
  </si>
  <si>
    <t xml:space="preserve">Completo                                                                 </t>
  </si>
  <si>
    <t>Contabilidad.....................................</t>
  </si>
  <si>
    <t>Administración Pública........................................................</t>
  </si>
  <si>
    <t>Arquitectura.........................................................</t>
  </si>
  <si>
    <t>Bellas Artes................................................</t>
  </si>
  <si>
    <t>Ciencias Agropecuarias........................</t>
  </si>
  <si>
    <t>Ciencias de la Educación.......................</t>
  </si>
  <si>
    <t xml:space="preserve">Ciencias Naturales, Exactas y </t>
  </si>
  <si>
    <t xml:space="preserve">       Tecnología...................................................................................................</t>
  </si>
  <si>
    <t>Comunicación Social...............................</t>
  </si>
  <si>
    <t>Derecho y Ciencias Políticas..................</t>
  </si>
  <si>
    <t>Economía.................................................</t>
  </si>
  <si>
    <t>Enfermería...................................................</t>
  </si>
  <si>
    <t>Farmacia....................................................</t>
  </si>
  <si>
    <t>Humanidades...........................................</t>
  </si>
  <si>
    <t>Informática, Electrónica y</t>
  </si>
  <si>
    <t>Comunicación.............................................................</t>
  </si>
  <si>
    <t>Ingeniería</t>
  </si>
  <si>
    <t>Medicina.......................................................</t>
  </si>
  <si>
    <t>Medicina Veterinaria........................................</t>
  </si>
  <si>
    <t>Odontología.................................................</t>
  </si>
  <si>
    <t>Psicología………………………………………………</t>
  </si>
  <si>
    <t>ICASE.......................................................................</t>
  </si>
  <si>
    <t>Centro de Investigación Jurídica………………………………………..</t>
  </si>
  <si>
    <t xml:space="preserve">Instituto de Alimentación y </t>
  </si>
  <si>
    <t>Instituto de Criminología...........................................................</t>
  </si>
  <si>
    <t>Instituto de Estudios Nacionales……………………………………………</t>
  </si>
  <si>
    <t>Ciencias Agropecuarias (Chiriquí).....................</t>
  </si>
  <si>
    <t>-</t>
  </si>
  <si>
    <t>Panamá Este...........................................</t>
  </si>
  <si>
    <t>Extensión Docente (Soná)....................................................................................................</t>
  </si>
  <si>
    <t>Regular</t>
  </si>
  <si>
    <t>Especial</t>
  </si>
  <si>
    <t>Asistente</t>
  </si>
  <si>
    <t>Clase de docentes</t>
  </si>
  <si>
    <t xml:space="preserve">Com-                                                                                                                                                                      pleto                                                                              </t>
  </si>
  <si>
    <t xml:space="preserve">Negociacion, Conciliacion, </t>
  </si>
  <si>
    <t>Mediacion  y Arbitraje……………………………………………..……………………..</t>
  </si>
  <si>
    <t>Tecnología...................................................................................................</t>
  </si>
  <si>
    <t>Nutrición.........................................................</t>
  </si>
  <si>
    <t>Postgrado......................................................................................</t>
  </si>
  <si>
    <t xml:space="preserve">                                                 TOTAL.................................................</t>
  </si>
  <si>
    <t>- Cantidad nula o cero.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</si>
</sst>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53">
    <xf numFmtId="0" fontId="0" fillId="0" borderId="0" xfId="0"/>
    <xf numFmtId="0" fontId="2" fillId="0" borderId="0" xfId="0" applyFont="1" applyFill="1" applyBorder="1"/>
    <xf numFmtId="0" fontId="2" fillId="0" borderId="0" xfId="0" applyFont="1"/>
    <xf numFmtId="0" fontId="2" fillId="0" borderId="0" xfId="0" applyFont="1" applyFill="1"/>
    <xf numFmtId="0" fontId="2" fillId="0" borderId="0" xfId="0" applyFont="1" applyBorder="1"/>
    <xf numFmtId="0" fontId="2" fillId="0" borderId="0" xfId="2" applyFont="1" applyBorder="1" applyAlignment="1">
      <alignment vertical="center"/>
    </xf>
    <xf numFmtId="0" fontId="2" fillId="0" borderId="0" xfId="1" applyFont="1" applyBorder="1" applyAlignment="1"/>
    <xf numFmtId="0" fontId="4" fillId="0" borderId="0" xfId="1" applyFont="1" applyBorder="1" applyAlignment="1">
      <alignment horizontal="left" wrapText="1"/>
    </xf>
    <xf numFmtId="0" fontId="4" fillId="0" borderId="0" xfId="2" applyFont="1" applyBorder="1" applyAlignment="1">
      <alignment horizontal="left" vertical="top" wrapText="1"/>
    </xf>
    <xf numFmtId="0" fontId="5" fillId="0" borderId="0" xfId="0" applyFont="1" applyBorder="1"/>
    <xf numFmtId="0" fontId="6" fillId="0" borderId="0" xfId="0" applyFont="1"/>
    <xf numFmtId="0" fontId="6" fillId="0" borderId="0" xfId="0" applyFont="1" applyAlignment="1"/>
    <xf numFmtId="0" fontId="6" fillId="0" borderId="0" xfId="0" applyFont="1" applyBorder="1" applyAlignment="1"/>
    <xf numFmtId="0" fontId="6" fillId="0" borderId="3" xfId="0" applyFont="1" applyBorder="1"/>
    <xf numFmtId="0" fontId="6" fillId="0" borderId="11" xfId="0" applyFont="1" applyBorder="1"/>
    <xf numFmtId="0" fontId="6" fillId="0" borderId="2" xfId="0" applyFont="1" applyBorder="1"/>
    <xf numFmtId="0" fontId="6" fillId="0" borderId="4" xfId="0" applyFont="1" applyBorder="1" applyAlignment="1">
      <alignment horizontal="right"/>
    </xf>
    <xf numFmtId="0" fontId="6" fillId="0" borderId="6" xfId="0" applyFont="1" applyBorder="1" applyAlignment="1">
      <alignment horizontal="right"/>
    </xf>
    <xf numFmtId="0" fontId="7" fillId="0" borderId="0" xfId="0" applyFont="1" applyBorder="1"/>
    <xf numFmtId="0" fontId="2" fillId="0" borderId="5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164" fontId="6" fillId="0" borderId="0" xfId="0" applyNumberFormat="1" applyFont="1"/>
    <xf numFmtId="0" fontId="6" fillId="0" borderId="0" xfId="0" applyFont="1" applyBorder="1"/>
    <xf numFmtId="49" fontId="2" fillId="0" borderId="0" xfId="0" applyNumberFormat="1" applyFont="1" applyFill="1"/>
    <xf numFmtId="1" fontId="2" fillId="0" borderId="6" xfId="0" applyNumberFormat="1" applyFont="1" applyFill="1" applyBorder="1" applyAlignment="1" applyProtection="1">
      <alignment horizontal="right"/>
    </xf>
    <xf numFmtId="0" fontId="5" fillId="0" borderId="4" xfId="0" applyFont="1" applyBorder="1" applyAlignment="1">
      <alignment horizontal="right"/>
    </xf>
    <xf numFmtId="0" fontId="5" fillId="0" borderId="6" xfId="0" applyFont="1" applyBorder="1" applyAlignment="1">
      <alignment horizontal="right"/>
    </xf>
    <xf numFmtId="0" fontId="6" fillId="0" borderId="1" xfId="0" applyFont="1" applyBorder="1" applyAlignment="1">
      <alignment horizontal="right"/>
    </xf>
    <xf numFmtId="3" fontId="5" fillId="0" borderId="4" xfId="0" applyNumberFormat="1" applyFont="1" applyBorder="1" applyAlignment="1">
      <alignment horizontal="right"/>
    </xf>
    <xf numFmtId="3" fontId="5" fillId="0" borderId="6" xfId="0" applyNumberFormat="1" applyFont="1" applyBorder="1" applyAlignment="1">
      <alignment horizontal="right"/>
    </xf>
    <xf numFmtId="3" fontId="6" fillId="0" borderId="4" xfId="0" applyNumberFormat="1" applyFont="1" applyBorder="1" applyAlignment="1">
      <alignment horizontal="right"/>
    </xf>
    <xf numFmtId="3" fontId="6" fillId="0" borderId="6" xfId="0" applyNumberFormat="1" applyFont="1" applyBorder="1" applyAlignment="1">
      <alignment horizontal="right"/>
    </xf>
    <xf numFmtId="0" fontId="4" fillId="0" borderId="0" xfId="1" applyFont="1" applyBorder="1" applyAlignment="1"/>
    <xf numFmtId="0" fontId="3" fillId="0" borderId="14" xfId="0" applyFont="1" applyFill="1" applyBorder="1" applyAlignment="1"/>
    <xf numFmtId="0" fontId="3" fillId="0" borderId="0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2" fillId="0" borderId="0" xfId="0" applyFont="1" applyFill="1" applyAlignment="1">
      <alignment horizontal="center"/>
    </xf>
    <xf numFmtId="0" fontId="2" fillId="0" borderId="14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11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</cellXfs>
  <cellStyles count="3">
    <cellStyle name="Normal" xfId="0" builtinId="0"/>
    <cellStyle name="Normal_Hoja2" xfId="2"/>
    <cellStyle name="Normal_Hoja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0"/>
  <sheetViews>
    <sheetView tabSelected="1" workbookViewId="0">
      <selection sqref="A1:P1"/>
    </sheetView>
  </sheetViews>
  <sheetFormatPr baseColWidth="10" defaultRowHeight="12.75" x14ac:dyDescent="0.2"/>
  <cols>
    <col min="1" max="2" width="2.42578125" style="10" customWidth="1"/>
    <col min="3" max="3" width="28.5703125" style="10" customWidth="1"/>
    <col min="4" max="6" width="6.7109375" style="10" customWidth="1"/>
    <col min="7" max="7" width="7" style="10" customWidth="1"/>
    <col min="8" max="15" width="6.7109375" style="10" customWidth="1"/>
    <col min="16" max="16" width="6.7109375" style="22" customWidth="1"/>
    <col min="17" max="17" width="11.42578125" style="22"/>
    <col min="18" max="16384" width="11.42578125" style="10"/>
  </cols>
  <sheetData>
    <row r="1" spans="1:18" s="2" customFormat="1" ht="16.5" customHeight="1" x14ac:dyDescent="0.2">
      <c r="A1" s="36" t="s">
        <v>21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4"/>
    </row>
    <row r="2" spans="1:18" s="2" customFormat="1" ht="16.5" customHeight="1" x14ac:dyDescent="0.2">
      <c r="A2" s="36" t="s">
        <v>22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4"/>
    </row>
    <row r="3" spans="1:18" s="2" customFormat="1" ht="12" customHeight="1" x14ac:dyDescent="0.2">
      <c r="A3" s="3"/>
      <c r="B3" s="3"/>
      <c r="C3" s="3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3"/>
      <c r="P3" s="1"/>
      <c r="Q3" s="4"/>
    </row>
    <row r="4" spans="1:18" s="2" customFormat="1" ht="15" customHeight="1" x14ac:dyDescent="0.2">
      <c r="A4" s="37" t="s">
        <v>17</v>
      </c>
      <c r="B4" s="37"/>
      <c r="C4" s="38"/>
      <c r="D4" s="43" t="s">
        <v>0</v>
      </c>
      <c r="E4" s="43" t="s">
        <v>18</v>
      </c>
      <c r="F4" s="46" t="s">
        <v>19</v>
      </c>
      <c r="G4" s="46" t="s">
        <v>1</v>
      </c>
      <c r="H4" s="37"/>
      <c r="I4" s="37"/>
      <c r="J4" s="37"/>
      <c r="K4" s="37"/>
      <c r="L4" s="37"/>
      <c r="M4" s="37"/>
      <c r="N4" s="37"/>
      <c r="O4" s="37"/>
      <c r="P4" s="37"/>
      <c r="Q4" s="4"/>
    </row>
    <row r="5" spans="1:18" s="2" customFormat="1" ht="15" customHeight="1" x14ac:dyDescent="0.2">
      <c r="A5" s="39"/>
      <c r="B5" s="39"/>
      <c r="C5" s="40"/>
      <c r="D5" s="44"/>
      <c r="E5" s="44"/>
      <c r="F5" s="47"/>
      <c r="G5" s="48"/>
      <c r="H5" s="41"/>
      <c r="I5" s="41"/>
      <c r="J5" s="41"/>
      <c r="K5" s="41"/>
      <c r="L5" s="41"/>
      <c r="M5" s="41"/>
      <c r="N5" s="41"/>
      <c r="O5" s="41"/>
      <c r="P5" s="41"/>
      <c r="Q5" s="4"/>
    </row>
    <row r="6" spans="1:18" s="2" customFormat="1" ht="15" customHeight="1" x14ac:dyDescent="0.2">
      <c r="A6" s="39"/>
      <c r="B6" s="39"/>
      <c r="C6" s="40"/>
      <c r="D6" s="44"/>
      <c r="E6" s="44"/>
      <c r="F6" s="47"/>
      <c r="G6" s="46" t="s">
        <v>23</v>
      </c>
      <c r="H6" s="37"/>
      <c r="I6" s="37"/>
      <c r="J6" s="38"/>
      <c r="K6" s="37" t="s">
        <v>58</v>
      </c>
      <c r="L6" s="37"/>
      <c r="M6" s="37"/>
      <c r="N6" s="37"/>
      <c r="O6" s="37"/>
      <c r="P6" s="37"/>
      <c r="Q6" s="4"/>
    </row>
    <row r="7" spans="1:18" s="2" customFormat="1" ht="15" customHeight="1" x14ac:dyDescent="0.2">
      <c r="A7" s="39"/>
      <c r="B7" s="39"/>
      <c r="C7" s="40"/>
      <c r="D7" s="44"/>
      <c r="E7" s="44"/>
      <c r="F7" s="47"/>
      <c r="G7" s="48"/>
      <c r="H7" s="41"/>
      <c r="I7" s="41"/>
      <c r="J7" s="42"/>
      <c r="K7" s="41"/>
      <c r="L7" s="41"/>
      <c r="M7" s="41"/>
      <c r="N7" s="41"/>
      <c r="O7" s="41"/>
      <c r="P7" s="41"/>
      <c r="Q7" s="4"/>
    </row>
    <row r="8" spans="1:18" s="2" customFormat="1" ht="21.75" customHeight="1" x14ac:dyDescent="0.2">
      <c r="A8" s="39"/>
      <c r="B8" s="39"/>
      <c r="C8" s="40"/>
      <c r="D8" s="44"/>
      <c r="E8" s="44"/>
      <c r="F8" s="47"/>
      <c r="G8" s="49" t="s">
        <v>24</v>
      </c>
      <c r="H8" s="49"/>
      <c r="I8" s="49" t="s">
        <v>2</v>
      </c>
      <c r="J8" s="49"/>
      <c r="K8" s="50" t="s">
        <v>55</v>
      </c>
      <c r="L8" s="51"/>
      <c r="M8" s="50" t="s">
        <v>56</v>
      </c>
      <c r="N8" s="51"/>
      <c r="O8" s="50" t="s">
        <v>57</v>
      </c>
      <c r="P8" s="52"/>
      <c r="Q8" s="4"/>
    </row>
    <row r="9" spans="1:18" s="2" customFormat="1" ht="14.25" customHeight="1" x14ac:dyDescent="0.2">
      <c r="A9" s="39"/>
      <c r="B9" s="39"/>
      <c r="C9" s="40"/>
      <c r="D9" s="44"/>
      <c r="E9" s="44"/>
      <c r="F9" s="47"/>
      <c r="G9" s="49" t="s">
        <v>18</v>
      </c>
      <c r="H9" s="49" t="s">
        <v>19</v>
      </c>
      <c r="I9" s="49" t="s">
        <v>18</v>
      </c>
      <c r="J9" s="49" t="s">
        <v>19</v>
      </c>
      <c r="K9" s="43" t="s">
        <v>59</v>
      </c>
      <c r="L9" s="43" t="s">
        <v>20</v>
      </c>
      <c r="M9" s="43" t="s">
        <v>59</v>
      </c>
      <c r="N9" s="43" t="s">
        <v>20</v>
      </c>
      <c r="O9" s="43" t="s">
        <v>59</v>
      </c>
      <c r="P9" s="46" t="s">
        <v>20</v>
      </c>
      <c r="Q9" s="4"/>
      <c r="R9" s="3"/>
    </row>
    <row r="10" spans="1:18" s="2" customFormat="1" ht="34.5" customHeight="1" x14ac:dyDescent="0.2">
      <c r="A10" s="41"/>
      <c r="B10" s="41"/>
      <c r="C10" s="42"/>
      <c r="D10" s="45"/>
      <c r="E10" s="45"/>
      <c r="F10" s="48"/>
      <c r="G10" s="49"/>
      <c r="H10" s="49"/>
      <c r="I10" s="49"/>
      <c r="J10" s="49"/>
      <c r="K10" s="45"/>
      <c r="L10" s="45"/>
      <c r="M10" s="45"/>
      <c r="N10" s="45"/>
      <c r="O10" s="45"/>
      <c r="P10" s="48"/>
      <c r="Q10" s="4"/>
    </row>
    <row r="11" spans="1:18" s="4" customFormat="1" ht="15" customHeight="1" x14ac:dyDescent="0.2">
      <c r="A11" s="33"/>
      <c r="B11" s="33"/>
      <c r="D11" s="19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20"/>
    </row>
    <row r="12" spans="1:18" s="9" customFormat="1" ht="15" customHeight="1" x14ac:dyDescent="0.2">
      <c r="A12" s="34" t="s">
        <v>65</v>
      </c>
      <c r="B12" s="34"/>
      <c r="C12" s="35"/>
      <c r="D12" s="28">
        <f>SUM(D14,D39,D52,D64,D77)</f>
        <v>4359</v>
      </c>
      <c r="E12" s="28">
        <f>SUM(E14,E39,E52,E64,E77)</f>
        <v>2248</v>
      </c>
      <c r="F12" s="28">
        <f>SUM(F14,F39,F52,F64,F77)</f>
        <v>2111</v>
      </c>
      <c r="G12" s="28">
        <f>SUM(G14,G39,G52,G64,G77)</f>
        <v>849</v>
      </c>
      <c r="H12" s="28">
        <f>SUM(H14,H39,H52,H64,H77)</f>
        <v>703</v>
      </c>
      <c r="I12" s="28">
        <f>SUM(I14,I39,I52,I64,I77)</f>
        <v>1399</v>
      </c>
      <c r="J12" s="28">
        <f>SUM(J14,J39,J52,J64,J77)</f>
        <v>1408</v>
      </c>
      <c r="K12" s="28">
        <f>SUM(K14,K39,K52,K64,K77)</f>
        <v>1053</v>
      </c>
      <c r="L12" s="28">
        <f>SUM(L14,L39,L52,L64,L77)</f>
        <v>203</v>
      </c>
      <c r="M12" s="28">
        <f>SUM(M14,M39,M52,M64,M77)</f>
        <v>367</v>
      </c>
      <c r="N12" s="28">
        <f>SUM(N14,N39,N52,N64,N77)</f>
        <v>2200</v>
      </c>
      <c r="O12" s="28">
        <f>SUM(O14,O39,O52,O64,O77)</f>
        <v>132</v>
      </c>
      <c r="P12" s="29">
        <f>SUM(P14,P39,P52,P64,P77)</f>
        <v>404</v>
      </c>
      <c r="R12" s="18"/>
    </row>
    <row r="13" spans="1:18" ht="15" customHeight="1" x14ac:dyDescent="0.2"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1"/>
    </row>
    <row r="14" spans="1:18" ht="17.100000000000001" customHeight="1" x14ac:dyDescent="0.2">
      <c r="A14" s="1" t="s">
        <v>4</v>
      </c>
      <c r="D14" s="28">
        <f>SUM(D17:D37)</f>
        <v>2227</v>
      </c>
      <c r="E14" s="28">
        <f t="shared" ref="E14:P14" si="0">SUM(E17:E37)</f>
        <v>1224</v>
      </c>
      <c r="F14" s="28">
        <f t="shared" si="0"/>
        <v>1003</v>
      </c>
      <c r="G14" s="28">
        <f>SUM(G17:G37)</f>
        <v>625</v>
      </c>
      <c r="H14" s="28">
        <f t="shared" si="0"/>
        <v>531</v>
      </c>
      <c r="I14" s="28">
        <f t="shared" si="0"/>
        <v>599</v>
      </c>
      <c r="J14" s="28">
        <f t="shared" si="0"/>
        <v>472</v>
      </c>
      <c r="K14" s="28">
        <f t="shared" si="0"/>
        <v>804</v>
      </c>
      <c r="L14" s="28">
        <f t="shared" si="0"/>
        <v>128</v>
      </c>
      <c r="M14" s="28">
        <f t="shared" si="0"/>
        <v>233</v>
      </c>
      <c r="N14" s="28">
        <f t="shared" si="0"/>
        <v>740</v>
      </c>
      <c r="O14" s="28">
        <f t="shared" si="0"/>
        <v>119</v>
      </c>
      <c r="P14" s="29">
        <f t="shared" si="0"/>
        <v>203</v>
      </c>
      <c r="R14" s="21"/>
    </row>
    <row r="15" spans="1:18" ht="17.100000000000001" customHeight="1" x14ac:dyDescent="0.2">
      <c r="D15" s="30"/>
      <c r="E15" s="30"/>
      <c r="F15" s="30"/>
      <c r="G15" s="30"/>
      <c r="H15" s="30"/>
      <c r="I15" s="30"/>
      <c r="J15" s="30"/>
      <c r="K15" s="30"/>
      <c r="L15" s="30"/>
      <c r="M15" s="30"/>
      <c r="N15" s="30"/>
      <c r="O15" s="30"/>
      <c r="P15" s="31"/>
    </row>
    <row r="16" spans="1:18" s="11" customFormat="1" ht="17.100000000000001" customHeight="1" x14ac:dyDescent="0.2">
      <c r="B16" s="1" t="s">
        <v>3</v>
      </c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7"/>
      <c r="Q16" s="12"/>
    </row>
    <row r="17" spans="2:16" s="12" customFormat="1" ht="17.100000000000001" customHeight="1" x14ac:dyDescent="0.2">
      <c r="B17" s="6"/>
      <c r="C17" s="1" t="s">
        <v>25</v>
      </c>
      <c r="D17" s="16">
        <v>219</v>
      </c>
      <c r="E17" s="16">
        <v>128</v>
      </c>
      <c r="F17" s="16">
        <v>91</v>
      </c>
      <c r="G17" s="16">
        <v>54</v>
      </c>
      <c r="H17" s="16">
        <v>48</v>
      </c>
      <c r="I17" s="16">
        <v>74</v>
      </c>
      <c r="J17" s="16">
        <v>43</v>
      </c>
      <c r="K17" s="16">
        <v>82</v>
      </c>
      <c r="L17" s="16">
        <v>16</v>
      </c>
      <c r="M17" s="16">
        <v>20</v>
      </c>
      <c r="N17" s="16">
        <v>89</v>
      </c>
      <c r="O17" s="16" t="s">
        <v>52</v>
      </c>
      <c r="P17" s="17">
        <v>12</v>
      </c>
    </row>
    <row r="18" spans="2:16" s="12" customFormat="1" ht="17.100000000000001" customHeight="1" x14ac:dyDescent="0.2">
      <c r="B18" s="1" t="s">
        <v>26</v>
      </c>
      <c r="C18" s="7"/>
      <c r="D18" s="16">
        <v>99</v>
      </c>
      <c r="E18" s="16">
        <v>46</v>
      </c>
      <c r="F18" s="16">
        <v>53</v>
      </c>
      <c r="G18" s="16">
        <v>26</v>
      </c>
      <c r="H18" s="16">
        <v>22</v>
      </c>
      <c r="I18" s="16">
        <v>20</v>
      </c>
      <c r="J18" s="16">
        <v>31</v>
      </c>
      <c r="K18" s="16">
        <v>32</v>
      </c>
      <c r="L18" s="16">
        <v>9</v>
      </c>
      <c r="M18" s="16">
        <v>11</v>
      </c>
      <c r="N18" s="16">
        <v>38</v>
      </c>
      <c r="O18" s="16">
        <v>5</v>
      </c>
      <c r="P18" s="17">
        <v>4</v>
      </c>
    </row>
    <row r="19" spans="2:16" s="12" customFormat="1" ht="17.100000000000001" customHeight="1" x14ac:dyDescent="0.2">
      <c r="B19" s="1" t="s">
        <v>27</v>
      </c>
      <c r="C19" s="7"/>
      <c r="D19" s="16">
        <v>129</v>
      </c>
      <c r="E19" s="16">
        <v>83</v>
      </c>
      <c r="F19" s="16">
        <v>46</v>
      </c>
      <c r="G19" s="16">
        <v>45</v>
      </c>
      <c r="H19" s="16">
        <v>26</v>
      </c>
      <c r="I19" s="16">
        <v>38</v>
      </c>
      <c r="J19" s="16">
        <v>20</v>
      </c>
      <c r="K19" s="16">
        <v>53</v>
      </c>
      <c r="L19" s="16">
        <v>7</v>
      </c>
      <c r="M19" s="16">
        <v>18</v>
      </c>
      <c r="N19" s="16">
        <v>39</v>
      </c>
      <c r="O19" s="16" t="s">
        <v>52</v>
      </c>
      <c r="P19" s="17">
        <v>12</v>
      </c>
    </row>
    <row r="20" spans="2:16" s="12" customFormat="1" ht="17.100000000000001" customHeight="1" x14ac:dyDescent="0.2">
      <c r="B20" s="1" t="s">
        <v>28</v>
      </c>
      <c r="C20" s="7"/>
      <c r="D20" s="16">
        <v>92</v>
      </c>
      <c r="E20" s="16">
        <v>59</v>
      </c>
      <c r="F20" s="16">
        <v>33</v>
      </c>
      <c r="G20" s="16">
        <v>21</v>
      </c>
      <c r="H20" s="16">
        <v>6</v>
      </c>
      <c r="I20" s="16">
        <v>38</v>
      </c>
      <c r="J20" s="16">
        <v>27</v>
      </c>
      <c r="K20" s="16">
        <v>16</v>
      </c>
      <c r="L20" s="16">
        <v>4</v>
      </c>
      <c r="M20" s="16">
        <v>11</v>
      </c>
      <c r="N20" s="16">
        <v>60</v>
      </c>
      <c r="O20" s="16" t="s">
        <v>52</v>
      </c>
      <c r="P20" s="17">
        <v>1</v>
      </c>
    </row>
    <row r="21" spans="2:16" s="12" customFormat="1" ht="17.100000000000001" customHeight="1" x14ac:dyDescent="0.2">
      <c r="B21" s="1" t="s">
        <v>29</v>
      </c>
      <c r="C21" s="7"/>
      <c r="D21" s="16">
        <v>41</v>
      </c>
      <c r="E21" s="16">
        <v>31</v>
      </c>
      <c r="F21" s="16">
        <v>10</v>
      </c>
      <c r="G21" s="16">
        <v>13</v>
      </c>
      <c r="H21" s="16">
        <v>4</v>
      </c>
      <c r="I21" s="16">
        <v>18</v>
      </c>
      <c r="J21" s="16">
        <v>6</v>
      </c>
      <c r="K21" s="16">
        <v>10</v>
      </c>
      <c r="L21" s="16" t="s">
        <v>52</v>
      </c>
      <c r="M21" s="16">
        <v>6</v>
      </c>
      <c r="N21" s="16">
        <v>23</v>
      </c>
      <c r="O21" s="16">
        <v>1</v>
      </c>
      <c r="P21" s="17">
        <v>1</v>
      </c>
    </row>
    <row r="22" spans="2:16" s="12" customFormat="1" ht="17.100000000000001" customHeight="1" x14ac:dyDescent="0.2">
      <c r="B22" s="1" t="s">
        <v>30</v>
      </c>
      <c r="C22" s="7"/>
      <c r="D22" s="16">
        <v>91</v>
      </c>
      <c r="E22" s="16">
        <v>22</v>
      </c>
      <c r="F22" s="16">
        <v>69</v>
      </c>
      <c r="G22" s="16">
        <v>13</v>
      </c>
      <c r="H22" s="16">
        <v>33</v>
      </c>
      <c r="I22" s="16">
        <v>9</v>
      </c>
      <c r="J22" s="16">
        <v>36</v>
      </c>
      <c r="K22" s="16">
        <v>35</v>
      </c>
      <c r="L22" s="16">
        <v>7</v>
      </c>
      <c r="M22" s="16">
        <v>10</v>
      </c>
      <c r="N22" s="16">
        <v>37</v>
      </c>
      <c r="O22" s="16">
        <v>1</v>
      </c>
      <c r="P22" s="17">
        <v>1</v>
      </c>
    </row>
    <row r="23" spans="2:16" s="12" customFormat="1" ht="17.100000000000001" customHeight="1" x14ac:dyDescent="0.2">
      <c r="B23" s="1" t="s">
        <v>31</v>
      </c>
      <c r="C23" s="7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7"/>
    </row>
    <row r="24" spans="2:16" s="12" customFormat="1" ht="17.100000000000001" customHeight="1" x14ac:dyDescent="0.2">
      <c r="B24" s="1" t="s">
        <v>32</v>
      </c>
      <c r="C24" s="1" t="s">
        <v>62</v>
      </c>
      <c r="D24" s="16">
        <v>354</v>
      </c>
      <c r="E24" s="16">
        <v>215</v>
      </c>
      <c r="F24" s="16">
        <v>139</v>
      </c>
      <c r="G24" s="16">
        <v>151</v>
      </c>
      <c r="H24" s="16">
        <v>97</v>
      </c>
      <c r="I24" s="16">
        <v>64</v>
      </c>
      <c r="J24" s="16">
        <v>42</v>
      </c>
      <c r="K24" s="16">
        <v>156</v>
      </c>
      <c r="L24" s="16">
        <v>5</v>
      </c>
      <c r="M24" s="16">
        <v>39</v>
      </c>
      <c r="N24" s="16">
        <v>56</v>
      </c>
      <c r="O24" s="16">
        <v>53</v>
      </c>
      <c r="P24" s="17">
        <v>45</v>
      </c>
    </row>
    <row r="25" spans="2:16" s="12" customFormat="1" ht="17.100000000000001" customHeight="1" x14ac:dyDescent="0.2">
      <c r="B25" s="1" t="s">
        <v>33</v>
      </c>
      <c r="C25" s="7"/>
      <c r="D25" s="16">
        <v>65</v>
      </c>
      <c r="E25" s="16">
        <v>31</v>
      </c>
      <c r="F25" s="16">
        <v>34</v>
      </c>
      <c r="G25" s="16">
        <v>15</v>
      </c>
      <c r="H25" s="16">
        <v>17</v>
      </c>
      <c r="I25" s="16">
        <v>16</v>
      </c>
      <c r="J25" s="16">
        <v>17</v>
      </c>
      <c r="K25" s="16">
        <v>26</v>
      </c>
      <c r="L25" s="16">
        <v>1</v>
      </c>
      <c r="M25" s="16">
        <v>4</v>
      </c>
      <c r="N25" s="16">
        <v>26</v>
      </c>
      <c r="O25" s="16">
        <v>2</v>
      </c>
      <c r="P25" s="17">
        <v>6</v>
      </c>
    </row>
    <row r="26" spans="2:16" s="12" customFormat="1" ht="17.100000000000001" customHeight="1" x14ac:dyDescent="0.2">
      <c r="B26" s="1" t="s">
        <v>34</v>
      </c>
      <c r="C26" s="7"/>
      <c r="D26" s="16">
        <v>113</v>
      </c>
      <c r="E26" s="16">
        <v>95</v>
      </c>
      <c r="F26" s="16">
        <v>18</v>
      </c>
      <c r="G26" s="16">
        <v>47</v>
      </c>
      <c r="H26" s="16">
        <v>5</v>
      </c>
      <c r="I26" s="16">
        <v>48</v>
      </c>
      <c r="J26" s="16">
        <v>13</v>
      </c>
      <c r="K26" s="16">
        <v>34</v>
      </c>
      <c r="L26" s="16">
        <v>6</v>
      </c>
      <c r="M26" s="16">
        <v>18</v>
      </c>
      <c r="N26" s="16">
        <v>46</v>
      </c>
      <c r="O26" s="16" t="s">
        <v>52</v>
      </c>
      <c r="P26" s="17">
        <v>9</v>
      </c>
    </row>
    <row r="27" spans="2:16" s="12" customFormat="1" ht="17.100000000000001" customHeight="1" x14ac:dyDescent="0.2">
      <c r="B27" s="1" t="s">
        <v>35</v>
      </c>
      <c r="C27" s="7"/>
      <c r="D27" s="16">
        <v>107</v>
      </c>
      <c r="E27" s="16">
        <v>70</v>
      </c>
      <c r="F27" s="16">
        <v>37</v>
      </c>
      <c r="G27" s="16">
        <v>50</v>
      </c>
      <c r="H27" s="16">
        <v>30</v>
      </c>
      <c r="I27" s="16">
        <v>20</v>
      </c>
      <c r="J27" s="16">
        <v>7</v>
      </c>
      <c r="K27" s="16">
        <v>61</v>
      </c>
      <c r="L27" s="16">
        <v>6</v>
      </c>
      <c r="M27" s="16">
        <v>13</v>
      </c>
      <c r="N27" s="16">
        <v>17</v>
      </c>
      <c r="O27" s="16">
        <v>6</v>
      </c>
      <c r="P27" s="17">
        <v>4</v>
      </c>
    </row>
    <row r="28" spans="2:16" s="12" customFormat="1" ht="17.100000000000001" customHeight="1" x14ac:dyDescent="0.2">
      <c r="B28" s="1" t="s">
        <v>36</v>
      </c>
      <c r="C28" s="7"/>
      <c r="D28" s="16">
        <v>76</v>
      </c>
      <c r="E28" s="16">
        <v>7</v>
      </c>
      <c r="F28" s="16">
        <v>69</v>
      </c>
      <c r="G28" s="16">
        <v>4</v>
      </c>
      <c r="H28" s="16">
        <v>41</v>
      </c>
      <c r="I28" s="16">
        <v>3</v>
      </c>
      <c r="J28" s="16">
        <v>28</v>
      </c>
      <c r="K28" s="16">
        <v>34</v>
      </c>
      <c r="L28" s="16" t="s">
        <v>52</v>
      </c>
      <c r="M28" s="16">
        <v>3</v>
      </c>
      <c r="N28" s="16">
        <v>2</v>
      </c>
      <c r="O28" s="16">
        <v>8</v>
      </c>
      <c r="P28" s="17">
        <v>29</v>
      </c>
    </row>
    <row r="29" spans="2:16" s="12" customFormat="1" ht="17.100000000000001" customHeight="1" x14ac:dyDescent="0.2">
      <c r="B29" s="1" t="s">
        <v>37</v>
      </c>
      <c r="C29" s="7"/>
      <c r="D29" s="16">
        <v>47</v>
      </c>
      <c r="E29" s="16">
        <v>17</v>
      </c>
      <c r="F29" s="16">
        <v>30</v>
      </c>
      <c r="G29" s="16">
        <v>14</v>
      </c>
      <c r="H29" s="16">
        <v>24</v>
      </c>
      <c r="I29" s="16">
        <v>3</v>
      </c>
      <c r="J29" s="16">
        <v>6</v>
      </c>
      <c r="K29" s="16">
        <v>28</v>
      </c>
      <c r="L29" s="16">
        <v>2</v>
      </c>
      <c r="M29" s="16">
        <v>2</v>
      </c>
      <c r="N29" s="16">
        <v>2</v>
      </c>
      <c r="O29" s="16">
        <v>8</v>
      </c>
      <c r="P29" s="17">
        <v>5</v>
      </c>
    </row>
    <row r="30" spans="2:16" s="12" customFormat="1" ht="17.100000000000001" customHeight="1" x14ac:dyDescent="0.2">
      <c r="B30" s="1" t="s">
        <v>38</v>
      </c>
      <c r="C30" s="7"/>
      <c r="D30" s="16">
        <v>385</v>
      </c>
      <c r="E30" s="16">
        <v>182</v>
      </c>
      <c r="F30" s="16">
        <v>203</v>
      </c>
      <c r="G30" s="16">
        <v>95</v>
      </c>
      <c r="H30" s="16">
        <v>110</v>
      </c>
      <c r="I30" s="16">
        <v>87</v>
      </c>
      <c r="J30" s="16">
        <v>93</v>
      </c>
      <c r="K30" s="16">
        <v>134</v>
      </c>
      <c r="L30" s="16">
        <v>13</v>
      </c>
      <c r="M30" s="16">
        <v>60</v>
      </c>
      <c r="N30" s="16">
        <v>133</v>
      </c>
      <c r="O30" s="16">
        <v>11</v>
      </c>
      <c r="P30" s="17">
        <v>34</v>
      </c>
    </row>
    <row r="31" spans="2:16" s="12" customFormat="1" ht="17.100000000000001" customHeight="1" x14ac:dyDescent="0.2">
      <c r="B31" s="1" t="s">
        <v>39</v>
      </c>
      <c r="C31" s="7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7"/>
    </row>
    <row r="32" spans="2:16" s="12" customFormat="1" ht="17.100000000000001" customHeight="1" x14ac:dyDescent="0.2">
      <c r="B32" s="6"/>
      <c r="C32" s="1" t="s">
        <v>40</v>
      </c>
      <c r="D32" s="16">
        <v>62</v>
      </c>
      <c r="E32" s="16">
        <v>37</v>
      </c>
      <c r="F32" s="16">
        <v>25</v>
      </c>
      <c r="G32" s="16">
        <v>13</v>
      </c>
      <c r="H32" s="16">
        <v>8</v>
      </c>
      <c r="I32" s="16">
        <v>24</v>
      </c>
      <c r="J32" s="16">
        <v>17</v>
      </c>
      <c r="K32" s="16">
        <v>18</v>
      </c>
      <c r="L32" s="16">
        <v>4</v>
      </c>
      <c r="M32" s="16">
        <v>3</v>
      </c>
      <c r="N32" s="16">
        <v>35</v>
      </c>
      <c r="O32" s="16" t="s">
        <v>52</v>
      </c>
      <c r="P32" s="17">
        <v>2</v>
      </c>
    </row>
    <row r="33" spans="1:16" s="12" customFormat="1" ht="17.100000000000001" customHeight="1" x14ac:dyDescent="0.2">
      <c r="B33" s="5" t="s">
        <v>41</v>
      </c>
      <c r="C33" s="7"/>
      <c r="D33" s="16">
        <v>32</v>
      </c>
      <c r="E33" s="16">
        <v>24</v>
      </c>
      <c r="F33" s="16">
        <v>8</v>
      </c>
      <c r="G33" s="16">
        <v>7</v>
      </c>
      <c r="H33" s="16" t="s">
        <v>52</v>
      </c>
      <c r="I33" s="16">
        <v>17</v>
      </c>
      <c r="J33" s="16">
        <v>8</v>
      </c>
      <c r="K33" s="16">
        <v>1</v>
      </c>
      <c r="L33" s="16" t="s">
        <v>52</v>
      </c>
      <c r="M33" s="16">
        <v>5</v>
      </c>
      <c r="N33" s="16">
        <v>25</v>
      </c>
      <c r="O33" s="16">
        <v>1</v>
      </c>
      <c r="P33" s="17" t="s">
        <v>52</v>
      </c>
    </row>
    <row r="34" spans="1:16" s="12" customFormat="1" ht="17.100000000000001" customHeight="1" x14ac:dyDescent="0.2">
      <c r="B34" s="1" t="s">
        <v>42</v>
      </c>
      <c r="C34" s="7"/>
      <c r="D34" s="16">
        <v>187</v>
      </c>
      <c r="E34" s="16">
        <v>109</v>
      </c>
      <c r="F34" s="16">
        <v>78</v>
      </c>
      <c r="G34" s="16">
        <v>21</v>
      </c>
      <c r="H34" s="16">
        <v>31</v>
      </c>
      <c r="I34" s="16">
        <v>88</v>
      </c>
      <c r="J34" s="16">
        <v>47</v>
      </c>
      <c r="K34" s="16">
        <v>28</v>
      </c>
      <c r="L34" s="16">
        <v>26</v>
      </c>
      <c r="M34" s="16">
        <v>4</v>
      </c>
      <c r="N34" s="16">
        <v>78</v>
      </c>
      <c r="O34" s="16">
        <v>20</v>
      </c>
      <c r="P34" s="17">
        <v>31</v>
      </c>
    </row>
    <row r="35" spans="1:16" s="12" customFormat="1" ht="17.100000000000001" customHeight="1" x14ac:dyDescent="0.2">
      <c r="B35" s="1" t="s">
        <v>43</v>
      </c>
      <c r="C35" s="7"/>
      <c r="D35" s="16">
        <v>26</v>
      </c>
      <c r="E35" s="16">
        <v>15</v>
      </c>
      <c r="F35" s="16">
        <v>11</v>
      </c>
      <c r="G35" s="16">
        <v>5</v>
      </c>
      <c r="H35" s="16">
        <v>5</v>
      </c>
      <c r="I35" s="16">
        <v>10</v>
      </c>
      <c r="J35" s="16">
        <v>6</v>
      </c>
      <c r="K35" s="16">
        <v>6</v>
      </c>
      <c r="L35" s="16">
        <v>4</v>
      </c>
      <c r="M35" s="16">
        <v>2</v>
      </c>
      <c r="N35" s="16">
        <v>6</v>
      </c>
      <c r="O35" s="16">
        <v>2</v>
      </c>
      <c r="P35" s="17">
        <v>6</v>
      </c>
    </row>
    <row r="36" spans="1:16" s="12" customFormat="1" ht="17.100000000000001" customHeight="1" x14ac:dyDescent="0.2">
      <c r="B36" s="1" t="s">
        <v>44</v>
      </c>
      <c r="C36" s="7"/>
      <c r="D36" s="16">
        <v>60</v>
      </c>
      <c r="E36" s="16">
        <v>32</v>
      </c>
      <c r="F36" s="16">
        <v>28</v>
      </c>
      <c r="G36" s="16">
        <v>15</v>
      </c>
      <c r="H36" s="16">
        <v>10</v>
      </c>
      <c r="I36" s="16">
        <v>17</v>
      </c>
      <c r="J36" s="16">
        <v>18</v>
      </c>
      <c r="K36" s="16">
        <v>22</v>
      </c>
      <c r="L36" s="16">
        <v>17</v>
      </c>
      <c r="M36" s="16">
        <v>3</v>
      </c>
      <c r="N36" s="16">
        <v>18</v>
      </c>
      <c r="O36" s="16" t="s">
        <v>52</v>
      </c>
      <c r="P36" s="17" t="s">
        <v>52</v>
      </c>
    </row>
    <row r="37" spans="1:16" s="12" customFormat="1" ht="17.100000000000001" customHeight="1" x14ac:dyDescent="0.2">
      <c r="B37" s="1" t="s">
        <v>45</v>
      </c>
      <c r="C37" s="7"/>
      <c r="D37" s="16">
        <v>42</v>
      </c>
      <c r="E37" s="16">
        <v>21</v>
      </c>
      <c r="F37" s="16">
        <v>21</v>
      </c>
      <c r="G37" s="16">
        <v>16</v>
      </c>
      <c r="H37" s="16">
        <v>14</v>
      </c>
      <c r="I37" s="16">
        <v>5</v>
      </c>
      <c r="J37" s="16">
        <v>7</v>
      </c>
      <c r="K37" s="16">
        <v>28</v>
      </c>
      <c r="L37" s="16">
        <v>1</v>
      </c>
      <c r="M37" s="16">
        <v>1</v>
      </c>
      <c r="N37" s="16">
        <v>10</v>
      </c>
      <c r="O37" s="16">
        <v>1</v>
      </c>
      <c r="P37" s="17">
        <v>1</v>
      </c>
    </row>
    <row r="38" spans="1:16" s="12" customFormat="1" ht="17.100000000000001" customHeight="1" x14ac:dyDescent="0.2">
      <c r="B38" s="1"/>
      <c r="C38" s="7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7"/>
    </row>
    <row r="39" spans="1:16" s="12" customFormat="1" ht="17.100000000000001" customHeight="1" x14ac:dyDescent="0.2">
      <c r="A39" s="1" t="s">
        <v>5</v>
      </c>
      <c r="B39" s="6"/>
      <c r="C39" s="7"/>
      <c r="D39" s="25">
        <f t="shared" ref="D39:K39" si="1">SUM(D41:D50)</f>
        <v>19</v>
      </c>
      <c r="E39" s="25">
        <f t="shared" si="1"/>
        <v>9</v>
      </c>
      <c r="F39" s="25">
        <f t="shared" si="1"/>
        <v>10</v>
      </c>
      <c r="G39" s="25">
        <f t="shared" si="1"/>
        <v>8</v>
      </c>
      <c r="H39" s="25">
        <f t="shared" si="1"/>
        <v>8</v>
      </c>
      <c r="I39" s="25">
        <f t="shared" si="1"/>
        <v>1</v>
      </c>
      <c r="J39" s="25">
        <f t="shared" si="1"/>
        <v>2</v>
      </c>
      <c r="K39" s="25">
        <f t="shared" si="1"/>
        <v>11</v>
      </c>
      <c r="L39" s="25" t="s">
        <v>52</v>
      </c>
      <c r="M39" s="25">
        <f>SUM(M41:M50)</f>
        <v>2</v>
      </c>
      <c r="N39" s="25">
        <f>SUM(N41:N50)</f>
        <v>2</v>
      </c>
      <c r="O39" s="25">
        <f>SUM(O41:O50)</f>
        <v>3</v>
      </c>
      <c r="P39" s="26">
        <f>SUM(P41:P50)</f>
        <v>1</v>
      </c>
    </row>
    <row r="40" spans="1:16" s="12" customFormat="1" ht="17.100000000000001" customHeight="1" x14ac:dyDescent="0.2">
      <c r="A40" s="1"/>
      <c r="B40" s="6"/>
      <c r="C40" s="7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7"/>
    </row>
    <row r="41" spans="1:16" s="12" customFormat="1" ht="17.100000000000001" customHeight="1" x14ac:dyDescent="0.2">
      <c r="B41" s="1" t="s">
        <v>46</v>
      </c>
      <c r="C41" s="7"/>
      <c r="D41" s="16">
        <v>11</v>
      </c>
      <c r="E41" s="16">
        <v>5</v>
      </c>
      <c r="F41" s="16">
        <v>6</v>
      </c>
      <c r="G41" s="16">
        <v>5</v>
      </c>
      <c r="H41" s="16">
        <v>6</v>
      </c>
      <c r="I41" s="16" t="s">
        <v>52</v>
      </c>
      <c r="J41" s="16" t="s">
        <v>52</v>
      </c>
      <c r="K41" s="16">
        <v>9</v>
      </c>
      <c r="L41" s="16" t="s">
        <v>52</v>
      </c>
      <c r="M41" s="16" t="s">
        <v>52</v>
      </c>
      <c r="N41" s="16" t="s">
        <v>52</v>
      </c>
      <c r="O41" s="16">
        <v>2</v>
      </c>
      <c r="P41" s="17" t="s">
        <v>52</v>
      </c>
    </row>
    <row r="42" spans="1:16" s="12" customFormat="1" ht="17.100000000000001" customHeight="1" x14ac:dyDescent="0.2">
      <c r="B42" s="1" t="s">
        <v>47</v>
      </c>
      <c r="C42" s="8"/>
      <c r="D42" s="16">
        <v>1</v>
      </c>
      <c r="E42" s="16" t="s">
        <v>52</v>
      </c>
      <c r="F42" s="16">
        <v>1</v>
      </c>
      <c r="G42" s="16" t="s">
        <v>52</v>
      </c>
      <c r="H42" s="16">
        <v>1</v>
      </c>
      <c r="I42" s="16" t="s">
        <v>52</v>
      </c>
      <c r="J42" s="16" t="s">
        <v>52</v>
      </c>
      <c r="K42" s="16">
        <v>1</v>
      </c>
      <c r="L42" s="16" t="s">
        <v>52</v>
      </c>
      <c r="M42" s="16" t="s">
        <v>52</v>
      </c>
      <c r="N42" s="16" t="s">
        <v>52</v>
      </c>
      <c r="O42" s="16" t="s">
        <v>52</v>
      </c>
      <c r="P42" s="17" t="s">
        <v>52</v>
      </c>
    </row>
    <row r="43" spans="1:16" s="12" customFormat="1" ht="17.100000000000001" customHeight="1" x14ac:dyDescent="0.2">
      <c r="B43" s="1" t="s">
        <v>48</v>
      </c>
      <c r="C43" s="8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7"/>
    </row>
    <row r="44" spans="1:16" s="12" customFormat="1" ht="17.100000000000001" customHeight="1" x14ac:dyDescent="0.2">
      <c r="C44" s="1" t="s">
        <v>63</v>
      </c>
      <c r="D44" s="16">
        <v>2</v>
      </c>
      <c r="E44" s="16">
        <v>1</v>
      </c>
      <c r="F44" s="16">
        <v>1</v>
      </c>
      <c r="G44" s="16">
        <v>1</v>
      </c>
      <c r="H44" s="16" t="s">
        <v>52</v>
      </c>
      <c r="I44" s="16" t="s">
        <v>52</v>
      </c>
      <c r="J44" s="16">
        <v>1</v>
      </c>
      <c r="K44" s="16" t="s">
        <v>52</v>
      </c>
      <c r="L44" s="16" t="s">
        <v>52</v>
      </c>
      <c r="M44" s="16" t="s">
        <v>52</v>
      </c>
      <c r="N44" s="16">
        <v>1</v>
      </c>
      <c r="O44" s="16">
        <v>1</v>
      </c>
      <c r="P44" s="17" t="s">
        <v>52</v>
      </c>
    </row>
    <row r="45" spans="1:16" s="12" customFormat="1" ht="17.100000000000001" customHeight="1" x14ac:dyDescent="0.2">
      <c r="B45" s="1" t="s">
        <v>49</v>
      </c>
      <c r="C45" s="7"/>
      <c r="D45" s="16">
        <v>1</v>
      </c>
      <c r="E45" s="16" t="s">
        <v>52</v>
      </c>
      <c r="F45" s="16">
        <v>1</v>
      </c>
      <c r="G45" s="16" t="s">
        <v>52</v>
      </c>
      <c r="H45" s="16">
        <v>1</v>
      </c>
      <c r="I45" s="16" t="s">
        <v>52</v>
      </c>
      <c r="J45" s="16" t="s">
        <v>52</v>
      </c>
      <c r="K45" s="16">
        <v>1</v>
      </c>
      <c r="L45" s="16" t="s">
        <v>52</v>
      </c>
      <c r="M45" s="16" t="s">
        <v>52</v>
      </c>
      <c r="N45" s="16" t="s">
        <v>52</v>
      </c>
      <c r="O45" s="16" t="s">
        <v>52</v>
      </c>
      <c r="P45" s="17" t="s">
        <v>52</v>
      </c>
    </row>
    <row r="46" spans="1:16" s="12" customFormat="1" ht="17.100000000000001" customHeight="1" x14ac:dyDescent="0.2">
      <c r="B46" s="1" t="s">
        <v>50</v>
      </c>
      <c r="C46" s="7"/>
      <c r="D46" s="16">
        <v>1</v>
      </c>
      <c r="E46" s="16">
        <v>1</v>
      </c>
      <c r="F46" s="16" t="s">
        <v>52</v>
      </c>
      <c r="G46" s="16">
        <v>1</v>
      </c>
      <c r="H46" s="16" t="s">
        <v>52</v>
      </c>
      <c r="I46" s="16" t="s">
        <v>52</v>
      </c>
      <c r="J46" s="16" t="s">
        <v>52</v>
      </c>
      <c r="K46" s="16" t="s">
        <v>52</v>
      </c>
      <c r="L46" s="16" t="s">
        <v>52</v>
      </c>
      <c r="M46" s="16">
        <v>1</v>
      </c>
      <c r="N46" s="16" t="s">
        <v>52</v>
      </c>
      <c r="O46" s="16" t="s">
        <v>52</v>
      </c>
      <c r="P46" s="17" t="s">
        <v>52</v>
      </c>
    </row>
    <row r="47" spans="1:16" s="12" customFormat="1" ht="17.100000000000001" customHeight="1" x14ac:dyDescent="0.2">
      <c r="B47" s="1" t="s">
        <v>60</v>
      </c>
      <c r="C47" s="7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7"/>
    </row>
    <row r="48" spans="1:16" s="12" customFormat="1" ht="15" customHeight="1" x14ac:dyDescent="0.2">
      <c r="C48" s="32" t="s">
        <v>61</v>
      </c>
      <c r="D48" s="16">
        <v>1</v>
      </c>
      <c r="E48" s="16">
        <v>1</v>
      </c>
      <c r="F48" s="16" t="s">
        <v>52</v>
      </c>
      <c r="G48" s="16" t="s">
        <v>52</v>
      </c>
      <c r="H48" s="16" t="s">
        <v>52</v>
      </c>
      <c r="I48" s="16">
        <v>1</v>
      </c>
      <c r="J48" s="16" t="s">
        <v>52</v>
      </c>
      <c r="K48" s="16" t="s">
        <v>52</v>
      </c>
      <c r="L48" s="16" t="s">
        <v>52</v>
      </c>
      <c r="M48" s="16" t="s">
        <v>52</v>
      </c>
      <c r="N48" s="16">
        <v>1</v>
      </c>
      <c r="O48" s="16" t="s">
        <v>52</v>
      </c>
      <c r="P48" s="17" t="s">
        <v>52</v>
      </c>
    </row>
    <row r="49" spans="1:17" ht="17.100000000000001" customHeight="1" x14ac:dyDescent="0.2">
      <c r="B49" s="1" t="s">
        <v>6</v>
      </c>
      <c r="D49" s="16"/>
      <c r="E49" s="27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7"/>
    </row>
    <row r="50" spans="1:17" s="12" customFormat="1" ht="17.100000000000001" customHeight="1" x14ac:dyDescent="0.2">
      <c r="C50" s="1" t="s">
        <v>64</v>
      </c>
      <c r="D50" s="16">
        <v>2</v>
      </c>
      <c r="E50" s="16">
        <v>1</v>
      </c>
      <c r="F50" s="16">
        <v>1</v>
      </c>
      <c r="G50" s="16">
        <v>1</v>
      </c>
      <c r="H50" s="16" t="s">
        <v>52</v>
      </c>
      <c r="I50" s="16" t="s">
        <v>52</v>
      </c>
      <c r="J50" s="16">
        <v>1</v>
      </c>
      <c r="K50" s="16" t="s">
        <v>52</v>
      </c>
      <c r="L50" s="16" t="s">
        <v>52</v>
      </c>
      <c r="M50" s="16">
        <v>1</v>
      </c>
      <c r="N50" s="16" t="s">
        <v>52</v>
      </c>
      <c r="O50" s="16" t="s">
        <v>52</v>
      </c>
      <c r="P50" s="17">
        <v>1</v>
      </c>
    </row>
    <row r="51" spans="1:17" s="12" customFormat="1" ht="14.25" customHeight="1" x14ac:dyDescent="0.2"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7"/>
    </row>
    <row r="52" spans="1:17" s="12" customFormat="1" ht="16.5" customHeight="1" x14ac:dyDescent="0.2">
      <c r="A52" s="1" t="s">
        <v>51</v>
      </c>
      <c r="B52" s="6"/>
      <c r="C52" s="7"/>
      <c r="D52" s="16">
        <v>47</v>
      </c>
      <c r="E52" s="16">
        <v>42</v>
      </c>
      <c r="F52" s="16">
        <v>5</v>
      </c>
      <c r="G52" s="16">
        <v>30</v>
      </c>
      <c r="H52" s="16">
        <v>4</v>
      </c>
      <c r="I52" s="16">
        <v>12</v>
      </c>
      <c r="J52" s="16">
        <v>1</v>
      </c>
      <c r="K52" s="16">
        <v>29</v>
      </c>
      <c r="L52" s="16">
        <v>3</v>
      </c>
      <c r="M52" s="16">
        <v>4</v>
      </c>
      <c r="N52" s="16">
        <v>10</v>
      </c>
      <c r="O52" s="16">
        <v>1</v>
      </c>
      <c r="P52" s="17" t="s">
        <v>52</v>
      </c>
    </row>
    <row r="53" spans="1:17" s="12" customFormat="1" ht="16.5" customHeight="1" x14ac:dyDescent="0.2">
      <c r="A53" s="36" t="s">
        <v>21</v>
      </c>
      <c r="B53" s="36"/>
      <c r="C53" s="36"/>
      <c r="D53" s="36"/>
      <c r="E53" s="36"/>
      <c r="F53" s="36"/>
      <c r="G53" s="36"/>
      <c r="H53" s="36"/>
      <c r="I53" s="36"/>
      <c r="J53" s="36"/>
      <c r="K53" s="36"/>
      <c r="L53" s="36"/>
      <c r="M53" s="36"/>
      <c r="N53" s="36"/>
      <c r="O53" s="36"/>
      <c r="P53" s="36"/>
    </row>
    <row r="54" spans="1:17" s="12" customFormat="1" ht="16.5" customHeight="1" x14ac:dyDescent="0.2">
      <c r="A54" s="36" t="s">
        <v>22</v>
      </c>
      <c r="B54" s="36"/>
      <c r="C54" s="36"/>
      <c r="D54" s="36"/>
      <c r="E54" s="36"/>
      <c r="F54" s="36"/>
      <c r="G54" s="36"/>
      <c r="H54" s="36"/>
      <c r="I54" s="36"/>
      <c r="J54" s="36"/>
      <c r="K54" s="36"/>
      <c r="L54" s="36"/>
      <c r="M54" s="36"/>
      <c r="N54" s="36"/>
      <c r="O54" s="36"/>
      <c r="P54" s="36"/>
    </row>
    <row r="55" spans="1:17" s="12" customFormat="1" ht="15" customHeight="1" x14ac:dyDescent="0.2">
      <c r="A55" s="3"/>
      <c r="B55" s="3"/>
      <c r="C55" s="3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3"/>
      <c r="P55" s="1"/>
    </row>
    <row r="56" spans="1:17" s="12" customFormat="1" ht="15" customHeight="1" x14ac:dyDescent="0.2">
      <c r="A56" s="37" t="s">
        <v>17</v>
      </c>
      <c r="B56" s="37"/>
      <c r="C56" s="38"/>
      <c r="D56" s="43" t="s">
        <v>0</v>
      </c>
      <c r="E56" s="43" t="s">
        <v>18</v>
      </c>
      <c r="F56" s="46" t="s">
        <v>19</v>
      </c>
      <c r="G56" s="46" t="s">
        <v>1</v>
      </c>
      <c r="H56" s="37"/>
      <c r="I56" s="37"/>
      <c r="J56" s="37"/>
      <c r="K56" s="37"/>
      <c r="L56" s="37"/>
      <c r="M56" s="37"/>
      <c r="N56" s="37"/>
      <c r="O56" s="37"/>
      <c r="P56" s="37"/>
    </row>
    <row r="57" spans="1:17" s="12" customFormat="1" ht="15" customHeight="1" x14ac:dyDescent="0.2">
      <c r="A57" s="39"/>
      <c r="B57" s="39"/>
      <c r="C57" s="40"/>
      <c r="D57" s="44"/>
      <c r="E57" s="44"/>
      <c r="F57" s="47"/>
      <c r="G57" s="48"/>
      <c r="H57" s="41"/>
      <c r="I57" s="41"/>
      <c r="J57" s="41"/>
      <c r="K57" s="41"/>
      <c r="L57" s="41"/>
      <c r="M57" s="41"/>
      <c r="N57" s="41"/>
      <c r="O57" s="41"/>
      <c r="P57" s="41"/>
    </row>
    <row r="58" spans="1:17" s="2" customFormat="1" ht="15" customHeight="1" x14ac:dyDescent="0.2">
      <c r="A58" s="39"/>
      <c r="B58" s="39"/>
      <c r="C58" s="40"/>
      <c r="D58" s="44"/>
      <c r="E58" s="44"/>
      <c r="F58" s="47"/>
      <c r="G58" s="46" t="s">
        <v>23</v>
      </c>
      <c r="H58" s="37"/>
      <c r="I58" s="37"/>
      <c r="J58" s="38"/>
      <c r="K58" s="37" t="s">
        <v>58</v>
      </c>
      <c r="L58" s="37"/>
      <c r="M58" s="37"/>
      <c r="N58" s="37"/>
      <c r="O58" s="37"/>
      <c r="P58" s="37"/>
      <c r="Q58" s="4"/>
    </row>
    <row r="59" spans="1:17" s="2" customFormat="1" ht="15" customHeight="1" x14ac:dyDescent="0.2">
      <c r="A59" s="39"/>
      <c r="B59" s="39"/>
      <c r="C59" s="40"/>
      <c r="D59" s="44"/>
      <c r="E59" s="44"/>
      <c r="F59" s="47"/>
      <c r="G59" s="48"/>
      <c r="H59" s="41"/>
      <c r="I59" s="41"/>
      <c r="J59" s="42"/>
      <c r="K59" s="41"/>
      <c r="L59" s="41"/>
      <c r="M59" s="41"/>
      <c r="N59" s="41"/>
      <c r="O59" s="41"/>
      <c r="P59" s="41"/>
      <c r="Q59" s="4"/>
    </row>
    <row r="60" spans="1:17" s="2" customFormat="1" ht="21.75" customHeight="1" x14ac:dyDescent="0.2">
      <c r="A60" s="39"/>
      <c r="B60" s="39"/>
      <c r="C60" s="40"/>
      <c r="D60" s="44"/>
      <c r="E60" s="44"/>
      <c r="F60" s="47"/>
      <c r="G60" s="49" t="s">
        <v>24</v>
      </c>
      <c r="H60" s="49"/>
      <c r="I60" s="49" t="s">
        <v>2</v>
      </c>
      <c r="J60" s="49"/>
      <c r="K60" s="50" t="s">
        <v>55</v>
      </c>
      <c r="L60" s="51"/>
      <c r="M60" s="50" t="s">
        <v>56</v>
      </c>
      <c r="N60" s="51"/>
      <c r="O60" s="50" t="s">
        <v>57</v>
      </c>
      <c r="P60" s="52"/>
      <c r="Q60" s="4"/>
    </row>
    <row r="61" spans="1:17" s="2" customFormat="1" ht="14.25" customHeight="1" x14ac:dyDescent="0.2">
      <c r="A61" s="39"/>
      <c r="B61" s="39"/>
      <c r="C61" s="40"/>
      <c r="D61" s="44"/>
      <c r="E61" s="44"/>
      <c r="F61" s="47"/>
      <c r="G61" s="49" t="s">
        <v>18</v>
      </c>
      <c r="H61" s="49" t="s">
        <v>19</v>
      </c>
      <c r="I61" s="49" t="s">
        <v>18</v>
      </c>
      <c r="J61" s="49" t="s">
        <v>19</v>
      </c>
      <c r="K61" s="43" t="s">
        <v>59</v>
      </c>
      <c r="L61" s="43" t="s">
        <v>20</v>
      </c>
      <c r="M61" s="43" t="s">
        <v>59</v>
      </c>
      <c r="N61" s="43" t="s">
        <v>20</v>
      </c>
      <c r="O61" s="43" t="s">
        <v>59</v>
      </c>
      <c r="P61" s="46" t="s">
        <v>20</v>
      </c>
      <c r="Q61" s="4"/>
    </row>
    <row r="62" spans="1:17" s="12" customFormat="1" ht="34.5" customHeight="1" x14ac:dyDescent="0.2">
      <c r="A62" s="41"/>
      <c r="B62" s="41"/>
      <c r="C62" s="42"/>
      <c r="D62" s="45"/>
      <c r="E62" s="45"/>
      <c r="F62" s="48"/>
      <c r="G62" s="49"/>
      <c r="H62" s="49"/>
      <c r="I62" s="49"/>
      <c r="J62" s="49"/>
      <c r="K62" s="45"/>
      <c r="L62" s="45"/>
      <c r="M62" s="45"/>
      <c r="N62" s="45"/>
      <c r="O62" s="45"/>
      <c r="P62" s="48"/>
    </row>
    <row r="63" spans="1:17" s="12" customFormat="1" ht="15.75" customHeight="1" x14ac:dyDescent="0.2">
      <c r="A63" s="1"/>
      <c r="B63" s="6"/>
      <c r="C63" s="7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7"/>
    </row>
    <row r="64" spans="1:17" s="12" customFormat="1" ht="16.7" customHeight="1" x14ac:dyDescent="0.2">
      <c r="A64" s="1" t="s">
        <v>7</v>
      </c>
      <c r="B64" s="6"/>
      <c r="C64" s="7"/>
      <c r="D64" s="28">
        <f t="shared" ref="D64:P64" si="2">SUM(D66:D68,D69:D75)</f>
        <v>2054</v>
      </c>
      <c r="E64" s="28">
        <f t="shared" si="2"/>
        <v>966</v>
      </c>
      <c r="F64" s="28">
        <f t="shared" si="2"/>
        <v>1088</v>
      </c>
      <c r="G64" s="28">
        <f t="shared" si="2"/>
        <v>186</v>
      </c>
      <c r="H64" s="28">
        <f t="shared" si="2"/>
        <v>159</v>
      </c>
      <c r="I64" s="28">
        <f t="shared" si="2"/>
        <v>780</v>
      </c>
      <c r="J64" s="28">
        <f t="shared" si="2"/>
        <v>929</v>
      </c>
      <c r="K64" s="28">
        <f t="shared" si="2"/>
        <v>209</v>
      </c>
      <c r="L64" s="28">
        <f t="shared" si="2"/>
        <v>72</v>
      </c>
      <c r="M64" s="28">
        <f t="shared" si="2"/>
        <v>127</v>
      </c>
      <c r="N64" s="28">
        <f t="shared" si="2"/>
        <v>1437</v>
      </c>
      <c r="O64" s="28">
        <f t="shared" si="2"/>
        <v>9</v>
      </c>
      <c r="P64" s="29">
        <f t="shared" si="2"/>
        <v>200</v>
      </c>
    </row>
    <row r="65" spans="1:16" s="12" customFormat="1" ht="16.7" customHeight="1" x14ac:dyDescent="0.2">
      <c r="A65" s="1"/>
      <c r="B65" s="6"/>
      <c r="C65" s="7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7"/>
    </row>
    <row r="66" spans="1:16" ht="16.7" customHeight="1" x14ac:dyDescent="0.2">
      <c r="A66" s="12"/>
      <c r="B66" s="1" t="s">
        <v>8</v>
      </c>
      <c r="C66" s="7"/>
      <c r="D66" s="16">
        <v>261</v>
      </c>
      <c r="E66" s="16">
        <v>108</v>
      </c>
      <c r="F66" s="16">
        <v>153</v>
      </c>
      <c r="G66" s="16">
        <v>33</v>
      </c>
      <c r="H66" s="16">
        <v>26</v>
      </c>
      <c r="I66" s="16">
        <v>75</v>
      </c>
      <c r="J66" s="16">
        <v>127</v>
      </c>
      <c r="K66" s="16">
        <v>37</v>
      </c>
      <c r="L66" s="16">
        <v>8</v>
      </c>
      <c r="M66" s="16">
        <v>22</v>
      </c>
      <c r="N66" s="16">
        <v>138</v>
      </c>
      <c r="O66" s="16" t="s">
        <v>52</v>
      </c>
      <c r="P66" s="17">
        <v>56</v>
      </c>
    </row>
    <row r="67" spans="1:16" ht="16.7" customHeight="1" x14ac:dyDescent="0.2">
      <c r="A67" s="12"/>
      <c r="B67" s="1" t="s">
        <v>9</v>
      </c>
      <c r="C67" s="7"/>
      <c r="D67" s="16">
        <v>151</v>
      </c>
      <c r="E67" s="16">
        <v>73</v>
      </c>
      <c r="F67" s="16">
        <v>78</v>
      </c>
      <c r="G67" s="16">
        <v>7</v>
      </c>
      <c r="H67" s="16">
        <v>6</v>
      </c>
      <c r="I67" s="16">
        <v>66</v>
      </c>
      <c r="J67" s="16">
        <v>72</v>
      </c>
      <c r="K67" s="16">
        <v>6</v>
      </c>
      <c r="L67" s="16">
        <v>3</v>
      </c>
      <c r="M67" s="16">
        <v>7</v>
      </c>
      <c r="N67" s="16">
        <v>129</v>
      </c>
      <c r="O67" s="16" t="s">
        <v>52</v>
      </c>
      <c r="P67" s="17">
        <v>6</v>
      </c>
    </row>
    <row r="68" spans="1:16" ht="16.7" customHeight="1" x14ac:dyDescent="0.2">
      <c r="A68" s="12"/>
      <c r="B68" s="1" t="s">
        <v>10</v>
      </c>
      <c r="C68" s="7"/>
      <c r="D68" s="24">
        <v>224</v>
      </c>
      <c r="E68" s="24">
        <v>89</v>
      </c>
      <c r="F68" s="24">
        <v>135</v>
      </c>
      <c r="G68" s="24">
        <v>25</v>
      </c>
      <c r="H68" s="24">
        <v>33</v>
      </c>
      <c r="I68" s="24">
        <v>64</v>
      </c>
      <c r="J68" s="24">
        <v>102</v>
      </c>
      <c r="K68" s="24">
        <v>35</v>
      </c>
      <c r="L68" s="24">
        <v>7</v>
      </c>
      <c r="M68" s="24">
        <v>23</v>
      </c>
      <c r="N68" s="24">
        <v>132</v>
      </c>
      <c r="O68" s="24" t="s">
        <v>52</v>
      </c>
      <c r="P68" s="24">
        <v>27</v>
      </c>
    </row>
    <row r="69" spans="1:16" ht="16.7" customHeight="1" x14ac:dyDescent="0.2">
      <c r="A69" s="12"/>
      <c r="B69" s="1" t="s">
        <v>11</v>
      </c>
      <c r="C69" s="7"/>
      <c r="D69" s="24">
        <v>329</v>
      </c>
      <c r="E69" s="24">
        <v>159</v>
      </c>
      <c r="F69" s="24">
        <v>170</v>
      </c>
      <c r="G69" s="24">
        <v>17</v>
      </c>
      <c r="H69" s="24">
        <v>14</v>
      </c>
      <c r="I69" s="24">
        <v>142</v>
      </c>
      <c r="J69" s="24">
        <v>156</v>
      </c>
      <c r="K69" s="24">
        <v>20</v>
      </c>
      <c r="L69" s="24">
        <v>14</v>
      </c>
      <c r="M69" s="24">
        <v>11</v>
      </c>
      <c r="N69" s="24">
        <v>261</v>
      </c>
      <c r="O69" s="24" t="s">
        <v>52</v>
      </c>
      <c r="P69" s="24">
        <v>23</v>
      </c>
    </row>
    <row r="70" spans="1:16" ht="16.7" customHeight="1" x14ac:dyDescent="0.2">
      <c r="A70" s="12"/>
      <c r="B70" s="1" t="s">
        <v>12</v>
      </c>
      <c r="C70" s="7"/>
      <c r="D70" s="24">
        <v>63</v>
      </c>
      <c r="E70" s="24">
        <v>33</v>
      </c>
      <c r="F70" s="24">
        <v>30</v>
      </c>
      <c r="G70" s="24">
        <v>2</v>
      </c>
      <c r="H70" s="24">
        <v>3</v>
      </c>
      <c r="I70" s="24">
        <v>31</v>
      </c>
      <c r="J70" s="24">
        <v>27</v>
      </c>
      <c r="K70" s="24">
        <v>4</v>
      </c>
      <c r="L70" s="24">
        <v>4</v>
      </c>
      <c r="M70" s="24">
        <v>1</v>
      </c>
      <c r="N70" s="24">
        <v>53</v>
      </c>
      <c r="O70" s="24" t="s">
        <v>52</v>
      </c>
      <c r="P70" s="24">
        <v>1</v>
      </c>
    </row>
    <row r="71" spans="1:16" ht="16.7" customHeight="1" x14ac:dyDescent="0.2">
      <c r="A71" s="12"/>
      <c r="B71" s="1" t="s">
        <v>13</v>
      </c>
      <c r="C71" s="7"/>
      <c r="D71" s="24">
        <v>133</v>
      </c>
      <c r="E71" s="24">
        <v>74</v>
      </c>
      <c r="F71" s="24">
        <v>59</v>
      </c>
      <c r="G71" s="24">
        <v>14</v>
      </c>
      <c r="H71" s="24">
        <v>13</v>
      </c>
      <c r="I71" s="24">
        <v>60</v>
      </c>
      <c r="J71" s="24">
        <v>46</v>
      </c>
      <c r="K71" s="24">
        <v>13</v>
      </c>
      <c r="L71" s="24">
        <v>4</v>
      </c>
      <c r="M71" s="24">
        <v>10</v>
      </c>
      <c r="N71" s="24">
        <v>98</v>
      </c>
      <c r="O71" s="24">
        <v>4</v>
      </c>
      <c r="P71" s="24">
        <v>4</v>
      </c>
    </row>
    <row r="72" spans="1:16" ht="16.7" customHeight="1" x14ac:dyDescent="0.2">
      <c r="A72" s="12"/>
      <c r="B72" s="1" t="s">
        <v>14</v>
      </c>
      <c r="C72" s="7"/>
      <c r="D72" s="24">
        <v>233</v>
      </c>
      <c r="E72" s="24">
        <v>124</v>
      </c>
      <c r="F72" s="24">
        <v>109</v>
      </c>
      <c r="G72" s="24">
        <v>21</v>
      </c>
      <c r="H72" s="24">
        <v>10</v>
      </c>
      <c r="I72" s="24">
        <v>103</v>
      </c>
      <c r="J72" s="24">
        <v>99</v>
      </c>
      <c r="K72" s="24">
        <v>12</v>
      </c>
      <c r="L72" s="24">
        <v>3</v>
      </c>
      <c r="M72" s="24">
        <v>18</v>
      </c>
      <c r="N72" s="24">
        <v>189</v>
      </c>
      <c r="O72" s="24">
        <v>1</v>
      </c>
      <c r="P72" s="24">
        <v>10</v>
      </c>
    </row>
    <row r="73" spans="1:16" ht="16.7" customHeight="1" x14ac:dyDescent="0.2">
      <c r="A73" s="12"/>
      <c r="B73" s="1" t="s">
        <v>53</v>
      </c>
      <c r="C73" s="7"/>
      <c r="D73" s="24">
        <v>38</v>
      </c>
      <c r="E73" s="24">
        <v>13</v>
      </c>
      <c r="F73" s="24">
        <v>25</v>
      </c>
      <c r="G73" s="24">
        <v>1</v>
      </c>
      <c r="H73" s="24">
        <v>4</v>
      </c>
      <c r="I73" s="24">
        <v>12</v>
      </c>
      <c r="J73" s="24">
        <v>21</v>
      </c>
      <c r="K73" s="24">
        <v>1</v>
      </c>
      <c r="L73" s="24" t="s">
        <v>52</v>
      </c>
      <c r="M73" s="24">
        <v>4</v>
      </c>
      <c r="N73" s="24">
        <v>31</v>
      </c>
      <c r="O73" s="24" t="s">
        <v>52</v>
      </c>
      <c r="P73" s="24">
        <v>2</v>
      </c>
    </row>
    <row r="74" spans="1:16" ht="16.7" customHeight="1" x14ac:dyDescent="0.2">
      <c r="A74" s="12"/>
      <c r="B74" s="1" t="s">
        <v>15</v>
      </c>
      <c r="C74" s="7"/>
      <c r="D74" s="24">
        <v>227</v>
      </c>
      <c r="E74" s="24">
        <v>99</v>
      </c>
      <c r="F74" s="24">
        <v>128</v>
      </c>
      <c r="G74" s="24">
        <v>13</v>
      </c>
      <c r="H74" s="24">
        <v>14</v>
      </c>
      <c r="I74" s="24">
        <v>86</v>
      </c>
      <c r="J74" s="24">
        <v>114</v>
      </c>
      <c r="K74" s="24">
        <v>17</v>
      </c>
      <c r="L74" s="24">
        <v>6</v>
      </c>
      <c r="M74" s="24">
        <v>8</v>
      </c>
      <c r="N74" s="24">
        <v>188</v>
      </c>
      <c r="O74" s="24">
        <v>2</v>
      </c>
      <c r="P74" s="24">
        <v>6</v>
      </c>
    </row>
    <row r="75" spans="1:16" ht="16.7" customHeight="1" x14ac:dyDescent="0.2">
      <c r="A75" s="12"/>
      <c r="B75" s="1" t="s">
        <v>16</v>
      </c>
      <c r="C75" s="7"/>
      <c r="D75" s="24">
        <v>395</v>
      </c>
      <c r="E75" s="24">
        <v>194</v>
      </c>
      <c r="F75" s="24">
        <v>201</v>
      </c>
      <c r="G75" s="24">
        <v>53</v>
      </c>
      <c r="H75" s="24">
        <v>36</v>
      </c>
      <c r="I75" s="24">
        <v>141</v>
      </c>
      <c r="J75" s="24">
        <v>165</v>
      </c>
      <c r="K75" s="24">
        <v>64</v>
      </c>
      <c r="L75" s="24">
        <v>23</v>
      </c>
      <c r="M75" s="24">
        <v>23</v>
      </c>
      <c r="N75" s="24">
        <v>218</v>
      </c>
      <c r="O75" s="24">
        <v>2</v>
      </c>
      <c r="P75" s="24">
        <v>65</v>
      </c>
    </row>
    <row r="76" spans="1:16" ht="16.7" customHeight="1" x14ac:dyDescent="0.2">
      <c r="D76" s="24"/>
      <c r="E76" s="24"/>
      <c r="F76" s="24"/>
      <c r="G76" s="24"/>
      <c r="H76" s="24"/>
      <c r="I76" s="24"/>
      <c r="J76" s="24"/>
      <c r="K76" s="24"/>
      <c r="L76" s="24"/>
      <c r="M76" s="24"/>
      <c r="N76" s="24"/>
      <c r="O76" s="24"/>
      <c r="P76" s="24"/>
    </row>
    <row r="77" spans="1:16" ht="16.7" customHeight="1" x14ac:dyDescent="0.2">
      <c r="A77" s="1" t="s">
        <v>54</v>
      </c>
      <c r="D77" s="24">
        <v>12</v>
      </c>
      <c r="E77" s="24">
        <v>7</v>
      </c>
      <c r="F77" s="24">
        <v>5</v>
      </c>
      <c r="G77" s="24" t="s">
        <v>52</v>
      </c>
      <c r="H77" s="24">
        <v>1</v>
      </c>
      <c r="I77" s="24">
        <v>7</v>
      </c>
      <c r="J77" s="24">
        <v>4</v>
      </c>
      <c r="K77" s="24" t="s">
        <v>52</v>
      </c>
      <c r="L77" s="24" t="s">
        <v>52</v>
      </c>
      <c r="M77" s="24">
        <v>1</v>
      </c>
      <c r="N77" s="24">
        <v>11</v>
      </c>
      <c r="O77" s="24" t="s">
        <v>52</v>
      </c>
      <c r="P77" s="24" t="s">
        <v>52</v>
      </c>
    </row>
    <row r="78" spans="1:16" ht="15.75" customHeight="1" x14ac:dyDescent="0.2">
      <c r="A78" s="13"/>
      <c r="B78" s="13"/>
      <c r="C78" s="13"/>
      <c r="D78" s="14"/>
      <c r="E78" s="14"/>
      <c r="F78" s="14"/>
      <c r="G78" s="14"/>
      <c r="H78" s="14"/>
      <c r="I78" s="14"/>
      <c r="J78" s="14"/>
      <c r="K78" s="14"/>
      <c r="L78" s="14"/>
      <c r="M78" s="14"/>
      <c r="N78" s="14"/>
      <c r="O78" s="14"/>
      <c r="P78" s="15"/>
    </row>
    <row r="80" spans="1:16" x14ac:dyDescent="0.2">
      <c r="A80" s="23" t="s">
        <v>66</v>
      </c>
    </row>
  </sheetData>
  <mergeCells count="49">
    <mergeCell ref="G8:H8"/>
    <mergeCell ref="F56:F62"/>
    <mergeCell ref="G56:P57"/>
    <mergeCell ref="G58:J59"/>
    <mergeCell ref="K58:P59"/>
    <mergeCell ref="G60:H60"/>
    <mergeCell ref="I60:J60"/>
    <mergeCell ref="K60:L60"/>
    <mergeCell ref="M60:N60"/>
    <mergeCell ref="O60:P60"/>
    <mergeCell ref="G61:G62"/>
    <mergeCell ref="N61:N62"/>
    <mergeCell ref="O61:O62"/>
    <mergeCell ref="P61:P62"/>
    <mergeCell ref="H61:H62"/>
    <mergeCell ref="I61:I62"/>
    <mergeCell ref="O9:O10"/>
    <mergeCell ref="P9:P10"/>
    <mergeCell ref="H9:H10"/>
    <mergeCell ref="I9:I10"/>
    <mergeCell ref="J9:J10"/>
    <mergeCell ref="K9:K10"/>
    <mergeCell ref="L9:L10"/>
    <mergeCell ref="M9:M10"/>
    <mergeCell ref="A53:P53"/>
    <mergeCell ref="A54:P54"/>
    <mergeCell ref="A56:C62"/>
    <mergeCell ref="D56:D62"/>
    <mergeCell ref="E56:E62"/>
    <mergeCell ref="J61:J62"/>
    <mergeCell ref="K61:K62"/>
    <mergeCell ref="L61:L62"/>
    <mergeCell ref="M61:M62"/>
    <mergeCell ref="A12:C12"/>
    <mergeCell ref="A1:P1"/>
    <mergeCell ref="A2:P2"/>
    <mergeCell ref="A4:C10"/>
    <mergeCell ref="D4:D10"/>
    <mergeCell ref="E4:E10"/>
    <mergeCell ref="F4:F10"/>
    <mergeCell ref="G4:P5"/>
    <mergeCell ref="G6:J7"/>
    <mergeCell ref="I8:J8"/>
    <mergeCell ref="K8:L8"/>
    <mergeCell ref="M8:N8"/>
    <mergeCell ref="O8:P8"/>
    <mergeCell ref="G9:G10"/>
    <mergeCell ref="K6:P7"/>
    <mergeCell ref="N9:N10"/>
  </mergeCells>
  <pageMargins left="0.70866141732283472" right="0.70866141732283472" top="0.98425196850393704" bottom="0.98425196850393704" header="0.31496062992125984" footer="0.31496062992125984"/>
  <pageSetup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511-42 (2015)</vt:lpstr>
    </vt:vector>
  </TitlesOfParts>
  <Company>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rmagallon</dc:creator>
  <cp:lastModifiedBy>ENISEL PADILLA</cp:lastModifiedBy>
  <cp:lastPrinted>2017-08-25T19:32:57Z</cp:lastPrinted>
  <dcterms:created xsi:type="dcterms:W3CDTF">2015-01-21T15:02:45Z</dcterms:created>
  <dcterms:modified xsi:type="dcterms:W3CDTF">2017-08-25T19:33:02Z</dcterms:modified>
</cp:coreProperties>
</file>