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39" sheetId="1" r:id="rId1"/>
  </sheets>
  <definedNames>
    <definedName name="_xlnm.Print_Area" localSheetId="0">'39'!$A$1:$F$64</definedName>
  </definedNames>
  <calcPr calcId="124519"/>
</workbook>
</file>

<file path=xl/calcChain.xml><?xml version="1.0" encoding="utf-8"?>
<calcChain xmlns="http://schemas.openxmlformats.org/spreadsheetml/2006/main">
  <c r="B33" i="1"/>
  <c r="B32"/>
  <c r="B31"/>
  <c r="B30"/>
  <c r="B29"/>
  <c r="D28"/>
  <c r="B28" s="1"/>
  <c r="B26"/>
  <c r="B24"/>
  <c r="B20"/>
  <c r="B19"/>
  <c r="B18"/>
  <c r="B17"/>
  <c r="B16"/>
  <c r="B15"/>
  <c r="B14"/>
  <c r="B13"/>
  <c r="B12"/>
  <c r="B11"/>
  <c r="B10"/>
  <c r="B9"/>
</calcChain>
</file>

<file path=xl/sharedStrings.xml><?xml version="1.0" encoding="utf-8"?>
<sst xmlns="http://schemas.openxmlformats.org/spreadsheetml/2006/main" count="27" uniqueCount="23">
  <si>
    <t>Año</t>
  </si>
  <si>
    <t>Generación bruta de electricidad  (Gigavatios-hora)</t>
  </si>
  <si>
    <t>Total</t>
  </si>
  <si>
    <t>Tipo de generadora</t>
  </si>
  <si>
    <t>Hidráulica</t>
  </si>
  <si>
    <t>Térmica</t>
  </si>
  <si>
    <t>Eólica</t>
  </si>
  <si>
    <t>Solar</t>
  </si>
  <si>
    <t>SNE</t>
  </si>
  <si>
    <t>2006.………………………………………………….</t>
  </si>
  <si>
    <t>H</t>
  </si>
  <si>
    <t>T</t>
  </si>
  <si>
    <t>2007………………....................................</t>
  </si>
  <si>
    <t>2011...........................................................</t>
  </si>
  <si>
    <t>-</t>
  </si>
  <si>
    <t>2015 (R)</t>
  </si>
  <si>
    <t>2016 (P)</t>
  </si>
  <si>
    <t>-     Cantidad nula o cero.</t>
  </si>
  <si>
    <t>(P) Cifras preliminares.</t>
  </si>
  <si>
    <t>(R) Cifras revisadas.</t>
  </si>
  <si>
    <t>Fuente: Secretaría Nacional de Energía, Ministerio de la Presidencia.</t>
  </si>
  <si>
    <t xml:space="preserve"> </t>
  </si>
  <si>
    <t>Cuadro 39.  GENERACIÓN BRUTA DE ELECTRICIDAD EN EL SISTEMA  INTERCONECTADO NACIONAL,  POR TIPO DE GENERADORA:
 AÑOS 2012-16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</si>
</sst>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#,##0.0"/>
    <numFmt numFmtId="166" formatCode="#,##0.0_ ;[Red]\-#,##0.0\ "/>
    <numFmt numFmtId="167" formatCode="_(* #,##0_);_(* \(#,##0\);_(* &quot;-&quot;??_);_(@_)"/>
  </numFmts>
  <fonts count="10">
    <font>
      <sz val="10"/>
      <name val="Arial"/>
    </font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5" fillId="0" borderId="0" xfId="0" applyFont="1"/>
    <xf numFmtId="0" fontId="5" fillId="0" borderId="0" xfId="0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9" xfId="0" applyNumberFormat="1" applyBorder="1"/>
    <xf numFmtId="2" fontId="0" fillId="0" borderId="9" xfId="0" applyNumberFormat="1" applyBorder="1"/>
    <xf numFmtId="0" fontId="0" fillId="0" borderId="4" xfId="0" applyBorder="1"/>
    <xf numFmtId="0" fontId="0" fillId="0" borderId="4" xfId="0" applyBorder="1" applyAlignment="1">
      <alignment horizontal="right"/>
    </xf>
    <xf numFmtId="165" fontId="0" fillId="0" borderId="4" xfId="0" applyNumberFormat="1" applyBorder="1"/>
    <xf numFmtId="165" fontId="0" fillId="0" borderId="4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3" fontId="0" fillId="0" borderId="4" xfId="0" applyNumberFormat="1" applyFill="1" applyBorder="1"/>
    <xf numFmtId="3" fontId="0" fillId="0" borderId="4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9" xfId="0" applyBorder="1"/>
    <xf numFmtId="166" fontId="6" fillId="0" borderId="1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left"/>
    </xf>
    <xf numFmtId="165" fontId="1" fillId="0" borderId="9" xfId="1" applyNumberFormat="1" applyFont="1" applyFill="1" applyBorder="1"/>
    <xf numFmtId="165" fontId="1" fillId="0" borderId="4" xfId="0" applyNumberFormat="1" applyFont="1" applyFill="1" applyBorder="1"/>
    <xf numFmtId="0" fontId="1" fillId="0" borderId="0" xfId="0" applyFont="1" applyFill="1" applyAlignment="1">
      <alignment horizontal="right"/>
    </xf>
    <xf numFmtId="0" fontId="1" fillId="0" borderId="9" xfId="0" applyFont="1" applyFill="1" applyBorder="1" applyAlignment="1">
      <alignment horizontal="right"/>
    </xf>
    <xf numFmtId="165" fontId="4" fillId="0" borderId="9" xfId="1" applyNumberFormat="1" applyFont="1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/>
    <xf numFmtId="165" fontId="3" fillId="0" borderId="4" xfId="1" applyNumberFormat="1" applyFont="1" applyFill="1" applyBorder="1"/>
    <xf numFmtId="0" fontId="3" fillId="0" borderId="4" xfId="0" applyFont="1" applyFill="1" applyBorder="1"/>
    <xf numFmtId="0" fontId="3" fillId="0" borderId="9" xfId="0" applyFont="1" applyFill="1" applyBorder="1"/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165" fontId="0" fillId="0" borderId="4" xfId="0" applyNumberFormat="1" applyFill="1" applyBorder="1"/>
    <xf numFmtId="165" fontId="0" fillId="0" borderId="0" xfId="0" applyNumberFormat="1" applyFill="1" applyBorder="1"/>
    <xf numFmtId="165" fontId="0" fillId="0" borderId="9" xfId="0" applyNumberFormat="1" applyBorder="1"/>
    <xf numFmtId="0" fontId="5" fillId="0" borderId="0" xfId="0" applyFont="1" applyFill="1" applyBorder="1"/>
    <xf numFmtId="0" fontId="3" fillId="0" borderId="1" xfId="0" applyFont="1" applyBorder="1" applyAlignment="1">
      <alignment horizontal="left"/>
    </xf>
    <xf numFmtId="167" fontId="0" fillId="0" borderId="3" xfId="0" applyNumberFormat="1" applyFill="1" applyBorder="1"/>
    <xf numFmtId="0" fontId="0" fillId="0" borderId="3" xfId="0" applyFill="1" applyBorder="1"/>
    <xf numFmtId="0" fontId="0" fillId="0" borderId="3" xfId="0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/>
    <xf numFmtId="164" fontId="0" fillId="0" borderId="0" xfId="0" applyNumberFormat="1" applyBorder="1"/>
    <xf numFmtId="0" fontId="0" fillId="0" borderId="0" xfId="0" applyBorder="1" applyAlignment="1">
      <alignment horizontal="left"/>
    </xf>
    <xf numFmtId="0" fontId="7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left"/>
    </xf>
    <xf numFmtId="167" fontId="8" fillId="0" borderId="0" xfId="1" applyNumberFormat="1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4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/>
    <xf numFmtId="1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40</xdr:row>
      <xdr:rowOff>9525</xdr:rowOff>
    </xdr:from>
    <xdr:to>
      <xdr:col>5</xdr:col>
      <xdr:colOff>876300</xdr:colOff>
      <xdr:row>63</xdr:row>
      <xdr:rowOff>133350</xdr:rowOff>
    </xdr:to>
    <xdr:pic>
      <xdr:nvPicPr>
        <xdr:cNvPr id="2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4324350"/>
          <a:ext cx="5610225" cy="3848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2"/>
  </sheetPr>
  <dimension ref="A1:M62"/>
  <sheetViews>
    <sheetView tabSelected="1" topLeftCell="A30" workbookViewId="0">
      <selection activeCell="G44" sqref="G44"/>
    </sheetView>
  </sheetViews>
  <sheetFormatPr baseColWidth="10" defaultRowHeight="12.75"/>
  <cols>
    <col min="1" max="1" width="11" customWidth="1"/>
    <col min="2" max="6" width="15.7109375" customWidth="1"/>
  </cols>
  <sheetData>
    <row r="1" spans="1:12">
      <c r="A1" s="62" t="s">
        <v>22</v>
      </c>
      <c r="B1" s="62"/>
      <c r="C1" s="62"/>
      <c r="D1" s="62"/>
      <c r="E1" s="62"/>
      <c r="F1" s="62"/>
    </row>
    <row r="2" spans="1:12">
      <c r="A2" s="62"/>
      <c r="B2" s="62"/>
      <c r="C2" s="62"/>
      <c r="D2" s="62"/>
      <c r="E2" s="62"/>
      <c r="F2" s="62"/>
      <c r="G2" s="63"/>
      <c r="H2" s="63"/>
      <c r="I2" s="63"/>
      <c r="J2" s="63"/>
      <c r="K2" s="63"/>
      <c r="L2" s="63"/>
    </row>
    <row r="3" spans="1:12" ht="29.25" customHeight="1">
      <c r="A3" s="62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</row>
    <row r="4" spans="1:12" ht="12.75" customHeight="1">
      <c r="A4" s="1"/>
      <c r="B4" s="1"/>
      <c r="C4" s="1"/>
      <c r="D4" s="1"/>
      <c r="E4" s="2"/>
      <c r="F4" s="2"/>
    </row>
    <row r="5" spans="1:12" ht="27" customHeight="1">
      <c r="A5" s="64" t="s">
        <v>0</v>
      </c>
      <c r="B5" s="67" t="s">
        <v>1</v>
      </c>
      <c r="C5" s="66"/>
      <c r="D5" s="66"/>
      <c r="E5" s="66"/>
      <c r="F5" s="66"/>
    </row>
    <row r="6" spans="1:12">
      <c r="A6" s="65"/>
      <c r="B6" s="68" t="s">
        <v>2</v>
      </c>
      <c r="C6" s="70" t="s">
        <v>3</v>
      </c>
      <c r="D6" s="71"/>
      <c r="E6" s="71"/>
      <c r="F6" s="71"/>
      <c r="H6" s="3"/>
      <c r="I6" s="3"/>
    </row>
    <row r="7" spans="1:12">
      <c r="A7" s="65"/>
      <c r="B7" s="68"/>
      <c r="C7" s="72"/>
      <c r="D7" s="73"/>
      <c r="E7" s="73"/>
      <c r="F7" s="73"/>
      <c r="G7" s="4"/>
      <c r="H7" s="5"/>
      <c r="I7" s="5"/>
      <c r="J7" s="4"/>
    </row>
    <row r="8" spans="1:12" ht="24.75" customHeight="1">
      <c r="A8" s="66"/>
      <c r="B8" s="69"/>
      <c r="C8" s="6" t="s">
        <v>4</v>
      </c>
      <c r="D8" s="7" t="s">
        <v>5</v>
      </c>
      <c r="E8" s="8" t="s">
        <v>6</v>
      </c>
      <c r="F8" s="8" t="s">
        <v>7</v>
      </c>
      <c r="G8" s="4"/>
      <c r="H8" s="5" t="s">
        <v>8</v>
      </c>
      <c r="I8" s="5"/>
      <c r="J8" s="4"/>
    </row>
    <row r="9" spans="1:12" hidden="1">
      <c r="A9" s="9">
        <v>1980</v>
      </c>
      <c r="B9" s="10">
        <f t="shared" ref="B9:B20" si="0">SUM(C9:D9)</f>
        <v>1811.7</v>
      </c>
      <c r="C9" s="11">
        <v>963.5</v>
      </c>
      <c r="D9" s="12">
        <v>848.2</v>
      </c>
      <c r="E9" s="13"/>
      <c r="F9" s="14"/>
      <c r="G9" s="4"/>
      <c r="H9" s="5"/>
      <c r="I9" s="5"/>
      <c r="J9" s="4"/>
    </row>
    <row r="10" spans="1:12" hidden="1">
      <c r="A10" s="9">
        <v>1981</v>
      </c>
      <c r="B10" s="10">
        <f t="shared" si="0"/>
        <v>1897.2</v>
      </c>
      <c r="C10" s="11">
        <v>1334.2</v>
      </c>
      <c r="D10" s="12">
        <v>563</v>
      </c>
      <c r="E10" s="13"/>
      <c r="F10" s="14"/>
      <c r="G10" s="4"/>
      <c r="H10" s="5"/>
      <c r="I10" s="5"/>
      <c r="J10" s="4"/>
    </row>
    <row r="11" spans="1:12" hidden="1">
      <c r="A11" s="9">
        <v>1982</v>
      </c>
      <c r="B11" s="10">
        <f t="shared" si="0"/>
        <v>2088</v>
      </c>
      <c r="C11" s="11">
        <v>1074.3</v>
      </c>
      <c r="D11" s="12">
        <v>1013.7</v>
      </c>
      <c r="E11" s="13"/>
      <c r="F11" s="14"/>
      <c r="G11" s="4"/>
      <c r="H11" s="5"/>
      <c r="I11" s="5"/>
      <c r="J11" s="4"/>
    </row>
    <row r="12" spans="1:12" hidden="1">
      <c r="A12" s="9">
        <v>1983</v>
      </c>
      <c r="B12" s="10">
        <f t="shared" si="0"/>
        <v>2238.1999999999998</v>
      </c>
      <c r="C12" s="11">
        <v>865.7</v>
      </c>
      <c r="D12" s="12">
        <v>1372.5</v>
      </c>
      <c r="E12" s="13"/>
      <c r="F12" s="14"/>
      <c r="G12" s="4"/>
      <c r="H12" s="5"/>
      <c r="I12" s="5"/>
      <c r="J12" s="4"/>
    </row>
    <row r="13" spans="1:12" hidden="1">
      <c r="A13" s="9">
        <v>1984</v>
      </c>
      <c r="B13" s="10">
        <f t="shared" si="0"/>
        <v>2210.6</v>
      </c>
      <c r="C13" s="11">
        <v>1491.5</v>
      </c>
      <c r="D13" s="12">
        <v>719.1</v>
      </c>
      <c r="E13" s="13"/>
      <c r="F13" s="14"/>
      <c r="G13" s="4"/>
      <c r="H13" s="5"/>
      <c r="I13" s="5"/>
      <c r="J13" s="4"/>
    </row>
    <row r="14" spans="1:12" hidden="1">
      <c r="A14" s="9">
        <v>1985</v>
      </c>
      <c r="B14" s="10">
        <f t="shared" si="0"/>
        <v>2420.3000000000002</v>
      </c>
      <c r="C14" s="11">
        <v>1929.2</v>
      </c>
      <c r="D14" s="12">
        <v>491.1</v>
      </c>
      <c r="E14" s="13"/>
      <c r="F14" s="14"/>
      <c r="G14" s="4"/>
      <c r="H14" s="5"/>
      <c r="I14" s="5"/>
      <c r="J14" s="4"/>
    </row>
    <row r="15" spans="1:12" hidden="1">
      <c r="A15" s="9">
        <v>1986</v>
      </c>
      <c r="B15" s="10">
        <f t="shared" si="0"/>
        <v>2586</v>
      </c>
      <c r="C15" s="11">
        <v>2095.5</v>
      </c>
      <c r="D15" s="12">
        <v>490.5</v>
      </c>
      <c r="E15" s="13"/>
      <c r="F15" s="14"/>
      <c r="G15" s="4"/>
      <c r="H15" s="5"/>
      <c r="I15" s="5"/>
      <c r="J15" s="4"/>
    </row>
    <row r="16" spans="1:12" hidden="1">
      <c r="A16" s="9">
        <v>1987</v>
      </c>
      <c r="B16" s="10">
        <f t="shared" si="0"/>
        <v>2670.8999999999996</v>
      </c>
      <c r="C16" s="11">
        <v>2031.6</v>
      </c>
      <c r="D16" s="12">
        <v>639.29999999999995</v>
      </c>
      <c r="E16" s="13"/>
      <c r="F16" s="14"/>
      <c r="G16" s="4"/>
      <c r="H16" s="5"/>
      <c r="I16" s="5"/>
      <c r="J16" s="4"/>
    </row>
    <row r="17" spans="1:10" hidden="1">
      <c r="A17" s="9">
        <v>1988</v>
      </c>
      <c r="B17" s="10">
        <f t="shared" si="0"/>
        <v>2558.5</v>
      </c>
      <c r="C17" s="11">
        <v>2198.9</v>
      </c>
      <c r="D17" s="12">
        <v>359.6</v>
      </c>
      <c r="E17" s="13"/>
      <c r="F17" s="14"/>
      <c r="G17" s="4"/>
      <c r="H17" s="5"/>
      <c r="I17" s="5"/>
      <c r="J17" s="4"/>
    </row>
    <row r="18" spans="1:10" hidden="1">
      <c r="A18" s="9">
        <v>1989</v>
      </c>
      <c r="B18" s="10">
        <f t="shared" si="0"/>
        <v>2579.6999999999998</v>
      </c>
      <c r="C18" s="11">
        <v>2180.6999999999998</v>
      </c>
      <c r="D18" s="12">
        <v>399</v>
      </c>
      <c r="E18" s="13"/>
      <c r="F18" s="14"/>
      <c r="G18" s="4"/>
      <c r="H18" s="5"/>
      <c r="I18" s="5"/>
      <c r="J18" s="4"/>
    </row>
    <row r="19" spans="1:10" hidden="1">
      <c r="A19" s="9">
        <v>1990</v>
      </c>
      <c r="B19" s="10">
        <f t="shared" si="0"/>
        <v>2660.2</v>
      </c>
      <c r="C19" s="11">
        <v>2212.6999999999998</v>
      </c>
      <c r="D19" s="12">
        <v>447.5</v>
      </c>
      <c r="E19" s="13"/>
      <c r="F19" s="14"/>
      <c r="G19" s="4"/>
      <c r="H19" s="5"/>
      <c r="I19" s="5"/>
      <c r="J19" s="4"/>
    </row>
    <row r="20" spans="1:10" hidden="1">
      <c r="A20" s="9">
        <v>1991</v>
      </c>
      <c r="B20" s="15">
        <f t="shared" si="0"/>
        <v>2790.3</v>
      </c>
      <c r="C20" s="16">
        <v>2036.1</v>
      </c>
      <c r="D20" s="12">
        <v>754.2</v>
      </c>
      <c r="E20" s="13"/>
      <c r="F20" s="14"/>
      <c r="G20" s="4"/>
      <c r="H20" s="5"/>
      <c r="I20" s="5"/>
      <c r="J20" s="4"/>
    </row>
    <row r="21" spans="1:10" hidden="1">
      <c r="A21" s="9">
        <v>1992</v>
      </c>
      <c r="B21" s="17">
        <v>2902.7</v>
      </c>
      <c r="C21" s="18">
        <v>1891.1</v>
      </c>
      <c r="D21" s="19">
        <v>1011.6</v>
      </c>
      <c r="E21" s="13"/>
      <c r="F21" s="14"/>
      <c r="G21" s="4"/>
      <c r="H21" s="5"/>
      <c r="I21" s="5"/>
      <c r="J21" s="4"/>
    </row>
    <row r="22" spans="1:10" hidden="1">
      <c r="A22" s="9">
        <v>1993</v>
      </c>
      <c r="B22" s="17">
        <v>3146.7</v>
      </c>
      <c r="C22" s="18">
        <v>2294.5</v>
      </c>
      <c r="D22" s="19">
        <v>852.2</v>
      </c>
      <c r="E22" s="13"/>
      <c r="F22" s="14"/>
      <c r="G22" s="4"/>
      <c r="H22" s="5"/>
      <c r="I22" s="5"/>
      <c r="J22" s="4"/>
    </row>
    <row r="23" spans="1:10" ht="15.95" hidden="1" customHeight="1">
      <c r="A23" s="9"/>
      <c r="B23" s="17"/>
      <c r="C23" s="18"/>
      <c r="D23" s="19"/>
      <c r="E23" s="13"/>
      <c r="F23" s="14"/>
      <c r="G23" s="4"/>
      <c r="H23" s="5"/>
      <c r="I23" s="5"/>
      <c r="J23" s="4"/>
    </row>
    <row r="24" spans="1:10" ht="15.95" hidden="1" customHeight="1">
      <c r="A24" s="9" t="s">
        <v>9</v>
      </c>
      <c r="B24" s="20">
        <f>SUM(C24:D24)</f>
        <v>5730510</v>
      </c>
      <c r="C24" s="21">
        <v>3902519</v>
      </c>
      <c r="D24" s="22">
        <v>1827991</v>
      </c>
      <c r="E24" s="13"/>
      <c r="F24" s="23"/>
      <c r="G24" s="4"/>
      <c r="H24" s="5"/>
      <c r="I24" s="5"/>
      <c r="J24" s="4"/>
    </row>
    <row r="25" spans="1:10" ht="15.95" hidden="1" customHeight="1">
      <c r="A25" s="9"/>
      <c r="B25" s="20"/>
      <c r="C25" s="21"/>
      <c r="D25" s="22"/>
      <c r="E25" s="13"/>
      <c r="F25" s="23"/>
      <c r="G25" s="4"/>
      <c r="H25" s="5" t="s">
        <v>10</v>
      </c>
      <c r="I25" s="5" t="s">
        <v>11</v>
      </c>
      <c r="J25" s="4"/>
    </row>
    <row r="26" spans="1:10" ht="15.95" hidden="1" customHeight="1">
      <c r="A26" s="9" t="s">
        <v>12</v>
      </c>
      <c r="B26" s="20">
        <f>SUM(C26:D26)</f>
        <v>6155787</v>
      </c>
      <c r="C26" s="21">
        <v>3962252</v>
      </c>
      <c r="D26" s="22">
        <v>2193535</v>
      </c>
      <c r="E26" s="13"/>
      <c r="F26" s="23"/>
      <c r="G26" s="4"/>
      <c r="H26" s="24">
        <v>3706</v>
      </c>
      <c r="I26" s="24">
        <v>2725.1</v>
      </c>
      <c r="J26" s="4"/>
    </row>
    <row r="27" spans="1:10" ht="15.95" customHeight="1">
      <c r="A27" s="9"/>
      <c r="B27" s="20"/>
      <c r="C27" s="21"/>
      <c r="D27" s="22"/>
      <c r="E27" s="13"/>
      <c r="F27" s="23"/>
      <c r="G27" s="4"/>
    </row>
    <row r="28" spans="1:10" ht="15.95" hidden="1" customHeight="1">
      <c r="A28" s="25" t="s">
        <v>13</v>
      </c>
      <c r="B28" s="26">
        <f t="shared" ref="B28:B33" si="1">SUM(C28:F28)</f>
        <v>7798.5999999999995</v>
      </c>
      <c r="C28" s="26">
        <v>4098.2</v>
      </c>
      <c r="D28" s="27">
        <f>2344.7+903.7+452</f>
        <v>3700.3999999999996</v>
      </c>
      <c r="E28" s="28" t="s">
        <v>14</v>
      </c>
      <c r="F28" s="29" t="s">
        <v>14</v>
      </c>
      <c r="G28" s="4"/>
    </row>
    <row r="29" spans="1:10" ht="18" customHeight="1">
      <c r="A29" s="25">
        <v>2012</v>
      </c>
      <c r="B29" s="30">
        <f t="shared" si="1"/>
        <v>8577.5</v>
      </c>
      <c r="C29" s="26">
        <v>5388.1</v>
      </c>
      <c r="D29" s="27">
        <v>3189.3999999999996</v>
      </c>
      <c r="E29" s="28" t="s">
        <v>14</v>
      </c>
      <c r="F29" s="29" t="s">
        <v>14</v>
      </c>
      <c r="G29" s="31"/>
    </row>
    <row r="30" spans="1:10" ht="18" customHeight="1">
      <c r="A30" s="32">
        <v>2013</v>
      </c>
      <c r="B30" s="30">
        <f t="shared" si="1"/>
        <v>8924.7000000000007</v>
      </c>
      <c r="C30" s="26">
        <v>5154.3</v>
      </c>
      <c r="D30" s="27">
        <v>3768.8</v>
      </c>
      <c r="E30" s="33">
        <v>1.6</v>
      </c>
      <c r="F30" s="29" t="s">
        <v>14</v>
      </c>
      <c r="G30" s="31"/>
    </row>
    <row r="31" spans="1:10" ht="18" customHeight="1">
      <c r="A31" s="32">
        <v>2014</v>
      </c>
      <c r="B31" s="30">
        <f t="shared" si="1"/>
        <v>9256.0999999999985</v>
      </c>
      <c r="C31" s="34">
        <v>5033.8</v>
      </c>
      <c r="D31" s="27">
        <v>4104.7</v>
      </c>
      <c r="E31" s="35">
        <v>116.3</v>
      </c>
      <c r="F31" s="36">
        <v>1.3</v>
      </c>
      <c r="G31" s="31"/>
    </row>
    <row r="32" spans="1:10" ht="18" customHeight="1">
      <c r="A32" s="37" t="s">
        <v>15</v>
      </c>
      <c r="B32" s="30">
        <f t="shared" si="1"/>
        <v>10261.799999999999</v>
      </c>
      <c r="C32" s="34">
        <v>6256.6</v>
      </c>
      <c r="D32" s="27">
        <v>3570.2999999999997</v>
      </c>
      <c r="E32" s="35">
        <v>418.5</v>
      </c>
      <c r="F32" s="36">
        <v>16.399999999999999</v>
      </c>
      <c r="G32" s="31"/>
    </row>
    <row r="33" spans="1:13" ht="18" customHeight="1">
      <c r="A33" s="38" t="s">
        <v>16</v>
      </c>
      <c r="B33" s="30">
        <f t="shared" si="1"/>
        <v>10853</v>
      </c>
      <c r="C33" s="39">
        <v>6522.5</v>
      </c>
      <c r="D33" s="40">
        <v>3633.9</v>
      </c>
      <c r="E33" s="41">
        <v>625.20000000000005</v>
      </c>
      <c r="F33" s="41">
        <v>71.400000000000006</v>
      </c>
      <c r="G33" s="42"/>
    </row>
    <row r="34" spans="1:13" s="3" customFormat="1" ht="12.75" customHeight="1">
      <c r="A34" s="43"/>
      <c r="B34" s="44"/>
      <c r="C34" s="45"/>
      <c r="D34" s="45"/>
      <c r="E34" s="46"/>
      <c r="F34" s="46"/>
      <c r="G34" s="42"/>
    </row>
    <row r="35" spans="1:13" ht="12.75" customHeight="1">
      <c r="A35" s="47"/>
      <c r="F35" s="3"/>
      <c r="G35" s="31"/>
    </row>
    <row r="36" spans="1:13" ht="12.75" customHeight="1">
      <c r="A36" s="48" t="s">
        <v>17</v>
      </c>
      <c r="B36" s="3"/>
      <c r="C36" s="49"/>
      <c r="D36" s="3"/>
      <c r="E36" s="3"/>
    </row>
    <row r="37" spans="1:13" ht="12.75" customHeight="1">
      <c r="A37" s="50" t="s">
        <v>18</v>
      </c>
      <c r="B37" s="3"/>
      <c r="C37" s="49"/>
      <c r="D37" s="3"/>
      <c r="E37" s="3"/>
    </row>
    <row r="38" spans="1:13">
      <c r="A38" s="50" t="s">
        <v>19</v>
      </c>
      <c r="B38" s="51"/>
      <c r="F38" s="3"/>
      <c r="G38" s="42"/>
    </row>
    <row r="39" spans="1:13">
      <c r="A39" s="52" t="s">
        <v>20</v>
      </c>
      <c r="F39" s="3"/>
      <c r="G39" s="31"/>
    </row>
    <row r="40" spans="1:13">
      <c r="F40" s="3"/>
      <c r="G40" s="42"/>
    </row>
    <row r="41" spans="1:13">
      <c r="F41" s="3"/>
      <c r="G41" s="53"/>
      <c r="H41" s="54"/>
      <c r="I41" s="54"/>
      <c r="J41" s="54"/>
      <c r="K41" s="3"/>
    </row>
    <row r="42" spans="1:13">
      <c r="F42" s="3"/>
      <c r="G42" s="3"/>
      <c r="H42" s="3"/>
      <c r="I42" s="3"/>
      <c r="J42" s="3"/>
      <c r="K42" s="3"/>
    </row>
    <row r="45" spans="1:13">
      <c r="H45" s="55"/>
      <c r="I45" s="56"/>
      <c r="J45" s="56"/>
      <c r="K45" s="56"/>
      <c r="L45" s="56"/>
      <c r="M45" s="56"/>
    </row>
    <row r="46" spans="1:13">
      <c r="F46" t="s">
        <v>21</v>
      </c>
      <c r="H46" s="55"/>
      <c r="I46" s="55"/>
      <c r="J46" s="55"/>
      <c r="K46" s="55"/>
      <c r="L46" s="55"/>
      <c r="M46" s="55"/>
    </row>
    <row r="47" spans="1:13">
      <c r="H47" s="57"/>
      <c r="I47" s="57"/>
      <c r="J47" s="57"/>
      <c r="K47" s="57"/>
      <c r="L47" s="57"/>
      <c r="M47" s="57"/>
    </row>
    <row r="48" spans="1:13">
      <c r="H48" s="55"/>
      <c r="I48" s="55"/>
      <c r="J48" s="55"/>
      <c r="K48" s="55"/>
      <c r="L48" s="55"/>
      <c r="M48" s="55"/>
    </row>
    <row r="49" spans="1:13">
      <c r="H49" s="55"/>
      <c r="I49" s="55"/>
      <c r="J49" s="55"/>
      <c r="K49" s="55"/>
      <c r="L49" s="55"/>
      <c r="M49" s="55"/>
    </row>
    <row r="50" spans="1:13">
      <c r="H50" s="55"/>
      <c r="I50" s="55"/>
      <c r="J50" s="55"/>
      <c r="K50" s="55"/>
      <c r="L50" s="55"/>
      <c r="M50" s="58"/>
    </row>
    <row r="51" spans="1:13">
      <c r="H51" s="57"/>
      <c r="I51" s="59"/>
      <c r="J51" s="59"/>
      <c r="K51" s="59"/>
      <c r="L51" s="59"/>
      <c r="M51" s="59"/>
    </row>
    <row r="52" spans="1:13">
      <c r="H52" s="57"/>
      <c r="I52" s="57"/>
      <c r="J52" s="57"/>
      <c r="K52" s="57"/>
      <c r="L52" s="57"/>
      <c r="M52" s="57"/>
    </row>
    <row r="53" spans="1:13">
      <c r="H53" s="57"/>
      <c r="I53" s="57"/>
      <c r="J53" s="57"/>
      <c r="K53" s="57"/>
      <c r="L53" s="57"/>
      <c r="M53" s="57"/>
    </row>
    <row r="54" spans="1:13">
      <c r="G54" s="60"/>
      <c r="H54" s="57"/>
      <c r="I54" s="57"/>
      <c r="J54" s="57"/>
      <c r="K54" s="57"/>
      <c r="L54" s="57"/>
      <c r="M54" s="57"/>
    </row>
    <row r="55" spans="1:13">
      <c r="H55" s="57"/>
      <c r="I55" s="57"/>
      <c r="J55" s="57"/>
      <c r="K55" s="57"/>
      <c r="L55" s="57"/>
      <c r="M55" s="57"/>
    </row>
    <row r="56" spans="1:13">
      <c r="G56" s="61"/>
      <c r="H56" s="57"/>
      <c r="I56" s="57"/>
      <c r="J56" s="57"/>
      <c r="K56" s="57"/>
      <c r="L56" s="57"/>
      <c r="M56" s="57"/>
    </row>
    <row r="57" spans="1:13">
      <c r="H57" s="57"/>
      <c r="I57" s="57"/>
      <c r="J57" s="57"/>
      <c r="K57" s="57"/>
      <c r="L57" s="57"/>
      <c r="M57" s="57"/>
    </row>
    <row r="58" spans="1:13">
      <c r="H58" s="57"/>
      <c r="I58" s="57"/>
      <c r="J58" s="57"/>
      <c r="K58" s="57"/>
      <c r="L58" s="57"/>
      <c r="M58" s="57"/>
    </row>
    <row r="59" spans="1:13">
      <c r="H59" s="57"/>
      <c r="I59" s="57"/>
      <c r="J59" s="57"/>
      <c r="K59" s="57"/>
      <c r="L59" s="57"/>
      <c r="M59" s="57"/>
    </row>
    <row r="60" spans="1:13">
      <c r="H60" s="55"/>
      <c r="I60" s="57"/>
      <c r="J60" s="57"/>
      <c r="K60" s="55"/>
      <c r="L60" s="55"/>
      <c r="M60" s="55"/>
    </row>
    <row r="61" spans="1:13">
      <c r="A61" s="51"/>
      <c r="H61" s="55"/>
      <c r="I61" s="57"/>
      <c r="J61" s="57"/>
      <c r="K61" s="55"/>
      <c r="L61" s="55"/>
      <c r="M61" s="55"/>
    </row>
    <row r="62" spans="1:13">
      <c r="H62" s="42"/>
      <c r="I62" s="42"/>
      <c r="J62" s="42"/>
      <c r="K62" s="57"/>
      <c r="L62" s="57"/>
      <c r="M62" s="57"/>
    </row>
  </sheetData>
  <mergeCells count="7">
    <mergeCell ref="A1:F3"/>
    <mergeCell ref="G2:L2"/>
    <mergeCell ref="G3:L3"/>
    <mergeCell ref="A5:A8"/>
    <mergeCell ref="B5:F5"/>
    <mergeCell ref="B6:B8"/>
    <mergeCell ref="C6:F7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39</vt:lpstr>
      <vt:lpstr>'39'!Área_de_impresión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2017-11-20T13:21:46Z</dcterms:created>
  <dcterms:modified xsi:type="dcterms:W3CDTF">2018-01-29T16:32:49Z</dcterms:modified>
</cp:coreProperties>
</file>