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855" windowHeight="7680"/>
  </bookViews>
  <sheets>
    <sheet name="42" sheetId="1" r:id="rId1"/>
  </sheets>
  <definedNames>
    <definedName name="_xlnm.Print_Area" localSheetId="0">'42'!$A$1:$E$45</definedName>
  </definedNames>
  <calcPr calcId="124519"/>
</workbook>
</file>

<file path=xl/calcChain.xml><?xml version="1.0" encoding="utf-8"?>
<calcChain xmlns="http://schemas.openxmlformats.org/spreadsheetml/2006/main">
  <c r="E11" i="1"/>
  <c r="D11"/>
  <c r="E10"/>
  <c r="D10"/>
  <c r="E9"/>
  <c r="D9"/>
  <c r="E8"/>
  <c r="D8"/>
  <c r="E7"/>
  <c r="D7"/>
  <c r="E6"/>
  <c r="D6"/>
</calcChain>
</file>

<file path=xl/sharedStrings.xml><?xml version="1.0" encoding="utf-8"?>
<sst xmlns="http://schemas.openxmlformats.org/spreadsheetml/2006/main" count="15" uniqueCount="15">
  <si>
    <t xml:space="preserve">  </t>
  </si>
  <si>
    <t>Año</t>
  </si>
  <si>
    <t>Consumo final de energía (bep)</t>
  </si>
  <si>
    <t xml:space="preserve">PIB a precios de comprador                      (en millones de balboas de 2007) (R)            </t>
  </si>
  <si>
    <t>Intensidad energética   (bep/millón de balboas)</t>
  </si>
  <si>
    <t xml:space="preserve">   Productividad        energética       (balboas/bep)</t>
  </si>
  <si>
    <t>2015 (R)</t>
  </si>
  <si>
    <t>2016 (P)</t>
  </si>
  <si>
    <t xml:space="preserve">NOTA: Cambio en las cifras debido a ajustes metodológicos en el cálculo del Producto Interno Bruto y del </t>
  </si>
  <si>
    <t xml:space="preserve">            Balance Energético.</t>
  </si>
  <si>
    <t>bep      Barriles equivalentes de petróleo.</t>
  </si>
  <si>
    <t>(R)       Cifras revisadas.</t>
  </si>
  <si>
    <t>(P)       Cifras preliminares.</t>
  </si>
  <si>
    <t>Fuente: Secretaría Nacional de Energía, Ministerio de la Presidencia.</t>
  </si>
  <si>
    <t xml:space="preserve">Cuadro 42. INTENSIDAD Y PRODUCTIVIDAD ENERGÉTICA  
EN LA REPÚBLICA, A PRECIOS DE 2007: AÑOS 2012-16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</si>
</sst>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7">
    <font>
      <sz val="10"/>
      <name val="Arial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3" fillId="2" borderId="2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left"/>
    </xf>
    <xf numFmtId="3" fontId="0" fillId="0" borderId="5" xfId="0" applyNumberFormat="1" applyBorder="1"/>
    <xf numFmtId="164" fontId="0" fillId="0" borderId="5" xfId="0" applyNumberFormat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164" fontId="0" fillId="0" borderId="0" xfId="0" applyNumberFormat="1" applyFill="1"/>
    <xf numFmtId="4" fontId="6" fillId="0" borderId="0" xfId="0" applyNumberFormat="1" applyFont="1" applyBorder="1"/>
    <xf numFmtId="3" fontId="0" fillId="0" borderId="6" xfId="0" applyNumberFormat="1" applyBorder="1"/>
    <xf numFmtId="164" fontId="0" fillId="0" borderId="6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0" fillId="0" borderId="7" xfId="0" applyBorder="1"/>
    <xf numFmtId="0" fontId="0" fillId="0" borderId="8" xfId="0" applyBorder="1" applyAlignment="1"/>
    <xf numFmtId="0" fontId="0" fillId="0" borderId="0" xfId="0" applyFill="1" applyBorder="1"/>
    <xf numFmtId="0" fontId="0" fillId="0" borderId="0" xfId="0" applyBorder="1" applyAlignment="1">
      <alignment horizontal="left"/>
    </xf>
    <xf numFmtId="165" fontId="0" fillId="0" borderId="0" xfId="0" applyNumberFormat="1" applyBorder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19</xdr:row>
      <xdr:rowOff>38100</xdr:rowOff>
    </xdr:from>
    <xdr:to>
      <xdr:col>4</xdr:col>
      <xdr:colOff>733425</xdr:colOff>
      <xdr:row>32</xdr:row>
      <xdr:rowOff>9525</xdr:rowOff>
    </xdr:to>
    <xdr:pic>
      <xdr:nvPicPr>
        <xdr:cNvPr id="2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4219575"/>
          <a:ext cx="5467350" cy="2076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104775</xdr:colOff>
      <xdr:row>31</xdr:row>
      <xdr:rowOff>66675</xdr:rowOff>
    </xdr:from>
    <xdr:to>
      <xdr:col>4</xdr:col>
      <xdr:colOff>771525</xdr:colOff>
      <xdr:row>44</xdr:row>
      <xdr:rowOff>66675</xdr:rowOff>
    </xdr:to>
    <xdr:pic>
      <xdr:nvPicPr>
        <xdr:cNvPr id="3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775" y="6191250"/>
          <a:ext cx="5457825" cy="210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2"/>
  </sheetPr>
  <dimension ref="A1:N19"/>
  <sheetViews>
    <sheetView tabSelected="1" topLeftCell="A13" zoomScaleSheetLayoutView="100" workbookViewId="0">
      <selection activeCell="G29" sqref="G29"/>
    </sheetView>
  </sheetViews>
  <sheetFormatPr baseColWidth="10" defaultRowHeight="12.75"/>
  <cols>
    <col min="1" max="1" width="17" customWidth="1"/>
    <col min="2" max="5" width="18.28515625" customWidth="1"/>
  </cols>
  <sheetData>
    <row r="1" spans="1:14" ht="15.75" customHeight="1">
      <c r="A1" s="28" t="s">
        <v>14</v>
      </c>
      <c r="B1" s="29"/>
      <c r="C1" s="29"/>
      <c r="D1" s="29"/>
      <c r="E1" s="29"/>
    </row>
    <row r="2" spans="1:14" ht="18" customHeight="1">
      <c r="A2" s="29"/>
      <c r="B2" s="29"/>
      <c r="C2" s="29"/>
      <c r="D2" s="29"/>
      <c r="E2" s="29"/>
      <c r="F2" s="30" t="s">
        <v>0</v>
      </c>
      <c r="G2" s="30"/>
      <c r="H2" s="30"/>
      <c r="I2" s="30"/>
      <c r="J2" s="30"/>
    </row>
    <row r="3" spans="1:14">
      <c r="A3" s="1"/>
      <c r="B3" s="1"/>
      <c r="C3" s="1"/>
    </row>
    <row r="4" spans="1:14" ht="82.5" customHeight="1">
      <c r="A4" s="2" t="s">
        <v>1</v>
      </c>
      <c r="B4" s="3" t="s">
        <v>2</v>
      </c>
      <c r="C4" s="4" t="s">
        <v>3</v>
      </c>
      <c r="D4" s="5" t="s">
        <v>4</v>
      </c>
      <c r="E4" s="6" t="s">
        <v>5</v>
      </c>
    </row>
    <row r="5" spans="1:14" ht="13.5" customHeight="1">
      <c r="B5" s="7"/>
      <c r="C5" s="8"/>
      <c r="D5" s="9"/>
      <c r="G5" s="10"/>
      <c r="H5" s="10"/>
      <c r="I5" s="11"/>
      <c r="J5" s="11"/>
      <c r="K5" s="11"/>
      <c r="L5" s="11"/>
      <c r="M5" s="11"/>
      <c r="N5" s="11"/>
    </row>
    <row r="6" spans="1:14" hidden="1">
      <c r="A6" s="12">
        <v>2011</v>
      </c>
      <c r="B6" s="13">
        <v>21419929</v>
      </c>
      <c r="C6" s="14">
        <v>27348.799999999999</v>
      </c>
      <c r="D6" s="15">
        <f t="shared" ref="D6:D11" si="0">B6/C6</f>
        <v>783.21275522143571</v>
      </c>
      <c r="E6" s="16">
        <f t="shared" ref="E6:E11" si="1">C6/B6*1000000</f>
        <v>1276.7922806840302</v>
      </c>
      <c r="G6" s="17"/>
    </row>
    <row r="7" spans="1:14" ht="18" customHeight="1">
      <c r="A7" s="12">
        <v>2012</v>
      </c>
      <c r="B7" s="18">
        <v>22730700</v>
      </c>
      <c r="C7" s="19">
        <v>30630.400000000001</v>
      </c>
      <c r="D7" s="15">
        <f t="shared" si="0"/>
        <v>742.09608754701208</v>
      </c>
      <c r="E7" s="16">
        <f t="shared" si="1"/>
        <v>1347.5343918137146</v>
      </c>
      <c r="G7" s="17"/>
    </row>
    <row r="8" spans="1:14" ht="18" customHeight="1">
      <c r="A8" s="12">
        <v>2013</v>
      </c>
      <c r="B8" s="18">
        <v>22823709</v>
      </c>
      <c r="C8" s="20">
        <v>32744.9</v>
      </c>
      <c r="D8" s="15">
        <f t="shared" si="0"/>
        <v>697.01568793919046</v>
      </c>
      <c r="E8" s="16">
        <f t="shared" si="1"/>
        <v>1434.6879378807362</v>
      </c>
      <c r="G8" s="17"/>
    </row>
    <row r="9" spans="1:14" ht="18" customHeight="1">
      <c r="A9" s="12">
        <v>2014</v>
      </c>
      <c r="B9" s="21">
        <v>23955215</v>
      </c>
      <c r="C9" s="20">
        <v>34404</v>
      </c>
      <c r="D9" s="15">
        <f t="shared" si="0"/>
        <v>696.29156493430992</v>
      </c>
      <c r="E9" s="16">
        <f t="shared" si="1"/>
        <v>1436.1799716679645</v>
      </c>
      <c r="G9" s="17"/>
    </row>
    <row r="10" spans="1:14" ht="18" customHeight="1">
      <c r="A10" s="12" t="s">
        <v>6</v>
      </c>
      <c r="B10" s="21">
        <v>24435108</v>
      </c>
      <c r="C10" s="20">
        <v>36322.300000000003</v>
      </c>
      <c r="D10" s="15">
        <f t="shared" si="0"/>
        <v>672.73019605036018</v>
      </c>
      <c r="E10" s="16">
        <f t="shared" si="1"/>
        <v>1486.4800270168646</v>
      </c>
      <c r="G10" s="17"/>
    </row>
    <row r="11" spans="1:14" ht="18" customHeight="1">
      <c r="A11" s="12" t="s">
        <v>7</v>
      </c>
      <c r="B11" s="22">
        <v>24831977</v>
      </c>
      <c r="C11" s="20">
        <v>38134.300000000003</v>
      </c>
      <c r="D11" s="15">
        <f t="shared" si="0"/>
        <v>651.17170106701838</v>
      </c>
      <c r="E11" s="16">
        <f t="shared" si="1"/>
        <v>1535.6932716231172</v>
      </c>
      <c r="G11" s="17"/>
    </row>
    <row r="12" spans="1:14" ht="7.5" customHeight="1">
      <c r="A12" s="1"/>
      <c r="B12" s="23"/>
      <c r="C12" s="23"/>
      <c r="D12" s="23"/>
      <c r="E12" s="1"/>
      <c r="G12" s="11"/>
    </row>
    <row r="13" spans="1:14" ht="12.75" customHeight="1">
      <c r="A13" s="24"/>
      <c r="B13" s="24"/>
      <c r="C13" s="24"/>
      <c r="D13" s="24"/>
      <c r="E13" s="24"/>
      <c r="G13" s="11"/>
    </row>
    <row r="14" spans="1:14">
      <c r="A14" s="11" t="s">
        <v>8</v>
      </c>
    </row>
    <row r="15" spans="1:14">
      <c r="A15" s="11" t="s">
        <v>9</v>
      </c>
    </row>
    <row r="16" spans="1:14">
      <c r="A16" s="25" t="s">
        <v>10</v>
      </c>
    </row>
    <row r="17" spans="1:5" ht="12.75" customHeight="1">
      <c r="A17" s="26" t="s">
        <v>11</v>
      </c>
      <c r="B17" s="11"/>
      <c r="C17" s="27"/>
      <c r="D17" s="11"/>
      <c r="E17" s="11"/>
    </row>
    <row r="18" spans="1:5" ht="12.75" customHeight="1">
      <c r="A18" s="26" t="s">
        <v>12</v>
      </c>
      <c r="B18" s="11"/>
      <c r="C18" s="27"/>
      <c r="D18" s="11"/>
      <c r="E18" s="11"/>
    </row>
    <row r="19" spans="1:5">
      <c r="A19" s="25" t="s">
        <v>13</v>
      </c>
    </row>
  </sheetData>
  <mergeCells count="2">
    <mergeCell ref="A1:E2"/>
    <mergeCell ref="F2:J2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42</vt:lpstr>
      <vt:lpstr>'42'!Área_de_impresión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2017-11-20T14:05:38Z</dcterms:created>
  <dcterms:modified xsi:type="dcterms:W3CDTF">2018-01-29T16:47:24Z</dcterms:modified>
</cp:coreProperties>
</file>