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8855" windowHeight="7680"/>
  </bookViews>
  <sheets>
    <sheet name="47a" sheetId="1" r:id="rId1"/>
  </sheets>
  <definedNames>
    <definedName name="_xlnm.Print_Area" localSheetId="0">'47a'!$A$1:$K$248</definedName>
    <definedName name="_xlnm.Print_Titles" localSheetId="0">'47a'!$1:$8</definedName>
  </definedNames>
  <calcPr calcId="124519"/>
</workbook>
</file>

<file path=xl/calcChain.xml><?xml version="1.0" encoding="utf-8"?>
<calcChain xmlns="http://schemas.openxmlformats.org/spreadsheetml/2006/main">
  <c r="D146" i="1"/>
  <c r="D93"/>
  <c r="D241"/>
  <c r="D240"/>
  <c r="K239"/>
  <c r="J239"/>
  <c r="I239"/>
  <c r="H239"/>
  <c r="G239"/>
  <c r="F239"/>
  <c r="E239"/>
  <c r="D239" s="1"/>
  <c r="D238"/>
  <c r="D236"/>
  <c r="D235"/>
  <c r="D233"/>
  <c r="D232"/>
  <c r="K231"/>
  <c r="J231"/>
  <c r="I231"/>
  <c r="H231"/>
  <c r="G231"/>
  <c r="F231"/>
  <c r="E231"/>
  <c r="D231"/>
  <c r="D229"/>
  <c r="K228"/>
  <c r="J228"/>
  <c r="I228"/>
  <c r="H228"/>
  <c r="G228"/>
  <c r="F228"/>
  <c r="E228"/>
  <c r="D228" s="1"/>
  <c r="D227"/>
  <c r="D225"/>
  <c r="D223"/>
  <c r="K222"/>
  <c r="J222"/>
  <c r="I222"/>
  <c r="H222"/>
  <c r="G222"/>
  <c r="F222"/>
  <c r="E222"/>
  <c r="D222"/>
  <c r="D220"/>
  <c r="K219"/>
  <c r="J219"/>
  <c r="I219"/>
  <c r="H219"/>
  <c r="G219"/>
  <c r="F219"/>
  <c r="E219"/>
  <c r="D219" s="1"/>
  <c r="D218"/>
  <c r="K217"/>
  <c r="J217"/>
  <c r="I217"/>
  <c r="H217"/>
  <c r="G217"/>
  <c r="F217"/>
  <c r="E217"/>
  <c r="D217"/>
  <c r="K216"/>
  <c r="J216"/>
  <c r="I216"/>
  <c r="H216"/>
  <c r="G216"/>
  <c r="F216"/>
  <c r="E216"/>
  <c r="D216"/>
  <c r="D215"/>
  <c r="D214"/>
  <c r="K213"/>
  <c r="J213"/>
  <c r="I213"/>
  <c r="H213"/>
  <c r="G213"/>
  <c r="F213"/>
  <c r="E213"/>
  <c r="D213"/>
  <c r="D211"/>
  <c r="D209"/>
  <c r="K208"/>
  <c r="J208"/>
  <c r="I208"/>
  <c r="H208"/>
  <c r="G208"/>
  <c r="F208"/>
  <c r="E208"/>
  <c r="D208"/>
  <c r="D207"/>
  <c r="D206"/>
  <c r="D204"/>
  <c r="D202"/>
  <c r="D201"/>
  <c r="K200"/>
  <c r="J200"/>
  <c r="I200"/>
  <c r="H200"/>
  <c r="G200"/>
  <c r="G175" s="1"/>
  <c r="F200"/>
  <c r="E200"/>
  <c r="D200" s="1"/>
  <c r="D198"/>
  <c r="K197"/>
  <c r="J197"/>
  <c r="I197"/>
  <c r="H197"/>
  <c r="G197"/>
  <c r="F197"/>
  <c r="E197"/>
  <c r="D197"/>
  <c r="D195"/>
  <c r="D193"/>
  <c r="D191"/>
  <c r="D190"/>
  <c r="K189"/>
  <c r="J189"/>
  <c r="I189"/>
  <c r="H189"/>
  <c r="G189"/>
  <c r="F189"/>
  <c r="E189"/>
  <c r="D189"/>
  <c r="D187"/>
  <c r="K186"/>
  <c r="J186"/>
  <c r="I186"/>
  <c r="I175" s="1"/>
  <c r="H186"/>
  <c r="G186"/>
  <c r="F186"/>
  <c r="E186"/>
  <c r="D186" s="1"/>
  <c r="D185"/>
  <c r="D183"/>
  <c r="D181"/>
  <c r="D180"/>
  <c r="K179"/>
  <c r="K175" s="1"/>
  <c r="J179"/>
  <c r="I179"/>
  <c r="H179"/>
  <c r="G179"/>
  <c r="F179"/>
  <c r="E179"/>
  <c r="D179" s="1"/>
  <c r="D175" s="1"/>
  <c r="D177"/>
  <c r="K176"/>
  <c r="J176"/>
  <c r="I176"/>
  <c r="H176"/>
  <c r="G176"/>
  <c r="F176"/>
  <c r="E176"/>
  <c r="D176"/>
  <c r="J175"/>
  <c r="H175"/>
  <c r="F175"/>
  <c r="D173"/>
  <c r="D171"/>
  <c r="K170"/>
  <c r="J170"/>
  <c r="I170"/>
  <c r="H170"/>
  <c r="G170"/>
  <c r="F170"/>
  <c r="E170"/>
  <c r="D170"/>
  <c r="D168"/>
  <c r="K167"/>
  <c r="J167"/>
  <c r="I167"/>
  <c r="H167"/>
  <c r="G167"/>
  <c r="F167"/>
  <c r="E167"/>
  <c r="D167" s="1"/>
  <c r="D165"/>
  <c r="D163"/>
  <c r="D161"/>
  <c r="K160"/>
  <c r="J160"/>
  <c r="I160"/>
  <c r="H160"/>
  <c r="G160"/>
  <c r="F160"/>
  <c r="E160"/>
  <c r="D160"/>
  <c r="D158"/>
  <c r="K157"/>
  <c r="J157"/>
  <c r="I157"/>
  <c r="H157"/>
  <c r="G157"/>
  <c r="F157"/>
  <c r="E157"/>
  <c r="D157" s="1"/>
  <c r="D155"/>
  <c r="D154"/>
  <c r="K153"/>
  <c r="J153"/>
  <c r="I153"/>
  <c r="H153"/>
  <c r="G153"/>
  <c r="F153"/>
  <c r="E153"/>
  <c r="D153" s="1"/>
  <c r="D151"/>
  <c r="D149"/>
  <c r="K148"/>
  <c r="J148"/>
  <c r="I148"/>
  <c r="H148"/>
  <c r="G148"/>
  <c r="F148"/>
  <c r="E148"/>
  <c r="D148" s="1"/>
  <c r="K145"/>
  <c r="J145"/>
  <c r="I145"/>
  <c r="H145"/>
  <c r="G145"/>
  <c r="F145"/>
  <c r="E145"/>
  <c r="D145" s="1"/>
  <c r="D143"/>
  <c r="D141"/>
  <c r="D139"/>
  <c r="D137"/>
  <c r="K136"/>
  <c r="K132" s="1"/>
  <c r="J136"/>
  <c r="I136"/>
  <c r="H136"/>
  <c r="G136"/>
  <c r="G132" s="1"/>
  <c r="F136"/>
  <c r="E136"/>
  <c r="D136" s="1"/>
  <c r="D134"/>
  <c r="K133"/>
  <c r="J133"/>
  <c r="I133"/>
  <c r="H133"/>
  <c r="G133"/>
  <c r="F133"/>
  <c r="E133"/>
  <c r="D133"/>
  <c r="J132"/>
  <c r="I132"/>
  <c r="H132"/>
  <c r="F132"/>
  <c r="E132"/>
  <c r="D131"/>
  <c r="D129"/>
  <c r="D127"/>
  <c r="D125"/>
  <c r="D124"/>
  <c r="K123"/>
  <c r="J123"/>
  <c r="I123"/>
  <c r="H123"/>
  <c r="G123"/>
  <c r="F123"/>
  <c r="E123"/>
  <c r="D123" s="1"/>
  <c r="D121"/>
  <c r="D119"/>
  <c r="D117"/>
  <c r="D115"/>
  <c r="D114"/>
  <c r="K113"/>
  <c r="J113"/>
  <c r="I113"/>
  <c r="H113"/>
  <c r="G113"/>
  <c r="F113"/>
  <c r="E113"/>
  <c r="D113"/>
  <c r="D111"/>
  <c r="D110"/>
  <c r="D109"/>
  <c r="D107"/>
  <c r="D106"/>
  <c r="D105"/>
  <c r="K104"/>
  <c r="J104"/>
  <c r="I104"/>
  <c r="H104"/>
  <c r="G104"/>
  <c r="F104"/>
  <c r="E104"/>
  <c r="D104"/>
  <c r="D103"/>
  <c r="D102"/>
  <c r="K101"/>
  <c r="J101"/>
  <c r="I101"/>
  <c r="H101"/>
  <c r="G101"/>
  <c r="F101"/>
  <c r="E101"/>
  <c r="D101"/>
  <c r="D99"/>
  <c r="D97"/>
  <c r="D96"/>
  <c r="K95"/>
  <c r="K82" s="1"/>
  <c r="J95"/>
  <c r="I95"/>
  <c r="H95"/>
  <c r="G95"/>
  <c r="F95"/>
  <c r="E95"/>
  <c r="D95" s="1"/>
  <c r="K92"/>
  <c r="J92"/>
  <c r="I92"/>
  <c r="H92"/>
  <c r="G92"/>
  <c r="F92"/>
  <c r="E92"/>
  <c r="D92" s="1"/>
  <c r="D91"/>
  <c r="D89"/>
  <c r="D88"/>
  <c r="D87"/>
  <c r="K86"/>
  <c r="J86"/>
  <c r="I86"/>
  <c r="H86"/>
  <c r="G86"/>
  <c r="G82" s="1"/>
  <c r="F86"/>
  <c r="E86"/>
  <c r="D86" s="1"/>
  <c r="D82" s="1"/>
  <c r="D84"/>
  <c r="K83"/>
  <c r="J83"/>
  <c r="I83"/>
  <c r="H83"/>
  <c r="G83"/>
  <c r="F83"/>
  <c r="E83"/>
  <c r="D83"/>
  <c r="J82"/>
  <c r="I82"/>
  <c r="H82"/>
  <c r="F82"/>
  <c r="E82"/>
  <c r="D80"/>
  <c r="K79"/>
  <c r="J79"/>
  <c r="I79"/>
  <c r="H79"/>
  <c r="G79"/>
  <c r="F79"/>
  <c r="E79"/>
  <c r="D79" s="1"/>
  <c r="D77"/>
  <c r="D75"/>
  <c r="D73"/>
  <c r="D72"/>
  <c r="D71"/>
  <c r="K70"/>
  <c r="H70"/>
  <c r="G70"/>
  <c r="F70"/>
  <c r="D70" s="1"/>
  <c r="D69"/>
  <c r="D67"/>
  <c r="D65"/>
  <c r="D64"/>
  <c r="D62"/>
  <c r="D61"/>
  <c r="D59"/>
  <c r="D58"/>
  <c r="I57"/>
  <c r="H57"/>
  <c r="G57"/>
  <c r="F57"/>
  <c r="E57"/>
  <c r="D57" s="1"/>
  <c r="D55"/>
  <c r="D54"/>
  <c r="D53"/>
  <c r="D52"/>
  <c r="G51"/>
  <c r="F51"/>
  <c r="E51"/>
  <c r="D51" s="1"/>
  <c r="D49"/>
  <c r="D48"/>
  <c r="D47"/>
  <c r="D46"/>
  <c r="D45"/>
  <c r="J44"/>
  <c r="H44"/>
  <c r="H9" s="1"/>
  <c r="F44"/>
  <c r="E44"/>
  <c r="D44" s="1"/>
  <c r="D43"/>
  <c r="D42"/>
  <c r="D41"/>
  <c r="J40"/>
  <c r="F40"/>
  <c r="E40"/>
  <c r="D40"/>
  <c r="D39"/>
  <c r="D38"/>
  <c r="D36"/>
  <c r="D34"/>
  <c r="D32"/>
  <c r="D31"/>
  <c r="D30"/>
  <c r="I29"/>
  <c r="H29"/>
  <c r="G29"/>
  <c r="D29" s="1"/>
  <c r="F29"/>
  <c r="D27"/>
  <c r="D26"/>
  <c r="D24"/>
  <c r="D23"/>
  <c r="J22"/>
  <c r="F22"/>
  <c r="E22"/>
  <c r="D22"/>
  <c r="D20"/>
  <c r="D19"/>
  <c r="D17"/>
  <c r="D16"/>
  <c r="G15"/>
  <c r="F15"/>
  <c r="D15" s="1"/>
  <c r="D14"/>
  <c r="D12"/>
  <c r="D11"/>
  <c r="G10"/>
  <c r="F10"/>
  <c r="D10" s="1"/>
  <c r="K9"/>
  <c r="J9"/>
  <c r="I9"/>
  <c r="G9"/>
  <c r="E9"/>
  <c r="D9" l="1"/>
  <c r="D132"/>
  <c r="F9"/>
  <c r="E175"/>
</calcChain>
</file>

<file path=xl/sharedStrings.xml><?xml version="1.0" encoding="utf-8"?>
<sst xmlns="http://schemas.openxmlformats.org/spreadsheetml/2006/main" count="897" uniqueCount="42">
  <si>
    <t>Provincia, comarca indígena
   y daño reportado</t>
  </si>
  <si>
    <t>Total</t>
  </si>
  <si>
    <t>Recurso afectado</t>
  </si>
  <si>
    <t>Forestal y
áreas 
protegidas</t>
  </si>
  <si>
    <t>Agua</t>
  </si>
  <si>
    <t>Suelo</t>
  </si>
  <si>
    <t>Atmósfera</t>
  </si>
  <si>
    <t>Costas y 
lecho marino</t>
  </si>
  <si>
    <t>Asenta-
mientos
humanos</t>
  </si>
  <si>
    <t>Fauna y
flora</t>
  </si>
  <si>
    <t>Bocas del Toro</t>
  </si>
  <si>
    <t>-</t>
  </si>
  <si>
    <t xml:space="preserve">   Contaminación por aguas residuales</t>
  </si>
  <si>
    <t xml:space="preserve">   Contaminación por derrame de hidro-
    carburos</t>
  </si>
  <si>
    <t xml:space="preserve">   Contaminación por agroquímicos</t>
  </si>
  <si>
    <t>Coclé</t>
  </si>
  <si>
    <t xml:space="preserve">   Extracción de material pétreo</t>
  </si>
  <si>
    <t xml:space="preserve">   Manejo inadecuado de desechos só-
    lidos</t>
  </si>
  <si>
    <t>Colón</t>
  </si>
  <si>
    <t xml:space="preserve">   Contaminación por productos quími-
     cos varios </t>
  </si>
  <si>
    <t xml:space="preserve">   Deforestación, degradación y tala</t>
  </si>
  <si>
    <t>Chiriquí</t>
  </si>
  <si>
    <t xml:space="preserve">   Emisión de polvo, olores y partículas
    químicas</t>
  </si>
  <si>
    <t xml:space="preserve">   Movimiento de tierra</t>
  </si>
  <si>
    <t xml:space="preserve">   Sedimentación y turbiedad</t>
  </si>
  <si>
    <t xml:space="preserve">Darién </t>
  </si>
  <si>
    <t xml:space="preserve">Herrera </t>
  </si>
  <si>
    <t xml:space="preserve">   Contaminación por lodos residuales</t>
  </si>
  <si>
    <t xml:space="preserve">Los Santos </t>
  </si>
  <si>
    <t xml:space="preserve">Panamá </t>
  </si>
  <si>
    <t xml:space="preserve">Veraguas </t>
  </si>
  <si>
    <t xml:space="preserve">Comarca Ngäbe Buglé </t>
  </si>
  <si>
    <t xml:space="preserve">   Incendios</t>
  </si>
  <si>
    <t xml:space="preserve">   Contaminación por productos quími-
     cos orgánicos </t>
  </si>
  <si>
    <t>Panamá Oeste</t>
  </si>
  <si>
    <t xml:space="preserve">   Contaminación por vertido de mate-
    riales de construcción</t>
  </si>
  <si>
    <t>2016 (P)</t>
  </si>
  <si>
    <t>NOTA: Cambio en las cifras por ajustes en la clasificación del daño reportado.</t>
  </si>
  <si>
    <t>-          Cantidad nula o cero.</t>
  </si>
  <si>
    <t>(P)      Cifras preliminares.</t>
  </si>
  <si>
    <t>Fuente: Dirección de Protección de la Calidad Ambiental. Ministerio de Ambiente (MIAMBIENTE).</t>
  </si>
  <si>
    <t xml:space="preserve">                 Cuadro 47.   DAÑOS AL AMBIENTE EN LA REPÚBLICA POR RECURSO AFECTADO, SEGÚN PROVINCIA, 
COMARCA INDÍGENA Y DAÑO REPORTADO: AÑOS 2012-16</t>
  </si>
</sst>
</file>

<file path=xl/styles.xml><?xml version="1.0" encoding="utf-8"?>
<styleSheet xmlns="http://schemas.openxmlformats.org/spreadsheetml/2006/main">
  <numFmts count="1">
    <numFmt numFmtId="164" formatCode="_([$€]* #,##0.00_);_([$€]* \(#,##0.00\);_([$€]* &quot;-&quot;??_);_(@_)"/>
  </numFmts>
  <fonts count="7">
    <font>
      <sz val="10"/>
      <name val="Arial"/>
    </font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 vertical="top" wrapText="1"/>
    </xf>
    <xf numFmtId="0" fontId="0" fillId="0" borderId="1" xfId="0" applyBorder="1"/>
    <xf numFmtId="0" fontId="2" fillId="0" borderId="1" xfId="0" applyFont="1" applyBorder="1"/>
    <xf numFmtId="0" fontId="3" fillId="0" borderId="0" xfId="0" applyFont="1"/>
    <xf numFmtId="0" fontId="0" fillId="0" borderId="8" xfId="0" applyBorder="1"/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0" fontId="0" fillId="0" borderId="4" xfId="0" applyBorder="1"/>
    <xf numFmtId="0" fontId="4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5" fillId="0" borderId="0" xfId="0" applyFont="1"/>
    <xf numFmtId="0" fontId="6" fillId="0" borderId="4" xfId="0" applyFont="1" applyBorder="1" applyAlignment="1">
      <alignment horizontal="right"/>
    </xf>
    <xf numFmtId="0" fontId="0" fillId="0" borderId="9" xfId="0" applyBorder="1"/>
    <xf numFmtId="0" fontId="3" fillId="0" borderId="9" xfId="0" applyFont="1" applyBorder="1"/>
    <xf numFmtId="0" fontId="4" fillId="0" borderId="4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right"/>
    </xf>
    <xf numFmtId="0" fontId="0" fillId="0" borderId="5" xfId="0" applyBorder="1"/>
    <xf numFmtId="49" fontId="4" fillId="0" borderId="0" xfId="0" applyNumberFormat="1" applyFont="1" applyAlignment="1"/>
    <xf numFmtId="0" fontId="4" fillId="0" borderId="0" xfId="0" applyFont="1" applyAlignment="1"/>
    <xf numFmtId="0" fontId="0" fillId="0" borderId="0" xfId="0" applyBorder="1" applyAlignment="1">
      <alignment horizontal="left"/>
    </xf>
    <xf numFmtId="0" fontId="3" fillId="2" borderId="4" xfId="0" applyFont="1" applyFill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right"/>
    </xf>
    <xf numFmtId="0" fontId="0" fillId="0" borderId="0" xfId="0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0" fillId="0" borderId="4" xfId="0" applyBorder="1"/>
    <xf numFmtId="0" fontId="0" fillId="0" borderId="4" xfId="0" applyBorder="1" applyAlignment="1">
      <alignment horizontal="right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Fill="1" applyBorder="1"/>
    <xf numFmtId="0" fontId="4" fillId="0" borderId="9" xfId="0" applyFont="1" applyBorder="1"/>
    <xf numFmtId="0" fontId="0" fillId="0" borderId="9" xfId="0" applyBorder="1"/>
    <xf numFmtId="0" fontId="0" fillId="0" borderId="1" xfId="0" applyBorder="1"/>
    <xf numFmtId="0" fontId="0" fillId="0" borderId="7" xfId="0" applyBorder="1"/>
    <xf numFmtId="0" fontId="3" fillId="0" borderId="0" xfId="0" applyFont="1" applyBorder="1"/>
    <xf numFmtId="0" fontId="0" fillId="0" borderId="0" xfId="0" applyBorder="1"/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47"/>
  <sheetViews>
    <sheetView tabSelected="1" workbookViewId="0">
      <selection activeCell="M16" sqref="M16"/>
    </sheetView>
  </sheetViews>
  <sheetFormatPr baseColWidth="10" defaultRowHeight="12.75"/>
  <cols>
    <col min="1" max="1" width="10.140625" customWidth="1"/>
    <col min="2" max="2" width="11.42578125" customWidth="1"/>
    <col min="3" max="3" width="11.5703125" customWidth="1"/>
    <col min="4" max="11" width="15.28515625" customWidth="1"/>
  </cols>
  <sheetData>
    <row r="1" spans="1:25" ht="16.5" customHeight="1">
      <c r="A1" s="28" t="s">
        <v>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</row>
    <row r="2" spans="1:25" ht="16.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3" spans="1:25" ht="16.5">
      <c r="A3" s="2"/>
      <c r="B3" s="3"/>
      <c r="C3" s="2"/>
      <c r="D3" s="2"/>
      <c r="E3" s="2"/>
      <c r="F3" s="2"/>
      <c r="G3" s="2"/>
      <c r="H3" s="2"/>
      <c r="I3" s="2"/>
      <c r="J3" s="2"/>
      <c r="K3" s="2"/>
    </row>
    <row r="4" spans="1:25" ht="15.75">
      <c r="A4" s="30" t="s">
        <v>0</v>
      </c>
      <c r="B4" s="30"/>
      <c r="C4" s="31"/>
      <c r="D4" s="36" t="s">
        <v>1</v>
      </c>
      <c r="E4" s="37" t="s">
        <v>2</v>
      </c>
      <c r="F4" s="38"/>
      <c r="G4" s="38"/>
      <c r="H4" s="38"/>
      <c r="I4" s="38"/>
      <c r="J4" s="38"/>
      <c r="K4" s="38"/>
    </row>
    <row r="5" spans="1:25" ht="15.75" customHeight="1">
      <c r="A5" s="32"/>
      <c r="B5" s="32"/>
      <c r="C5" s="33"/>
      <c r="D5" s="36"/>
      <c r="E5" s="39" t="s">
        <v>3</v>
      </c>
      <c r="F5" s="41" t="s">
        <v>4</v>
      </c>
      <c r="G5" s="41" t="s">
        <v>5</v>
      </c>
      <c r="H5" s="41" t="s">
        <v>6</v>
      </c>
      <c r="I5" s="22" t="s">
        <v>7</v>
      </c>
      <c r="J5" s="22" t="s">
        <v>8</v>
      </c>
      <c r="K5" s="22" t="s">
        <v>9</v>
      </c>
      <c r="L5" s="4"/>
      <c r="M5" s="4"/>
      <c r="N5" s="4"/>
    </row>
    <row r="6" spans="1:25" ht="15.75">
      <c r="A6" s="32"/>
      <c r="B6" s="32"/>
      <c r="C6" s="33"/>
      <c r="D6" s="36"/>
      <c r="E6" s="40"/>
      <c r="F6" s="41"/>
      <c r="G6" s="41"/>
      <c r="H6" s="41"/>
      <c r="I6" s="42"/>
      <c r="J6" s="22"/>
      <c r="K6" s="22"/>
      <c r="L6" s="4"/>
      <c r="M6" s="4"/>
      <c r="N6" s="4"/>
    </row>
    <row r="7" spans="1:25" ht="15.75" customHeight="1">
      <c r="A7" s="34"/>
      <c r="B7" s="34"/>
      <c r="C7" s="35"/>
      <c r="D7" s="36"/>
      <c r="E7" s="40"/>
      <c r="F7" s="41"/>
      <c r="G7" s="41"/>
      <c r="H7" s="41"/>
      <c r="I7" s="42"/>
      <c r="J7" s="22"/>
      <c r="K7" s="22"/>
      <c r="L7" s="4"/>
      <c r="M7" s="4"/>
      <c r="N7" s="4"/>
    </row>
    <row r="8" spans="1:25">
      <c r="A8" s="23"/>
      <c r="B8" s="23"/>
      <c r="C8" s="24"/>
      <c r="D8" s="5"/>
      <c r="E8" s="5"/>
      <c r="F8" s="5"/>
      <c r="G8" s="5"/>
      <c r="H8" s="5"/>
      <c r="I8" s="5"/>
      <c r="J8" s="5"/>
      <c r="K8" s="5"/>
    </row>
    <row r="9" spans="1:25" ht="15.75">
      <c r="A9" s="25">
        <v>2012</v>
      </c>
      <c r="B9" s="25"/>
      <c r="C9" s="25"/>
      <c r="D9" s="6">
        <f>D10+D15+D22+D29+D40+D44+D51+D57+D70+D79</f>
        <v>94</v>
      </c>
      <c r="E9" s="6">
        <f>E22+E40+E44+E51+E57</f>
        <v>7</v>
      </c>
      <c r="F9" s="6">
        <f>F10+F15+F22+F29+F40+F44+F51+F57+F70</f>
        <v>58</v>
      </c>
      <c r="G9" s="6">
        <f>G10+G15+G29+G51+G57+G70+G79</f>
        <v>11</v>
      </c>
      <c r="H9" s="6">
        <f>H29+H44+H57+H70</f>
        <v>11</v>
      </c>
      <c r="I9" s="6">
        <f>I29+I57</f>
        <v>3</v>
      </c>
      <c r="J9" s="6">
        <f>J22+J40+J44</f>
        <v>3</v>
      </c>
      <c r="K9" s="6">
        <f>K70</f>
        <v>1</v>
      </c>
    </row>
    <row r="10" spans="1:25" ht="15.75">
      <c r="A10" s="26" t="s">
        <v>10</v>
      </c>
      <c r="B10" s="26"/>
      <c r="C10" s="26"/>
      <c r="D10" s="6">
        <f>SUM(E10:K10)</f>
        <v>6</v>
      </c>
      <c r="E10" s="7" t="s">
        <v>11</v>
      </c>
      <c r="F10" s="6">
        <f>SUM(F11:F14)</f>
        <v>4</v>
      </c>
      <c r="G10" s="6">
        <f>SUM(G11:G14)</f>
        <v>2</v>
      </c>
      <c r="H10" s="7" t="s">
        <v>11</v>
      </c>
      <c r="I10" s="7" t="s">
        <v>11</v>
      </c>
      <c r="J10" s="7" t="s">
        <v>11</v>
      </c>
      <c r="K10" s="7" t="s">
        <v>11</v>
      </c>
    </row>
    <row r="11" spans="1:25" ht="14.85" customHeight="1">
      <c r="A11" s="27" t="s">
        <v>12</v>
      </c>
      <c r="B11" s="27"/>
      <c r="C11" s="27"/>
      <c r="D11" s="8">
        <f>SUM(E11:K11)</f>
        <v>1</v>
      </c>
      <c r="E11" s="9" t="s">
        <v>11</v>
      </c>
      <c r="F11" s="10">
        <v>1</v>
      </c>
      <c r="G11" s="9" t="s">
        <v>11</v>
      </c>
      <c r="H11" s="9" t="s">
        <v>11</v>
      </c>
      <c r="I11" s="9" t="s">
        <v>11</v>
      </c>
      <c r="J11" s="9" t="s">
        <v>11</v>
      </c>
      <c r="K11" s="9" t="s">
        <v>11</v>
      </c>
    </row>
    <row r="12" spans="1:25">
      <c r="A12" s="45" t="s">
        <v>13</v>
      </c>
      <c r="B12" s="46"/>
      <c r="C12" s="46"/>
      <c r="D12" s="47">
        <f>SUM(E12:K13)</f>
        <v>3</v>
      </c>
      <c r="E12" s="43" t="s">
        <v>11</v>
      </c>
      <c r="F12" s="48">
        <v>2</v>
      </c>
      <c r="G12" s="48">
        <v>1</v>
      </c>
      <c r="H12" s="43" t="s">
        <v>11</v>
      </c>
      <c r="I12" s="43" t="s">
        <v>11</v>
      </c>
      <c r="J12" s="43" t="s">
        <v>11</v>
      </c>
      <c r="K12" s="43" t="s">
        <v>11</v>
      </c>
    </row>
    <row r="13" spans="1:25">
      <c r="A13" s="46"/>
      <c r="B13" s="46"/>
      <c r="C13" s="46"/>
      <c r="D13" s="47"/>
      <c r="E13" s="43"/>
      <c r="F13" s="48"/>
      <c r="G13" s="48"/>
      <c r="H13" s="43"/>
      <c r="I13" s="43"/>
      <c r="J13" s="43"/>
      <c r="K13" s="43"/>
    </row>
    <row r="14" spans="1:25" ht="14.85" customHeight="1">
      <c r="A14" s="27" t="s">
        <v>14</v>
      </c>
      <c r="B14" s="27"/>
      <c r="C14" s="27"/>
      <c r="D14" s="8">
        <f>SUM(E14:K14)</f>
        <v>2</v>
      </c>
      <c r="E14" s="9" t="s">
        <v>11</v>
      </c>
      <c r="F14" s="10">
        <v>1</v>
      </c>
      <c r="G14" s="10">
        <v>1</v>
      </c>
      <c r="H14" s="9" t="s">
        <v>11</v>
      </c>
      <c r="I14" s="9" t="s">
        <v>11</v>
      </c>
      <c r="J14" s="9" t="s">
        <v>11</v>
      </c>
      <c r="K14" s="9" t="s">
        <v>11</v>
      </c>
    </row>
    <row r="15" spans="1:25" ht="15.75">
      <c r="A15" s="26" t="s">
        <v>15</v>
      </c>
      <c r="B15" s="44"/>
      <c r="C15" s="44"/>
      <c r="D15" s="6">
        <f>SUM(E15:K15)</f>
        <v>13</v>
      </c>
      <c r="E15" s="7" t="s">
        <v>11</v>
      </c>
      <c r="F15" s="7">
        <f>SUM(F16:F21)</f>
        <v>11</v>
      </c>
      <c r="G15" s="7">
        <f>SUM(G16:G21)</f>
        <v>2</v>
      </c>
      <c r="H15" s="7" t="s">
        <v>11</v>
      </c>
      <c r="I15" s="7" t="s">
        <v>11</v>
      </c>
      <c r="J15" s="7" t="s">
        <v>11</v>
      </c>
      <c r="K15" s="7" t="s">
        <v>11</v>
      </c>
    </row>
    <row r="16" spans="1:25" ht="14.85" customHeight="1">
      <c r="A16" s="44" t="s">
        <v>12</v>
      </c>
      <c r="B16" s="44"/>
      <c r="C16" s="44"/>
      <c r="D16" s="8">
        <f>SUM(E16:K16)</f>
        <v>9</v>
      </c>
      <c r="E16" s="10" t="s">
        <v>11</v>
      </c>
      <c r="F16" s="10">
        <v>9</v>
      </c>
      <c r="G16" s="10" t="s">
        <v>11</v>
      </c>
      <c r="H16" s="10" t="s">
        <v>11</v>
      </c>
      <c r="I16" s="10" t="s">
        <v>11</v>
      </c>
      <c r="J16" s="10" t="s">
        <v>11</v>
      </c>
      <c r="K16" s="10" t="s">
        <v>11</v>
      </c>
    </row>
    <row r="17" spans="1:11">
      <c r="A17" s="45" t="s">
        <v>13</v>
      </c>
      <c r="B17" s="46"/>
      <c r="C17" s="46"/>
      <c r="D17" s="47">
        <f>SUM(E17:K17)</f>
        <v>2</v>
      </c>
      <c r="E17" s="48" t="s">
        <v>11</v>
      </c>
      <c r="F17" s="48" t="s">
        <v>11</v>
      </c>
      <c r="G17" s="48">
        <v>2</v>
      </c>
      <c r="H17" s="48" t="s">
        <v>11</v>
      </c>
      <c r="I17" s="48" t="s">
        <v>11</v>
      </c>
      <c r="J17" s="48" t="s">
        <v>11</v>
      </c>
      <c r="K17" s="48" t="s">
        <v>11</v>
      </c>
    </row>
    <row r="18" spans="1:11">
      <c r="A18" s="46"/>
      <c r="B18" s="46"/>
      <c r="C18" s="46"/>
      <c r="D18" s="47"/>
      <c r="E18" s="48"/>
      <c r="F18" s="48"/>
      <c r="G18" s="48"/>
      <c r="H18" s="48"/>
      <c r="I18" s="48"/>
      <c r="J18" s="48"/>
      <c r="K18" s="48"/>
    </row>
    <row r="19" spans="1:11" ht="14.85" customHeight="1">
      <c r="A19" s="27" t="s">
        <v>16</v>
      </c>
      <c r="B19" s="44"/>
      <c r="C19" s="44"/>
      <c r="D19" s="8">
        <f>SUM(E19:K19)</f>
        <v>1</v>
      </c>
      <c r="E19" s="10" t="s">
        <v>11</v>
      </c>
      <c r="F19" s="10">
        <v>1</v>
      </c>
      <c r="G19" s="10" t="s">
        <v>11</v>
      </c>
      <c r="H19" s="10" t="s">
        <v>11</v>
      </c>
      <c r="I19" s="10" t="s">
        <v>11</v>
      </c>
      <c r="J19" s="10" t="s">
        <v>11</v>
      </c>
      <c r="K19" s="10" t="s">
        <v>11</v>
      </c>
    </row>
    <row r="20" spans="1:11">
      <c r="A20" s="49" t="s">
        <v>17</v>
      </c>
      <c r="B20" s="50"/>
      <c r="C20" s="50"/>
      <c r="D20" s="47">
        <f>SUM(E20:K20)</f>
        <v>1</v>
      </c>
      <c r="E20" s="48" t="s">
        <v>11</v>
      </c>
      <c r="F20" s="48">
        <v>1</v>
      </c>
      <c r="G20" s="48" t="s">
        <v>11</v>
      </c>
      <c r="H20" s="48" t="s">
        <v>11</v>
      </c>
      <c r="I20" s="48" t="s">
        <v>11</v>
      </c>
      <c r="J20" s="48" t="s">
        <v>11</v>
      </c>
      <c r="K20" s="48" t="s">
        <v>11</v>
      </c>
    </row>
    <row r="21" spans="1:11">
      <c r="A21" s="50"/>
      <c r="B21" s="50"/>
      <c r="C21" s="50"/>
      <c r="D21" s="47"/>
      <c r="E21" s="48"/>
      <c r="F21" s="48"/>
      <c r="G21" s="48"/>
      <c r="H21" s="48"/>
      <c r="I21" s="48"/>
      <c r="J21" s="48"/>
      <c r="K21" s="48"/>
    </row>
    <row r="22" spans="1:11" ht="15.75">
      <c r="A22" s="26" t="s">
        <v>18</v>
      </c>
      <c r="B22" s="44"/>
      <c r="C22" s="44"/>
      <c r="D22" s="6">
        <f>SUM(E22:K22)</f>
        <v>5</v>
      </c>
      <c r="E22" s="7">
        <f>SUM(E23:E28)</f>
        <v>1</v>
      </c>
      <c r="F22" s="7">
        <f>SUM(F23:F28)</f>
        <v>3</v>
      </c>
      <c r="G22" s="7" t="s">
        <v>11</v>
      </c>
      <c r="H22" s="7" t="s">
        <v>11</v>
      </c>
      <c r="I22" s="7" t="s">
        <v>11</v>
      </c>
      <c r="J22" s="7">
        <f>SUM(J23:J28)</f>
        <v>1</v>
      </c>
      <c r="K22" s="7" t="s">
        <v>11</v>
      </c>
    </row>
    <row r="23" spans="1:11" ht="14.85" customHeight="1">
      <c r="A23" s="44" t="s">
        <v>12</v>
      </c>
      <c r="B23" s="44"/>
      <c r="C23" s="44"/>
      <c r="D23" s="8">
        <f>SUM(E23:K23)</f>
        <v>2</v>
      </c>
      <c r="E23" s="9" t="s">
        <v>11</v>
      </c>
      <c r="F23" s="10">
        <v>2</v>
      </c>
      <c r="G23" s="9" t="s">
        <v>11</v>
      </c>
      <c r="H23" s="9" t="s">
        <v>11</v>
      </c>
      <c r="I23" s="9" t="s">
        <v>11</v>
      </c>
      <c r="J23" s="9" t="s">
        <v>11</v>
      </c>
      <c r="K23" s="9" t="s">
        <v>11</v>
      </c>
    </row>
    <row r="24" spans="1:11">
      <c r="A24" s="45" t="s">
        <v>19</v>
      </c>
      <c r="B24" s="46"/>
      <c r="C24" s="46"/>
      <c r="D24" s="48">
        <f>SUM(E24:K25)</f>
        <v>1</v>
      </c>
      <c r="E24" s="48" t="s">
        <v>11</v>
      </c>
      <c r="F24" s="48">
        <v>1</v>
      </c>
      <c r="G24" s="48" t="s">
        <v>11</v>
      </c>
      <c r="H24" s="48" t="s">
        <v>11</v>
      </c>
      <c r="I24" s="48" t="s">
        <v>11</v>
      </c>
      <c r="J24" s="48" t="s">
        <v>11</v>
      </c>
      <c r="K24" s="48" t="s">
        <v>11</v>
      </c>
    </row>
    <row r="25" spans="1:11">
      <c r="A25" s="46"/>
      <c r="B25" s="46"/>
      <c r="C25" s="46"/>
      <c r="D25" s="48"/>
      <c r="E25" s="48"/>
      <c r="F25" s="48"/>
      <c r="G25" s="48"/>
      <c r="H25" s="48"/>
      <c r="I25" s="48"/>
      <c r="J25" s="48"/>
      <c r="K25" s="48"/>
    </row>
    <row r="26" spans="1:11" ht="14.85" customHeight="1">
      <c r="A26" s="27" t="s">
        <v>20</v>
      </c>
      <c r="B26" s="44"/>
      <c r="C26" s="44"/>
      <c r="D26" s="8">
        <f>SUM(E26:K26)</f>
        <v>1</v>
      </c>
      <c r="E26" s="10">
        <v>1</v>
      </c>
      <c r="F26" s="9" t="s">
        <v>11</v>
      </c>
      <c r="G26" s="9" t="s">
        <v>11</v>
      </c>
      <c r="H26" s="9" t="s">
        <v>11</v>
      </c>
      <c r="I26" s="9" t="s">
        <v>11</v>
      </c>
      <c r="J26" s="9" t="s">
        <v>11</v>
      </c>
      <c r="K26" s="9" t="s">
        <v>11</v>
      </c>
    </row>
    <row r="27" spans="1:11">
      <c r="A27" s="49" t="s">
        <v>17</v>
      </c>
      <c r="B27" s="50"/>
      <c r="C27" s="50"/>
      <c r="D27" s="48">
        <f>SUM(E27:K28)</f>
        <v>1</v>
      </c>
      <c r="E27" s="48" t="s">
        <v>11</v>
      </c>
      <c r="F27" s="48" t="s">
        <v>11</v>
      </c>
      <c r="G27" s="48" t="s">
        <v>11</v>
      </c>
      <c r="H27" s="48" t="s">
        <v>11</v>
      </c>
      <c r="I27" s="48" t="s">
        <v>11</v>
      </c>
      <c r="J27" s="48">
        <v>1</v>
      </c>
      <c r="K27" s="48" t="s">
        <v>11</v>
      </c>
    </row>
    <row r="28" spans="1:11">
      <c r="A28" s="50"/>
      <c r="B28" s="50"/>
      <c r="C28" s="50"/>
      <c r="D28" s="48"/>
      <c r="E28" s="48"/>
      <c r="F28" s="48"/>
      <c r="G28" s="48"/>
      <c r="H28" s="48"/>
      <c r="I28" s="48"/>
      <c r="J28" s="48"/>
      <c r="K28" s="48"/>
    </row>
    <row r="29" spans="1:11" s="11" customFormat="1" ht="15.75">
      <c r="A29" s="26" t="s">
        <v>21</v>
      </c>
      <c r="B29" s="51"/>
      <c r="C29" s="51"/>
      <c r="D29" s="6">
        <f>SUM(E29:K29)</f>
        <v>20</v>
      </c>
      <c r="E29" s="7" t="s">
        <v>11</v>
      </c>
      <c r="F29" s="7">
        <f>SUM(F30:F39)</f>
        <v>13</v>
      </c>
      <c r="G29" s="7">
        <f>SUM(G30:G39)</f>
        <v>2</v>
      </c>
      <c r="H29" s="7">
        <f>SUM(H30:H39)</f>
        <v>4</v>
      </c>
      <c r="I29" s="7">
        <f>SUM(I30:I39)</f>
        <v>1</v>
      </c>
      <c r="J29" s="7" t="s">
        <v>11</v>
      </c>
      <c r="K29" s="7" t="s">
        <v>11</v>
      </c>
    </row>
    <row r="30" spans="1:11" ht="14.85" customHeight="1">
      <c r="A30" s="27" t="s">
        <v>14</v>
      </c>
      <c r="B30" s="27"/>
      <c r="C30" s="27"/>
      <c r="D30" s="8">
        <f>SUM(E30:K30)</f>
        <v>1</v>
      </c>
      <c r="E30" s="9" t="s">
        <v>11</v>
      </c>
      <c r="F30" s="10">
        <v>1</v>
      </c>
      <c r="G30" s="9" t="s">
        <v>11</v>
      </c>
      <c r="H30" s="9" t="s">
        <v>11</v>
      </c>
      <c r="I30" s="9" t="s">
        <v>11</v>
      </c>
      <c r="J30" s="9" t="s">
        <v>11</v>
      </c>
      <c r="K30" s="9" t="s">
        <v>11</v>
      </c>
    </row>
    <row r="31" spans="1:11" ht="14.85" customHeight="1">
      <c r="A31" s="44" t="s">
        <v>12</v>
      </c>
      <c r="B31" s="44"/>
      <c r="C31" s="44"/>
      <c r="D31" s="8">
        <f>SUM(E31:K31)</f>
        <v>6</v>
      </c>
      <c r="E31" s="9" t="s">
        <v>11</v>
      </c>
      <c r="F31" s="10">
        <v>6</v>
      </c>
      <c r="G31" s="10"/>
      <c r="H31" s="9" t="s">
        <v>11</v>
      </c>
      <c r="I31" s="9" t="s">
        <v>11</v>
      </c>
      <c r="J31" s="9" t="s">
        <v>11</v>
      </c>
      <c r="K31" s="9" t="s">
        <v>11</v>
      </c>
    </row>
    <row r="32" spans="1:11">
      <c r="A32" s="45" t="s">
        <v>13</v>
      </c>
      <c r="B32" s="46"/>
      <c r="C32" s="46"/>
      <c r="D32" s="48">
        <f>SUM(E32:K33)</f>
        <v>2</v>
      </c>
      <c r="E32" s="48" t="s">
        <v>11</v>
      </c>
      <c r="F32" s="48" t="s">
        <v>11</v>
      </c>
      <c r="G32" s="48">
        <v>1</v>
      </c>
      <c r="H32" s="48" t="s">
        <v>11</v>
      </c>
      <c r="I32" s="48">
        <v>1</v>
      </c>
      <c r="J32" s="48" t="s">
        <v>11</v>
      </c>
      <c r="K32" s="48" t="s">
        <v>11</v>
      </c>
    </row>
    <row r="33" spans="1:11">
      <c r="A33" s="46"/>
      <c r="B33" s="46"/>
      <c r="C33" s="46"/>
      <c r="D33" s="48"/>
      <c r="E33" s="48"/>
      <c r="F33" s="48"/>
      <c r="G33" s="48"/>
      <c r="H33" s="48"/>
      <c r="I33" s="48"/>
      <c r="J33" s="48"/>
      <c r="K33" s="48"/>
    </row>
    <row r="34" spans="1:11">
      <c r="A34" s="52" t="s">
        <v>22</v>
      </c>
      <c r="B34" s="27"/>
      <c r="C34" s="27"/>
      <c r="D34" s="48">
        <f>SUM(E34:K35)</f>
        <v>3</v>
      </c>
      <c r="E34" s="48" t="s">
        <v>11</v>
      </c>
      <c r="F34" s="48" t="s">
        <v>11</v>
      </c>
      <c r="G34" s="48" t="s">
        <v>11</v>
      </c>
      <c r="H34" s="48">
        <v>3</v>
      </c>
      <c r="I34" s="48" t="s">
        <v>11</v>
      </c>
      <c r="J34" s="48" t="s">
        <v>11</v>
      </c>
      <c r="K34" s="48" t="s">
        <v>11</v>
      </c>
    </row>
    <row r="35" spans="1:11">
      <c r="A35" s="27"/>
      <c r="B35" s="27"/>
      <c r="C35" s="27"/>
      <c r="D35" s="48"/>
      <c r="E35" s="48"/>
      <c r="F35" s="48"/>
      <c r="G35" s="48"/>
      <c r="H35" s="48"/>
      <c r="I35" s="48"/>
      <c r="J35" s="48"/>
      <c r="K35" s="48"/>
    </row>
    <row r="36" spans="1:11">
      <c r="A36" s="49" t="s">
        <v>17</v>
      </c>
      <c r="B36" s="50"/>
      <c r="C36" s="50"/>
      <c r="D36" s="48">
        <f>SUM(E36:K37)</f>
        <v>3</v>
      </c>
      <c r="E36" s="48" t="s">
        <v>11</v>
      </c>
      <c r="F36" s="48">
        <v>1</v>
      </c>
      <c r="G36" s="48">
        <v>1</v>
      </c>
      <c r="H36" s="48">
        <v>1</v>
      </c>
      <c r="I36" s="48" t="s">
        <v>11</v>
      </c>
      <c r="J36" s="48" t="s">
        <v>11</v>
      </c>
      <c r="K36" s="48" t="s">
        <v>11</v>
      </c>
    </row>
    <row r="37" spans="1:11">
      <c r="A37" s="50"/>
      <c r="B37" s="50"/>
      <c r="C37" s="50"/>
      <c r="D37" s="48"/>
      <c r="E37" s="48"/>
      <c r="F37" s="48"/>
      <c r="G37" s="48"/>
      <c r="H37" s="48"/>
      <c r="I37" s="48"/>
      <c r="J37" s="48"/>
      <c r="K37" s="48"/>
    </row>
    <row r="38" spans="1:11" ht="14.85" customHeight="1">
      <c r="A38" s="53" t="s">
        <v>23</v>
      </c>
      <c r="B38" s="53"/>
      <c r="C38" s="53"/>
      <c r="D38" s="8">
        <f>SUM(E38:K38)</f>
        <v>1</v>
      </c>
      <c r="E38" s="9" t="s">
        <v>11</v>
      </c>
      <c r="F38" s="10">
        <v>1</v>
      </c>
      <c r="G38" s="9" t="s">
        <v>11</v>
      </c>
      <c r="H38" s="9" t="s">
        <v>11</v>
      </c>
      <c r="I38" s="9" t="s">
        <v>11</v>
      </c>
      <c r="J38" s="9" t="s">
        <v>11</v>
      </c>
      <c r="K38" s="9" t="s">
        <v>11</v>
      </c>
    </row>
    <row r="39" spans="1:11" ht="14.85" customHeight="1">
      <c r="A39" s="53" t="s">
        <v>24</v>
      </c>
      <c r="B39" s="53"/>
      <c r="C39" s="53"/>
      <c r="D39" s="8">
        <f>SUM(E39:K39)</f>
        <v>4</v>
      </c>
      <c r="E39" s="9" t="s">
        <v>11</v>
      </c>
      <c r="F39" s="10">
        <v>4</v>
      </c>
      <c r="G39" s="9" t="s">
        <v>11</v>
      </c>
      <c r="H39" s="9" t="s">
        <v>11</v>
      </c>
      <c r="I39" s="9" t="s">
        <v>11</v>
      </c>
      <c r="J39" s="9" t="s">
        <v>11</v>
      </c>
      <c r="K39" s="9" t="s">
        <v>11</v>
      </c>
    </row>
    <row r="40" spans="1:11" ht="15.75">
      <c r="A40" s="26" t="s">
        <v>25</v>
      </c>
      <c r="B40" s="44"/>
      <c r="C40" s="44"/>
      <c r="D40" s="6">
        <f>SUM(E40:K40)</f>
        <v>5</v>
      </c>
      <c r="E40" s="7">
        <f>SUM(E41:E43)</f>
        <v>1</v>
      </c>
      <c r="F40" s="7">
        <f>SUM(F41:F43)</f>
        <v>3</v>
      </c>
      <c r="G40" s="7" t="s">
        <v>11</v>
      </c>
      <c r="H40" s="7" t="s">
        <v>11</v>
      </c>
      <c r="I40" s="7" t="s">
        <v>11</v>
      </c>
      <c r="J40" s="7">
        <f>SUM(J41:J43)</f>
        <v>1</v>
      </c>
      <c r="K40" s="7" t="s">
        <v>11</v>
      </c>
    </row>
    <row r="41" spans="1:11" ht="14.85" customHeight="1">
      <c r="A41" s="27" t="s">
        <v>14</v>
      </c>
      <c r="B41" s="27"/>
      <c r="C41" s="27"/>
      <c r="D41" s="8">
        <f>+SUM(E41:K41)</f>
        <v>1</v>
      </c>
      <c r="E41" s="9" t="s">
        <v>11</v>
      </c>
      <c r="F41" s="9" t="s">
        <v>11</v>
      </c>
      <c r="G41" s="9" t="s">
        <v>11</v>
      </c>
      <c r="H41" s="9" t="s">
        <v>11</v>
      </c>
      <c r="I41" s="12" t="s">
        <v>11</v>
      </c>
      <c r="J41" s="10">
        <v>1</v>
      </c>
      <c r="K41" s="9" t="s">
        <v>11</v>
      </c>
    </row>
    <row r="42" spans="1:11" ht="14.85" customHeight="1">
      <c r="A42" s="27" t="s">
        <v>20</v>
      </c>
      <c r="B42" s="44"/>
      <c r="C42" s="44"/>
      <c r="D42" s="8">
        <f>+SUM(E42:K42)</f>
        <v>1</v>
      </c>
      <c r="E42" s="10">
        <v>1</v>
      </c>
      <c r="F42" s="9" t="s">
        <v>11</v>
      </c>
      <c r="G42" s="9" t="s">
        <v>11</v>
      </c>
      <c r="H42" s="9" t="s">
        <v>11</v>
      </c>
      <c r="I42" s="9" t="s">
        <v>11</v>
      </c>
      <c r="J42" s="9" t="s">
        <v>11</v>
      </c>
      <c r="K42" s="9" t="s">
        <v>11</v>
      </c>
    </row>
    <row r="43" spans="1:11" ht="14.85" customHeight="1">
      <c r="A43" s="27" t="s">
        <v>16</v>
      </c>
      <c r="B43" s="44"/>
      <c r="C43" s="44"/>
      <c r="D43" s="8">
        <f>+SUM(E43:K43)</f>
        <v>3</v>
      </c>
      <c r="E43" s="10"/>
      <c r="F43" s="10">
        <v>3</v>
      </c>
      <c r="G43" s="10"/>
      <c r="H43" s="10"/>
      <c r="I43" s="10"/>
      <c r="J43" s="10"/>
      <c r="K43" s="10"/>
    </row>
    <row r="44" spans="1:11" ht="15.75">
      <c r="A44" s="26" t="s">
        <v>26</v>
      </c>
      <c r="B44" s="44"/>
      <c r="C44" s="44"/>
      <c r="D44" s="6">
        <f>SUM(E44:K44)</f>
        <v>7</v>
      </c>
      <c r="E44" s="7">
        <f>SUM(E45:E50)</f>
        <v>1</v>
      </c>
      <c r="F44" s="7">
        <f>SUM(F45:F50)</f>
        <v>4</v>
      </c>
      <c r="G44" s="7" t="s">
        <v>11</v>
      </c>
      <c r="H44" s="7">
        <f>SUM(H45:H50)</f>
        <v>1</v>
      </c>
      <c r="I44" s="7" t="s">
        <v>11</v>
      </c>
      <c r="J44" s="7">
        <f>SUM(J45:J50)</f>
        <v>1</v>
      </c>
      <c r="K44" s="7" t="s">
        <v>11</v>
      </c>
    </row>
    <row r="45" spans="1:11" ht="14.85" customHeight="1">
      <c r="A45" s="27" t="s">
        <v>14</v>
      </c>
      <c r="B45" s="27"/>
      <c r="C45" s="27"/>
      <c r="D45" s="8">
        <f>+SUM(E45:K45)</f>
        <v>2</v>
      </c>
      <c r="E45" s="9" t="s">
        <v>11</v>
      </c>
      <c r="F45" s="10">
        <v>2</v>
      </c>
      <c r="G45" s="9" t="s">
        <v>11</v>
      </c>
      <c r="H45" s="9" t="s">
        <v>11</v>
      </c>
      <c r="I45" s="9" t="s">
        <v>11</v>
      </c>
      <c r="J45" s="9" t="s">
        <v>11</v>
      </c>
      <c r="K45" s="9" t="s">
        <v>11</v>
      </c>
    </row>
    <row r="46" spans="1:11" ht="14.85" customHeight="1">
      <c r="A46" s="44" t="s">
        <v>12</v>
      </c>
      <c r="B46" s="44"/>
      <c r="C46" s="44"/>
      <c r="D46" s="8">
        <f>+SUM(E46:K46)</f>
        <v>2</v>
      </c>
      <c r="E46" s="9" t="s">
        <v>11</v>
      </c>
      <c r="F46" s="10">
        <v>2</v>
      </c>
      <c r="G46" s="9" t="s">
        <v>11</v>
      </c>
      <c r="H46" s="9" t="s">
        <v>11</v>
      </c>
      <c r="I46" s="9" t="s">
        <v>11</v>
      </c>
      <c r="J46" s="9" t="s">
        <v>11</v>
      </c>
      <c r="K46" s="9" t="s">
        <v>11</v>
      </c>
    </row>
    <row r="47" spans="1:11" ht="14.85" customHeight="1">
      <c r="A47" s="44" t="s">
        <v>27</v>
      </c>
      <c r="B47" s="44"/>
      <c r="C47" s="44"/>
      <c r="D47" s="8">
        <f>+SUM(E47:K47)</f>
        <v>1</v>
      </c>
      <c r="E47" s="9" t="s">
        <v>11</v>
      </c>
      <c r="F47" s="9" t="s">
        <v>11</v>
      </c>
      <c r="G47" s="9" t="s">
        <v>11</v>
      </c>
      <c r="H47" s="9" t="s">
        <v>11</v>
      </c>
      <c r="I47" s="9" t="s">
        <v>11</v>
      </c>
      <c r="J47" s="10">
        <v>1</v>
      </c>
      <c r="K47" s="9" t="s">
        <v>11</v>
      </c>
    </row>
    <row r="48" spans="1:11" ht="14.85" customHeight="1">
      <c r="A48" s="27" t="s">
        <v>20</v>
      </c>
      <c r="B48" s="44"/>
      <c r="C48" s="44"/>
      <c r="D48" s="8">
        <f>+SUM(E48:K48)</f>
        <v>1</v>
      </c>
      <c r="E48" s="10">
        <v>1</v>
      </c>
      <c r="F48" s="9" t="s">
        <v>11</v>
      </c>
      <c r="G48" s="9" t="s">
        <v>11</v>
      </c>
      <c r="H48" s="9" t="s">
        <v>11</v>
      </c>
      <c r="I48" s="9" t="s">
        <v>11</v>
      </c>
      <c r="J48" s="9" t="s">
        <v>11</v>
      </c>
      <c r="K48" s="9" t="s">
        <v>11</v>
      </c>
    </row>
    <row r="49" spans="1:11">
      <c r="A49" s="52" t="s">
        <v>22</v>
      </c>
      <c r="B49" s="27"/>
      <c r="C49" s="27"/>
      <c r="D49" s="47">
        <f>+SUM(E49:K49)</f>
        <v>1</v>
      </c>
      <c r="E49" s="48" t="s">
        <v>11</v>
      </c>
      <c r="F49" s="48" t="s">
        <v>11</v>
      </c>
      <c r="G49" s="48" t="s">
        <v>11</v>
      </c>
      <c r="H49" s="48">
        <v>1</v>
      </c>
      <c r="I49" s="48" t="s">
        <v>11</v>
      </c>
      <c r="J49" s="48" t="s">
        <v>11</v>
      </c>
      <c r="K49" s="48" t="s">
        <v>11</v>
      </c>
    </row>
    <row r="50" spans="1:11">
      <c r="A50" s="27"/>
      <c r="B50" s="27"/>
      <c r="C50" s="27"/>
      <c r="D50" s="47"/>
      <c r="E50" s="48"/>
      <c r="F50" s="48"/>
      <c r="G50" s="48"/>
      <c r="H50" s="48"/>
      <c r="I50" s="48"/>
      <c r="J50" s="48"/>
      <c r="K50" s="48"/>
    </row>
    <row r="51" spans="1:11" ht="15.75">
      <c r="A51" s="26" t="s">
        <v>28</v>
      </c>
      <c r="B51" s="44"/>
      <c r="C51" s="44"/>
      <c r="D51" s="6">
        <f>SUM(E51:K51)</f>
        <v>6</v>
      </c>
      <c r="E51" s="7">
        <f>SUM(E52:E56)</f>
        <v>2</v>
      </c>
      <c r="F51" s="7">
        <f>SUM(F52:F56)</f>
        <v>3</v>
      </c>
      <c r="G51" s="7">
        <f>SUM(G52:G56)</f>
        <v>1</v>
      </c>
      <c r="H51" s="7" t="s">
        <v>11</v>
      </c>
      <c r="I51" s="7" t="s">
        <v>11</v>
      </c>
      <c r="J51" s="7" t="s">
        <v>11</v>
      </c>
      <c r="K51" s="7" t="s">
        <v>11</v>
      </c>
    </row>
    <row r="52" spans="1:11" ht="14.85" customHeight="1">
      <c r="A52" s="44" t="s">
        <v>12</v>
      </c>
      <c r="B52" s="44"/>
      <c r="C52" s="44"/>
      <c r="D52" s="8">
        <f>SUM(E52:K52)</f>
        <v>2</v>
      </c>
      <c r="E52" s="9" t="s">
        <v>11</v>
      </c>
      <c r="F52" s="10">
        <v>1</v>
      </c>
      <c r="G52" s="10">
        <v>1</v>
      </c>
      <c r="H52" s="9" t="s">
        <v>11</v>
      </c>
      <c r="I52" s="9" t="s">
        <v>11</v>
      </c>
      <c r="J52" s="9" t="s">
        <v>11</v>
      </c>
      <c r="K52" s="9" t="s">
        <v>11</v>
      </c>
    </row>
    <row r="53" spans="1:11" ht="14.85" customHeight="1">
      <c r="A53" s="44" t="s">
        <v>27</v>
      </c>
      <c r="B53" s="44"/>
      <c r="C53" s="44"/>
      <c r="D53" s="8">
        <f>SUM(E53:K53)</f>
        <v>1</v>
      </c>
      <c r="E53" s="9" t="s">
        <v>11</v>
      </c>
      <c r="F53" s="10">
        <v>1</v>
      </c>
      <c r="G53" s="9" t="s">
        <v>11</v>
      </c>
      <c r="H53" s="9" t="s">
        <v>11</v>
      </c>
      <c r="I53" s="9" t="s">
        <v>11</v>
      </c>
      <c r="J53" s="9" t="s">
        <v>11</v>
      </c>
      <c r="K53" s="9" t="s">
        <v>11</v>
      </c>
    </row>
    <row r="54" spans="1:11" ht="14.85" customHeight="1">
      <c r="A54" s="27" t="s">
        <v>20</v>
      </c>
      <c r="B54" s="44"/>
      <c r="C54" s="44"/>
      <c r="D54" s="8">
        <f>SUM(E54:K54)</f>
        <v>2</v>
      </c>
      <c r="E54" s="10">
        <v>2</v>
      </c>
      <c r="F54" s="9" t="s">
        <v>11</v>
      </c>
      <c r="G54" s="9" t="s">
        <v>11</v>
      </c>
      <c r="H54" s="9" t="s">
        <v>11</v>
      </c>
      <c r="I54" s="9" t="s">
        <v>11</v>
      </c>
      <c r="J54" s="9" t="s">
        <v>11</v>
      </c>
      <c r="K54" s="9" t="s">
        <v>11</v>
      </c>
    </row>
    <row r="55" spans="1:11">
      <c r="A55" s="49" t="s">
        <v>17</v>
      </c>
      <c r="B55" s="50"/>
      <c r="C55" s="50"/>
      <c r="D55" s="47">
        <f>SUM(E55:K55)</f>
        <v>1</v>
      </c>
      <c r="E55" s="48" t="s">
        <v>11</v>
      </c>
      <c r="F55" s="48">
        <v>1</v>
      </c>
      <c r="G55" s="48" t="s">
        <v>11</v>
      </c>
      <c r="H55" s="48" t="s">
        <v>11</v>
      </c>
      <c r="I55" s="48" t="s">
        <v>11</v>
      </c>
      <c r="J55" s="48" t="s">
        <v>11</v>
      </c>
      <c r="K55" s="48" t="s">
        <v>11</v>
      </c>
    </row>
    <row r="56" spans="1:11">
      <c r="A56" s="50"/>
      <c r="B56" s="50"/>
      <c r="C56" s="50"/>
      <c r="D56" s="47"/>
      <c r="E56" s="48"/>
      <c r="F56" s="48"/>
      <c r="G56" s="48"/>
      <c r="H56" s="48"/>
      <c r="I56" s="48"/>
      <c r="J56" s="48"/>
      <c r="K56" s="48"/>
    </row>
    <row r="57" spans="1:11" ht="15.75">
      <c r="A57" s="26" t="s">
        <v>29</v>
      </c>
      <c r="B57" s="44"/>
      <c r="C57" s="44"/>
      <c r="D57" s="6">
        <f>SUM(E57:K57)</f>
        <v>20</v>
      </c>
      <c r="E57" s="7">
        <f>SUM(E58:E69)</f>
        <v>2</v>
      </c>
      <c r="F57" s="7">
        <f>SUM(F58:F69)</f>
        <v>12</v>
      </c>
      <c r="G57" s="7">
        <f>SUM(G58:G69)</f>
        <v>2</v>
      </c>
      <c r="H57" s="7">
        <f>SUM(H58:H69)</f>
        <v>2</v>
      </c>
      <c r="I57" s="7">
        <f>SUM(I58:I69)</f>
        <v>2</v>
      </c>
      <c r="J57" s="7" t="s">
        <v>11</v>
      </c>
      <c r="K57" s="7" t="s">
        <v>11</v>
      </c>
    </row>
    <row r="58" spans="1:11" ht="14.85" customHeight="1">
      <c r="A58" s="44" t="s">
        <v>12</v>
      </c>
      <c r="B58" s="44"/>
      <c r="C58" s="44"/>
      <c r="D58" s="8">
        <f>SUM(E58:K58)</f>
        <v>7</v>
      </c>
      <c r="E58" s="9" t="s">
        <v>11</v>
      </c>
      <c r="F58" s="10">
        <v>7</v>
      </c>
      <c r="G58" s="9" t="s">
        <v>11</v>
      </c>
      <c r="H58" s="9" t="s">
        <v>11</v>
      </c>
      <c r="I58" s="9" t="s">
        <v>11</v>
      </c>
      <c r="J58" s="9" t="s">
        <v>11</v>
      </c>
      <c r="K58" s="9" t="s">
        <v>11</v>
      </c>
    </row>
    <row r="59" spans="1:11">
      <c r="A59" s="45" t="s">
        <v>13</v>
      </c>
      <c r="B59" s="46"/>
      <c r="C59" s="46"/>
      <c r="D59" s="47">
        <f>SUM(E59:K59)</f>
        <v>2</v>
      </c>
      <c r="E59" s="48" t="s">
        <v>11</v>
      </c>
      <c r="F59" s="48">
        <v>1</v>
      </c>
      <c r="G59" s="48">
        <v>1</v>
      </c>
      <c r="H59" s="48" t="s">
        <v>11</v>
      </c>
      <c r="I59" s="48" t="s">
        <v>11</v>
      </c>
      <c r="J59" s="48" t="s">
        <v>11</v>
      </c>
      <c r="K59" s="48" t="s">
        <v>11</v>
      </c>
    </row>
    <row r="60" spans="1:11">
      <c r="A60" s="46"/>
      <c r="B60" s="46"/>
      <c r="C60" s="46"/>
      <c r="D60" s="47"/>
      <c r="E60" s="48"/>
      <c r="F60" s="48"/>
      <c r="G60" s="48"/>
      <c r="H60" s="48"/>
      <c r="I60" s="48"/>
      <c r="J60" s="48"/>
      <c r="K60" s="48"/>
    </row>
    <row r="61" spans="1:11" ht="14.85" customHeight="1">
      <c r="A61" s="44" t="s">
        <v>27</v>
      </c>
      <c r="B61" s="44"/>
      <c r="C61" s="44"/>
      <c r="D61" s="8">
        <f>SUM(E61:K61)</f>
        <v>1</v>
      </c>
      <c r="E61" s="9" t="s">
        <v>11</v>
      </c>
      <c r="F61" s="10">
        <v>1</v>
      </c>
      <c r="G61" s="9" t="s">
        <v>11</v>
      </c>
      <c r="H61" s="9" t="s">
        <v>11</v>
      </c>
      <c r="I61" s="9" t="s">
        <v>11</v>
      </c>
      <c r="J61" s="9" t="s">
        <v>11</v>
      </c>
      <c r="K61" s="9" t="s">
        <v>11</v>
      </c>
    </row>
    <row r="62" spans="1:11">
      <c r="A62" s="45" t="s">
        <v>19</v>
      </c>
      <c r="B62" s="46"/>
      <c r="C62" s="46"/>
      <c r="D62" s="47">
        <f>SUM(E62:K62)</f>
        <v>3</v>
      </c>
      <c r="E62" s="48" t="s">
        <v>11</v>
      </c>
      <c r="F62" s="48">
        <v>1</v>
      </c>
      <c r="G62" s="48" t="s">
        <v>11</v>
      </c>
      <c r="H62" s="48" t="s">
        <v>11</v>
      </c>
      <c r="I62" s="48">
        <v>2</v>
      </c>
      <c r="J62" s="48" t="s">
        <v>11</v>
      </c>
      <c r="K62" s="48" t="s">
        <v>11</v>
      </c>
    </row>
    <row r="63" spans="1:11">
      <c r="A63" s="46"/>
      <c r="B63" s="46"/>
      <c r="C63" s="46"/>
      <c r="D63" s="47"/>
      <c r="E63" s="48"/>
      <c r="F63" s="48"/>
      <c r="G63" s="48"/>
      <c r="H63" s="48"/>
      <c r="I63" s="48"/>
      <c r="J63" s="48"/>
      <c r="K63" s="48"/>
    </row>
    <row r="64" spans="1:11" ht="14.85" customHeight="1">
      <c r="A64" s="27" t="s">
        <v>20</v>
      </c>
      <c r="B64" s="44"/>
      <c r="C64" s="44"/>
      <c r="D64" s="8">
        <f>SUM(E64:K64)</f>
        <v>2</v>
      </c>
      <c r="E64" s="10">
        <v>2</v>
      </c>
      <c r="F64" s="9" t="s">
        <v>11</v>
      </c>
      <c r="G64" s="9" t="s">
        <v>11</v>
      </c>
      <c r="H64" s="9" t="s">
        <v>11</v>
      </c>
      <c r="I64" s="9" t="s">
        <v>11</v>
      </c>
      <c r="J64" s="9" t="s">
        <v>11</v>
      </c>
      <c r="K64" s="9" t="s">
        <v>11</v>
      </c>
    </row>
    <row r="65" spans="1:11">
      <c r="A65" s="52" t="s">
        <v>22</v>
      </c>
      <c r="B65" s="27"/>
      <c r="C65" s="27"/>
      <c r="D65" s="47">
        <f>SUM(E65:K65)</f>
        <v>2</v>
      </c>
      <c r="E65" s="48" t="s">
        <v>11</v>
      </c>
      <c r="F65" s="48" t="s">
        <v>11</v>
      </c>
      <c r="G65" s="48" t="s">
        <v>11</v>
      </c>
      <c r="H65" s="48">
        <v>2</v>
      </c>
      <c r="I65" s="48" t="s">
        <v>11</v>
      </c>
      <c r="J65" s="48" t="s">
        <v>11</v>
      </c>
      <c r="K65" s="48" t="s">
        <v>11</v>
      </c>
    </row>
    <row r="66" spans="1:11">
      <c r="A66" s="27"/>
      <c r="B66" s="27"/>
      <c r="C66" s="27"/>
      <c r="D66" s="47"/>
      <c r="E66" s="48"/>
      <c r="F66" s="48"/>
      <c r="G66" s="48"/>
      <c r="H66" s="48"/>
      <c r="I66" s="48"/>
      <c r="J66" s="48"/>
      <c r="K66" s="48"/>
    </row>
    <row r="67" spans="1:11">
      <c r="A67" s="49" t="s">
        <v>17</v>
      </c>
      <c r="B67" s="50"/>
      <c r="C67" s="50"/>
      <c r="D67" s="47">
        <f>SUM(E67:K67)</f>
        <v>2</v>
      </c>
      <c r="E67" s="48" t="s">
        <v>11</v>
      </c>
      <c r="F67" s="48">
        <v>1</v>
      </c>
      <c r="G67" s="48">
        <v>1</v>
      </c>
      <c r="H67" s="48" t="s">
        <v>11</v>
      </c>
      <c r="I67" s="48" t="s">
        <v>11</v>
      </c>
      <c r="J67" s="48" t="s">
        <v>11</v>
      </c>
      <c r="K67" s="48" t="s">
        <v>11</v>
      </c>
    </row>
    <row r="68" spans="1:11">
      <c r="A68" s="50"/>
      <c r="B68" s="50"/>
      <c r="C68" s="50"/>
      <c r="D68" s="47"/>
      <c r="E68" s="48"/>
      <c r="F68" s="48"/>
      <c r="G68" s="48"/>
      <c r="H68" s="48"/>
      <c r="I68" s="48"/>
      <c r="J68" s="48"/>
      <c r="K68" s="48"/>
    </row>
    <row r="69" spans="1:11" ht="14.85" customHeight="1">
      <c r="A69" s="53" t="s">
        <v>23</v>
      </c>
      <c r="B69" s="53"/>
      <c r="C69" s="53"/>
      <c r="D69" s="8">
        <f>SUM(E69:K69)</f>
        <v>1</v>
      </c>
      <c r="E69" s="9" t="s">
        <v>11</v>
      </c>
      <c r="F69" s="10">
        <v>1</v>
      </c>
      <c r="G69" s="9" t="s">
        <v>11</v>
      </c>
      <c r="H69" s="9" t="s">
        <v>11</v>
      </c>
      <c r="I69" s="9" t="s">
        <v>11</v>
      </c>
      <c r="J69" s="9" t="s">
        <v>11</v>
      </c>
      <c r="K69" s="9" t="s">
        <v>11</v>
      </c>
    </row>
    <row r="70" spans="1:11" ht="15.75">
      <c r="A70" s="26" t="s">
        <v>30</v>
      </c>
      <c r="B70" s="44"/>
      <c r="C70" s="44"/>
      <c r="D70" s="6">
        <f>SUM(E70:K70)</f>
        <v>11</v>
      </c>
      <c r="E70" s="7" t="s">
        <v>11</v>
      </c>
      <c r="F70" s="7">
        <f t="shared" ref="F70:K70" si="0">SUM(F71:F78)</f>
        <v>5</v>
      </c>
      <c r="G70" s="7">
        <f t="shared" si="0"/>
        <v>1</v>
      </c>
      <c r="H70" s="7">
        <f t="shared" si="0"/>
        <v>4</v>
      </c>
      <c r="I70" s="7" t="s">
        <v>11</v>
      </c>
      <c r="J70" s="7" t="s">
        <v>11</v>
      </c>
      <c r="K70" s="7">
        <f t="shared" si="0"/>
        <v>1</v>
      </c>
    </row>
    <row r="71" spans="1:11" ht="14.85" customHeight="1">
      <c r="A71" s="27" t="s">
        <v>14</v>
      </c>
      <c r="B71" s="27"/>
      <c r="C71" s="27"/>
      <c r="D71" s="8">
        <f>SUM(E71:K71)</f>
        <v>2</v>
      </c>
      <c r="E71" s="9" t="s">
        <v>11</v>
      </c>
      <c r="F71" s="9">
        <v>1</v>
      </c>
      <c r="G71" s="9" t="s">
        <v>11</v>
      </c>
      <c r="H71" s="9">
        <v>1</v>
      </c>
      <c r="I71" s="9" t="s">
        <v>11</v>
      </c>
      <c r="J71" s="9" t="s">
        <v>11</v>
      </c>
      <c r="K71" s="9" t="s">
        <v>11</v>
      </c>
    </row>
    <row r="72" spans="1:11" ht="14.85" customHeight="1">
      <c r="A72" s="44" t="s">
        <v>12</v>
      </c>
      <c r="B72" s="44"/>
      <c r="C72" s="44"/>
      <c r="D72" s="8">
        <f>SUM(E72:K72)</f>
        <v>2</v>
      </c>
      <c r="E72" s="9" t="s">
        <v>11</v>
      </c>
      <c r="F72" s="9">
        <v>2</v>
      </c>
      <c r="G72" s="9" t="s">
        <v>11</v>
      </c>
      <c r="H72" s="9" t="s">
        <v>11</v>
      </c>
      <c r="I72" s="9" t="s">
        <v>11</v>
      </c>
      <c r="J72" s="9" t="s">
        <v>11</v>
      </c>
      <c r="K72" s="9" t="s">
        <v>11</v>
      </c>
    </row>
    <row r="73" spans="1:11">
      <c r="A73" s="45" t="s">
        <v>13</v>
      </c>
      <c r="B73" s="46"/>
      <c r="C73" s="46"/>
      <c r="D73" s="47">
        <f>SUM(E73:K73)</f>
        <v>1</v>
      </c>
      <c r="E73" s="48" t="s">
        <v>11</v>
      </c>
      <c r="F73" s="48" t="s">
        <v>11</v>
      </c>
      <c r="G73" s="48" t="s">
        <v>11</v>
      </c>
      <c r="H73" s="48" t="s">
        <v>11</v>
      </c>
      <c r="I73" s="48" t="s">
        <v>11</v>
      </c>
      <c r="J73" s="48" t="s">
        <v>11</v>
      </c>
      <c r="K73" s="48">
        <v>1</v>
      </c>
    </row>
    <row r="74" spans="1:11">
      <c r="A74" s="46"/>
      <c r="B74" s="46"/>
      <c r="C74" s="46"/>
      <c r="D74" s="47"/>
      <c r="E74" s="48"/>
      <c r="F74" s="48"/>
      <c r="G74" s="48"/>
      <c r="H74" s="48"/>
      <c r="I74" s="48"/>
      <c r="J74" s="48"/>
      <c r="K74" s="48"/>
    </row>
    <row r="75" spans="1:11">
      <c r="A75" s="45" t="s">
        <v>19</v>
      </c>
      <c r="B75" s="46"/>
      <c r="C75" s="46"/>
      <c r="D75" s="47">
        <f>SUM(E75:K75)</f>
        <v>4</v>
      </c>
      <c r="E75" s="48" t="s">
        <v>11</v>
      </c>
      <c r="F75" s="48">
        <v>1</v>
      </c>
      <c r="G75" s="48">
        <v>1</v>
      </c>
      <c r="H75" s="48">
        <v>2</v>
      </c>
      <c r="I75" s="48" t="s">
        <v>11</v>
      </c>
      <c r="J75" s="48" t="s">
        <v>11</v>
      </c>
      <c r="K75" s="48" t="s">
        <v>11</v>
      </c>
    </row>
    <row r="76" spans="1:11">
      <c r="A76" s="46"/>
      <c r="B76" s="46"/>
      <c r="C76" s="46"/>
      <c r="D76" s="47"/>
      <c r="E76" s="48"/>
      <c r="F76" s="48"/>
      <c r="G76" s="48"/>
      <c r="H76" s="48"/>
      <c r="I76" s="48"/>
      <c r="J76" s="48"/>
      <c r="K76" s="48"/>
    </row>
    <row r="77" spans="1:11">
      <c r="A77" s="49" t="s">
        <v>17</v>
      </c>
      <c r="B77" s="50"/>
      <c r="C77" s="50"/>
      <c r="D77" s="47">
        <f>SUM(E77:K77)</f>
        <v>2</v>
      </c>
      <c r="E77" s="48" t="s">
        <v>11</v>
      </c>
      <c r="F77" s="48">
        <v>1</v>
      </c>
      <c r="G77" s="48" t="s">
        <v>11</v>
      </c>
      <c r="H77" s="48">
        <v>1</v>
      </c>
      <c r="I77" s="48" t="s">
        <v>11</v>
      </c>
      <c r="J77" s="48" t="s">
        <v>11</v>
      </c>
      <c r="K77" s="48" t="s">
        <v>11</v>
      </c>
    </row>
    <row r="78" spans="1:11">
      <c r="A78" s="50"/>
      <c r="B78" s="50"/>
      <c r="C78" s="50"/>
      <c r="D78" s="47"/>
      <c r="E78" s="48"/>
      <c r="F78" s="48"/>
      <c r="G78" s="48"/>
      <c r="H78" s="48"/>
      <c r="I78" s="48"/>
      <c r="J78" s="48"/>
      <c r="K78" s="48"/>
    </row>
    <row r="79" spans="1:11" ht="15.75">
      <c r="A79" s="26" t="s">
        <v>31</v>
      </c>
      <c r="B79" s="44"/>
      <c r="C79" s="44"/>
      <c r="D79" s="6">
        <f>SUM(E79:K79)</f>
        <v>1</v>
      </c>
      <c r="E79" s="7" t="str">
        <f>E80</f>
        <v>-</v>
      </c>
      <c r="F79" s="7" t="str">
        <f t="shared" ref="F79:K79" si="1">F80</f>
        <v>-</v>
      </c>
      <c r="G79" s="7">
        <f t="shared" si="1"/>
        <v>1</v>
      </c>
      <c r="H79" s="7" t="str">
        <f t="shared" si="1"/>
        <v>-</v>
      </c>
      <c r="I79" s="7" t="str">
        <f t="shared" si="1"/>
        <v>-</v>
      </c>
      <c r="J79" s="7" t="str">
        <f t="shared" si="1"/>
        <v>-</v>
      </c>
      <c r="K79" s="7" t="str">
        <f t="shared" si="1"/>
        <v>-</v>
      </c>
    </row>
    <row r="80" spans="1:11">
      <c r="A80" s="45" t="s">
        <v>13</v>
      </c>
      <c r="B80" s="46"/>
      <c r="C80" s="46"/>
      <c r="D80" s="48">
        <f>SUM(E80:K81)</f>
        <v>1</v>
      </c>
      <c r="E80" s="48" t="s">
        <v>11</v>
      </c>
      <c r="F80" s="48" t="s">
        <v>11</v>
      </c>
      <c r="G80" s="48">
        <v>1</v>
      </c>
      <c r="H80" s="48" t="s">
        <v>11</v>
      </c>
      <c r="I80" s="48" t="s">
        <v>11</v>
      </c>
      <c r="J80" s="48" t="s">
        <v>11</v>
      </c>
      <c r="K80" s="48" t="s">
        <v>11</v>
      </c>
    </row>
    <row r="81" spans="1:11">
      <c r="A81" s="46"/>
      <c r="B81" s="46"/>
      <c r="C81" s="46"/>
      <c r="D81" s="48"/>
      <c r="E81" s="48"/>
      <c r="F81" s="48"/>
      <c r="G81" s="48"/>
      <c r="H81" s="48"/>
      <c r="I81" s="48"/>
      <c r="J81" s="48"/>
      <c r="K81" s="48"/>
    </row>
    <row r="82" spans="1:11" ht="15.75">
      <c r="A82" s="25">
        <v>2013</v>
      </c>
      <c r="B82" s="25"/>
      <c r="C82" s="25"/>
      <c r="D82" s="6">
        <f>D83+D86+D92+D95+D101+D104+D113+D123</f>
        <v>48</v>
      </c>
      <c r="E82" s="7">
        <f>E104</f>
        <v>1</v>
      </c>
      <c r="F82" s="7">
        <f>F86+F95++F104+F113+F123</f>
        <v>16</v>
      </c>
      <c r="G82" s="7">
        <f>G86+G92+G95+G113+G123</f>
        <v>8</v>
      </c>
      <c r="H82" s="7">
        <f>H83+H86+H104+H113+H123</f>
        <v>9</v>
      </c>
      <c r="I82" s="7">
        <f>I113</f>
        <v>1</v>
      </c>
      <c r="J82" s="7">
        <f>J86+J95+J123</f>
        <v>5</v>
      </c>
      <c r="K82" s="7">
        <f>K95+K101+K104+K113</f>
        <v>8</v>
      </c>
    </row>
    <row r="83" spans="1:11" ht="15.75">
      <c r="A83" s="26" t="s">
        <v>10</v>
      </c>
      <c r="B83" s="26"/>
      <c r="C83" s="26"/>
      <c r="D83" s="6">
        <f>SUM(E83:K83)</f>
        <v>1</v>
      </c>
      <c r="E83" s="7" t="str">
        <f>E84</f>
        <v>-</v>
      </c>
      <c r="F83" s="7" t="str">
        <f t="shared" ref="F83:K83" si="2">F84</f>
        <v>-</v>
      </c>
      <c r="G83" s="7" t="str">
        <f t="shared" si="2"/>
        <v>-</v>
      </c>
      <c r="H83" s="7">
        <f t="shared" si="2"/>
        <v>1</v>
      </c>
      <c r="I83" s="7" t="str">
        <f t="shared" si="2"/>
        <v>-</v>
      </c>
      <c r="J83" s="7" t="str">
        <f t="shared" si="2"/>
        <v>-</v>
      </c>
      <c r="K83" s="7" t="str">
        <f t="shared" si="2"/>
        <v>-</v>
      </c>
    </row>
    <row r="84" spans="1:11" ht="12.75" customHeight="1">
      <c r="A84" s="49" t="s">
        <v>17</v>
      </c>
      <c r="B84" s="50"/>
      <c r="C84" s="50"/>
      <c r="D84" s="54">
        <f>SUM(E84:K84)</f>
        <v>1</v>
      </c>
      <c r="E84" s="48" t="s">
        <v>11</v>
      </c>
      <c r="F84" s="48" t="s">
        <v>11</v>
      </c>
      <c r="G84" s="48" t="s">
        <v>11</v>
      </c>
      <c r="H84" s="48">
        <v>1</v>
      </c>
      <c r="I84" s="48" t="s">
        <v>11</v>
      </c>
      <c r="J84" s="48" t="s">
        <v>11</v>
      </c>
      <c r="K84" s="48" t="s">
        <v>11</v>
      </c>
    </row>
    <row r="85" spans="1:11" ht="15.75" customHeight="1">
      <c r="A85" s="50"/>
      <c r="B85" s="50"/>
      <c r="C85" s="50"/>
      <c r="D85" s="54"/>
      <c r="E85" s="48"/>
      <c r="F85" s="48"/>
      <c r="G85" s="48"/>
      <c r="H85" s="48"/>
      <c r="I85" s="48"/>
      <c r="J85" s="48"/>
      <c r="K85" s="48"/>
    </row>
    <row r="86" spans="1:11" ht="15.75">
      <c r="A86" s="26" t="s">
        <v>15</v>
      </c>
      <c r="B86" s="44"/>
      <c r="C86" s="44"/>
      <c r="D86" s="6">
        <f>SUM(E86:K86)</f>
        <v>7</v>
      </c>
      <c r="E86" s="7" t="str">
        <f>E87</f>
        <v>-</v>
      </c>
      <c r="F86" s="7">
        <f>SUM(F87:F91)</f>
        <v>3</v>
      </c>
      <c r="G86" s="7">
        <f>SUM(G87:G91)</f>
        <v>2</v>
      </c>
      <c r="H86" s="7">
        <f>SUM(H87:H91)</f>
        <v>1</v>
      </c>
      <c r="I86" s="7" t="str">
        <f>I87</f>
        <v>-</v>
      </c>
      <c r="J86" s="7">
        <f>SUM(J87:J91)</f>
        <v>1</v>
      </c>
      <c r="K86" s="7" t="str">
        <f>K87</f>
        <v>-</v>
      </c>
    </row>
    <row r="87" spans="1:11" ht="14.45" customHeight="1">
      <c r="A87" s="27" t="s">
        <v>14</v>
      </c>
      <c r="B87" s="27"/>
      <c r="C87" s="27"/>
      <c r="D87" s="8">
        <f>SUM(E87:K87)</f>
        <v>1</v>
      </c>
      <c r="E87" s="9" t="s">
        <v>11</v>
      </c>
      <c r="F87" s="9" t="s">
        <v>11</v>
      </c>
      <c r="G87" s="9" t="s">
        <v>11</v>
      </c>
      <c r="H87" s="9">
        <v>1</v>
      </c>
      <c r="I87" s="9" t="s">
        <v>11</v>
      </c>
      <c r="J87" s="9" t="s">
        <v>11</v>
      </c>
      <c r="K87" s="9" t="s">
        <v>11</v>
      </c>
    </row>
    <row r="88" spans="1:11" ht="14.45" customHeight="1">
      <c r="A88" s="44" t="s">
        <v>12</v>
      </c>
      <c r="B88" s="44"/>
      <c r="C88" s="44"/>
      <c r="D88" s="8">
        <f>SUM(E88:K88)</f>
        <v>3</v>
      </c>
      <c r="E88" s="9" t="s">
        <v>11</v>
      </c>
      <c r="F88" s="9">
        <v>3</v>
      </c>
      <c r="G88" s="9" t="s">
        <v>11</v>
      </c>
      <c r="H88" s="9" t="s">
        <v>11</v>
      </c>
      <c r="I88" s="9" t="s">
        <v>11</v>
      </c>
      <c r="J88" s="9" t="s">
        <v>11</v>
      </c>
      <c r="K88" s="9" t="s">
        <v>11</v>
      </c>
    </row>
    <row r="89" spans="1:11">
      <c r="A89" s="45" t="s">
        <v>13</v>
      </c>
      <c r="B89" s="46"/>
      <c r="C89" s="46"/>
      <c r="D89" s="55">
        <f>SUM(E89:K89)</f>
        <v>2</v>
      </c>
      <c r="E89" s="48" t="s">
        <v>11</v>
      </c>
      <c r="F89" s="48" t="s">
        <v>11</v>
      </c>
      <c r="G89" s="48">
        <v>2</v>
      </c>
      <c r="H89" s="48" t="s">
        <v>11</v>
      </c>
      <c r="I89" s="48" t="s">
        <v>11</v>
      </c>
      <c r="J89" s="48" t="s">
        <v>11</v>
      </c>
      <c r="K89" s="48" t="s">
        <v>11</v>
      </c>
    </row>
    <row r="90" spans="1:11">
      <c r="A90" s="46"/>
      <c r="B90" s="46"/>
      <c r="C90" s="46"/>
      <c r="D90" s="55"/>
      <c r="E90" s="48"/>
      <c r="F90" s="48"/>
      <c r="G90" s="48"/>
      <c r="H90" s="48"/>
      <c r="I90" s="48"/>
      <c r="J90" s="48"/>
      <c r="K90" s="48"/>
    </row>
    <row r="91" spans="1:11" ht="14.45" customHeight="1">
      <c r="A91" s="53" t="s">
        <v>24</v>
      </c>
      <c r="B91" s="53"/>
      <c r="C91" s="53"/>
      <c r="D91" s="13">
        <f>SUM(E91:K91)</f>
        <v>1</v>
      </c>
      <c r="E91" s="9" t="s">
        <v>11</v>
      </c>
      <c r="F91" s="9" t="s">
        <v>11</v>
      </c>
      <c r="G91" s="9" t="s">
        <v>11</v>
      </c>
      <c r="H91" s="9" t="s">
        <v>11</v>
      </c>
      <c r="I91" s="9" t="s">
        <v>11</v>
      </c>
      <c r="J91" s="9">
        <v>1</v>
      </c>
      <c r="K91" s="9" t="s">
        <v>11</v>
      </c>
    </row>
    <row r="92" spans="1:11" ht="15.75">
      <c r="A92" s="26" t="s">
        <v>18</v>
      </c>
      <c r="B92" s="44"/>
      <c r="C92" s="44"/>
      <c r="D92" s="14">
        <f>SUM(E92:K92)</f>
        <v>1</v>
      </c>
      <c r="E92" s="7" t="str">
        <f>E93</f>
        <v>-</v>
      </c>
      <c r="F92" s="7" t="str">
        <f t="shared" ref="F92:K92" si="3">F93</f>
        <v>-</v>
      </c>
      <c r="G92" s="7">
        <f t="shared" si="3"/>
        <v>1</v>
      </c>
      <c r="H92" s="7" t="str">
        <f t="shared" si="3"/>
        <v>-</v>
      </c>
      <c r="I92" s="7" t="str">
        <f t="shared" si="3"/>
        <v>-</v>
      </c>
      <c r="J92" s="7" t="str">
        <f t="shared" si="3"/>
        <v>-</v>
      </c>
      <c r="K92" s="7" t="str">
        <f t="shared" si="3"/>
        <v>-</v>
      </c>
    </row>
    <row r="93" spans="1:11" ht="12.75" customHeight="1">
      <c r="A93" s="45" t="s">
        <v>13</v>
      </c>
      <c r="B93" s="46"/>
      <c r="C93" s="46"/>
      <c r="D93" s="48">
        <f>SUM(E93:K94)</f>
        <v>1</v>
      </c>
      <c r="E93" s="48" t="s">
        <v>11</v>
      </c>
      <c r="F93" s="48" t="s">
        <v>11</v>
      </c>
      <c r="G93" s="48">
        <v>1</v>
      </c>
      <c r="H93" s="48" t="s">
        <v>11</v>
      </c>
      <c r="I93" s="48" t="s">
        <v>11</v>
      </c>
      <c r="J93" s="48" t="s">
        <v>11</v>
      </c>
      <c r="K93" s="48" t="s">
        <v>11</v>
      </c>
    </row>
    <row r="94" spans="1:11">
      <c r="A94" s="46"/>
      <c r="B94" s="46"/>
      <c r="C94" s="46"/>
      <c r="D94" s="48"/>
      <c r="E94" s="48"/>
      <c r="F94" s="48"/>
      <c r="G94" s="48"/>
      <c r="H94" s="48"/>
      <c r="I94" s="48"/>
      <c r="J94" s="48"/>
      <c r="K94" s="48"/>
    </row>
    <row r="95" spans="1:11" ht="15.75">
      <c r="A95" s="26" t="s">
        <v>21</v>
      </c>
      <c r="B95" s="44"/>
      <c r="C95" s="44"/>
      <c r="D95" s="6">
        <f>SUM(E95:K95)</f>
        <v>7</v>
      </c>
      <c r="E95" s="7" t="str">
        <f>E96</f>
        <v>-</v>
      </c>
      <c r="F95" s="7">
        <f t="shared" ref="F95:K95" si="4">SUM(F96:F100)</f>
        <v>1</v>
      </c>
      <c r="G95" s="7">
        <f t="shared" si="4"/>
        <v>2</v>
      </c>
      <c r="H95" s="7" t="str">
        <f>H96</f>
        <v>-</v>
      </c>
      <c r="I95" s="7" t="str">
        <f>I96</f>
        <v>-</v>
      </c>
      <c r="J95" s="7">
        <f t="shared" si="4"/>
        <v>2</v>
      </c>
      <c r="K95" s="7">
        <f t="shared" si="4"/>
        <v>2</v>
      </c>
    </row>
    <row r="96" spans="1:11" ht="14.45" customHeight="1">
      <c r="A96" s="44" t="s">
        <v>12</v>
      </c>
      <c r="B96" s="44"/>
      <c r="C96" s="44"/>
      <c r="D96" s="15">
        <f>SUM(E96:K96)</f>
        <v>4</v>
      </c>
      <c r="E96" s="9" t="s">
        <v>11</v>
      </c>
      <c r="F96" s="9">
        <v>1</v>
      </c>
      <c r="G96" s="9" t="s">
        <v>11</v>
      </c>
      <c r="H96" s="9" t="s">
        <v>11</v>
      </c>
      <c r="I96" s="9" t="s">
        <v>11</v>
      </c>
      <c r="J96" s="9">
        <v>2</v>
      </c>
      <c r="K96" s="9">
        <v>1</v>
      </c>
    </row>
    <row r="97" spans="1:11">
      <c r="A97" s="45" t="s">
        <v>13</v>
      </c>
      <c r="B97" s="46"/>
      <c r="C97" s="46"/>
      <c r="D97" s="54">
        <f>SUM(E97:K97)</f>
        <v>2</v>
      </c>
      <c r="E97" s="48" t="s">
        <v>11</v>
      </c>
      <c r="F97" s="48" t="s">
        <v>11</v>
      </c>
      <c r="G97" s="48">
        <v>2</v>
      </c>
      <c r="H97" s="48" t="s">
        <v>11</v>
      </c>
      <c r="I97" s="48" t="s">
        <v>11</v>
      </c>
      <c r="J97" s="48" t="s">
        <v>11</v>
      </c>
      <c r="K97" s="48" t="s">
        <v>11</v>
      </c>
    </row>
    <row r="98" spans="1:11">
      <c r="A98" s="46"/>
      <c r="B98" s="46"/>
      <c r="C98" s="46"/>
      <c r="D98" s="54"/>
      <c r="E98" s="48"/>
      <c r="F98" s="48"/>
      <c r="G98" s="48"/>
      <c r="H98" s="48"/>
      <c r="I98" s="48"/>
      <c r="J98" s="48"/>
      <c r="K98" s="48"/>
    </row>
    <row r="99" spans="1:11" ht="12.75" customHeight="1">
      <c r="A99" s="45" t="s">
        <v>19</v>
      </c>
      <c r="B99" s="46"/>
      <c r="C99" s="46"/>
      <c r="D99" s="54">
        <f>SUM(E99:K99)</f>
        <v>1</v>
      </c>
      <c r="E99" s="48" t="s">
        <v>11</v>
      </c>
      <c r="F99" s="48" t="s">
        <v>11</v>
      </c>
      <c r="G99" s="48" t="s">
        <v>11</v>
      </c>
      <c r="H99" s="48" t="s">
        <v>11</v>
      </c>
      <c r="I99" s="48" t="s">
        <v>11</v>
      </c>
      <c r="J99" s="48" t="s">
        <v>11</v>
      </c>
      <c r="K99" s="48">
        <v>1</v>
      </c>
    </row>
    <row r="100" spans="1:11">
      <c r="A100" s="46"/>
      <c r="B100" s="46"/>
      <c r="C100" s="46"/>
      <c r="D100" s="54"/>
      <c r="E100" s="48"/>
      <c r="F100" s="48"/>
      <c r="G100" s="48"/>
      <c r="H100" s="48"/>
      <c r="I100" s="48"/>
      <c r="J100" s="48"/>
      <c r="K100" s="48"/>
    </row>
    <row r="101" spans="1:11" ht="15.75">
      <c r="A101" s="26" t="s">
        <v>26</v>
      </c>
      <c r="B101" s="44"/>
      <c r="C101" s="44"/>
      <c r="D101" s="6">
        <f t="shared" ref="D101:D107" si="5">SUM(E101:K101)</f>
        <v>2</v>
      </c>
      <c r="E101" s="7" t="str">
        <f t="shared" ref="E101:J101" si="6">E102</f>
        <v>-</v>
      </c>
      <c r="F101" s="7" t="str">
        <f t="shared" si="6"/>
        <v>-</v>
      </c>
      <c r="G101" s="7" t="str">
        <f t="shared" si="6"/>
        <v>-</v>
      </c>
      <c r="H101" s="7" t="str">
        <f t="shared" si="6"/>
        <v>-</v>
      </c>
      <c r="I101" s="7" t="str">
        <f t="shared" si="6"/>
        <v>-</v>
      </c>
      <c r="J101" s="7" t="str">
        <f t="shared" si="6"/>
        <v>-</v>
      </c>
      <c r="K101" s="7">
        <f>SUM(K102:K103)</f>
        <v>2</v>
      </c>
    </row>
    <row r="102" spans="1:11">
      <c r="A102" s="44" t="s">
        <v>12</v>
      </c>
      <c r="B102" s="44"/>
      <c r="C102" s="44"/>
      <c r="D102" s="8">
        <f t="shared" si="5"/>
        <v>1</v>
      </c>
      <c r="E102" s="9" t="s">
        <v>11</v>
      </c>
      <c r="F102" s="9" t="s">
        <v>11</v>
      </c>
      <c r="G102" s="9" t="s">
        <v>11</v>
      </c>
      <c r="H102" s="9" t="s">
        <v>11</v>
      </c>
      <c r="I102" s="9" t="s">
        <v>11</v>
      </c>
      <c r="J102" s="9" t="s">
        <v>11</v>
      </c>
      <c r="K102" s="9">
        <v>1</v>
      </c>
    </row>
    <row r="103" spans="1:11" ht="14.45" customHeight="1">
      <c r="A103" s="27" t="s">
        <v>32</v>
      </c>
      <c r="B103" s="44"/>
      <c r="C103" s="44"/>
      <c r="D103" s="8">
        <f t="shared" si="5"/>
        <v>1</v>
      </c>
      <c r="E103" s="9" t="s">
        <v>11</v>
      </c>
      <c r="F103" s="9" t="s">
        <v>11</v>
      </c>
      <c r="G103" s="9" t="s">
        <v>11</v>
      </c>
      <c r="H103" s="9" t="s">
        <v>11</v>
      </c>
      <c r="I103" s="9" t="s">
        <v>11</v>
      </c>
      <c r="J103" s="9" t="s">
        <v>11</v>
      </c>
      <c r="K103" s="9">
        <v>1</v>
      </c>
    </row>
    <row r="104" spans="1:11" ht="15.75">
      <c r="A104" s="26" t="s">
        <v>28</v>
      </c>
      <c r="B104" s="44"/>
      <c r="C104" s="44"/>
      <c r="D104" s="6">
        <f t="shared" si="5"/>
        <v>9</v>
      </c>
      <c r="E104" s="7">
        <f>SUM(E105:E112)</f>
        <v>1</v>
      </c>
      <c r="F104" s="7">
        <f t="shared" ref="F104:K104" si="7">SUM(F105:F112)</f>
        <v>3</v>
      </c>
      <c r="G104" s="7" t="str">
        <f>G105</f>
        <v>-</v>
      </c>
      <c r="H104" s="7">
        <f t="shared" si="7"/>
        <v>2</v>
      </c>
      <c r="I104" s="7" t="str">
        <f>I105</f>
        <v>-</v>
      </c>
      <c r="J104" s="7" t="str">
        <f>J105</f>
        <v>-</v>
      </c>
      <c r="K104" s="7">
        <f t="shared" si="7"/>
        <v>3</v>
      </c>
    </row>
    <row r="105" spans="1:11" ht="14.45" customHeight="1">
      <c r="A105" s="27" t="s">
        <v>14</v>
      </c>
      <c r="B105" s="27"/>
      <c r="C105" s="27"/>
      <c r="D105" s="8">
        <f t="shared" si="5"/>
        <v>1</v>
      </c>
      <c r="E105" s="9" t="s">
        <v>11</v>
      </c>
      <c r="F105" s="9" t="s">
        <v>11</v>
      </c>
      <c r="G105" s="9" t="s">
        <v>11</v>
      </c>
      <c r="H105" s="9">
        <v>1</v>
      </c>
      <c r="I105" s="9" t="s">
        <v>11</v>
      </c>
      <c r="J105" s="9" t="s">
        <v>11</v>
      </c>
      <c r="K105" s="9" t="s">
        <v>11</v>
      </c>
    </row>
    <row r="106" spans="1:11" ht="14.45" customHeight="1">
      <c r="A106" s="44" t="s">
        <v>12</v>
      </c>
      <c r="B106" s="44"/>
      <c r="C106" s="44"/>
      <c r="D106" s="8">
        <f t="shared" si="5"/>
        <v>3</v>
      </c>
      <c r="E106" s="9" t="s">
        <v>11</v>
      </c>
      <c r="F106" s="9">
        <v>2</v>
      </c>
      <c r="G106" s="9" t="s">
        <v>11</v>
      </c>
      <c r="H106" s="9" t="s">
        <v>11</v>
      </c>
      <c r="I106" s="9" t="s">
        <v>11</v>
      </c>
      <c r="J106" s="9" t="s">
        <v>11</v>
      </c>
      <c r="K106" s="9">
        <v>1</v>
      </c>
    </row>
    <row r="107" spans="1:11">
      <c r="A107" s="45" t="s">
        <v>19</v>
      </c>
      <c r="B107" s="46"/>
      <c r="C107" s="46"/>
      <c r="D107" s="55">
        <f t="shared" si="5"/>
        <v>2</v>
      </c>
      <c r="E107" s="48" t="s">
        <v>11</v>
      </c>
      <c r="F107" s="48" t="s">
        <v>11</v>
      </c>
      <c r="G107" s="48" t="s">
        <v>11</v>
      </c>
      <c r="H107" s="48" t="s">
        <v>11</v>
      </c>
      <c r="I107" s="48" t="s">
        <v>11</v>
      </c>
      <c r="J107" s="48" t="s">
        <v>11</v>
      </c>
      <c r="K107" s="48">
        <v>2</v>
      </c>
    </row>
    <row r="108" spans="1:11">
      <c r="A108" s="46"/>
      <c r="B108" s="46"/>
      <c r="C108" s="46"/>
      <c r="D108" s="55"/>
      <c r="E108" s="48"/>
      <c r="F108" s="48"/>
      <c r="G108" s="48"/>
      <c r="H108" s="48"/>
      <c r="I108" s="48"/>
      <c r="J108" s="48"/>
      <c r="K108" s="48"/>
    </row>
    <row r="109" spans="1:11" ht="14.45" customHeight="1">
      <c r="A109" s="27" t="s">
        <v>16</v>
      </c>
      <c r="B109" s="44"/>
      <c r="C109" s="44"/>
      <c r="D109" s="8">
        <f>SUM(E109:K109)</f>
        <v>1</v>
      </c>
      <c r="E109" s="9" t="s">
        <v>11</v>
      </c>
      <c r="F109" s="9">
        <v>1</v>
      </c>
      <c r="G109" s="9" t="s">
        <v>11</v>
      </c>
      <c r="H109" s="9" t="s">
        <v>11</v>
      </c>
      <c r="I109" s="9" t="s">
        <v>11</v>
      </c>
      <c r="J109" s="9" t="s">
        <v>11</v>
      </c>
      <c r="K109" s="9" t="s">
        <v>11</v>
      </c>
    </row>
    <row r="110" spans="1:11" ht="14.45" customHeight="1">
      <c r="A110" s="27" t="s">
        <v>32</v>
      </c>
      <c r="B110" s="44"/>
      <c r="C110" s="44"/>
      <c r="D110" s="8">
        <f>SUM(E110:K110)</f>
        <v>1</v>
      </c>
      <c r="E110" s="9">
        <v>1</v>
      </c>
      <c r="F110" s="9" t="s">
        <v>11</v>
      </c>
      <c r="G110" s="9" t="s">
        <v>11</v>
      </c>
      <c r="H110" s="9" t="s">
        <v>11</v>
      </c>
      <c r="I110" s="9" t="s">
        <v>11</v>
      </c>
      <c r="J110" s="9" t="s">
        <v>11</v>
      </c>
      <c r="K110" s="9" t="s">
        <v>11</v>
      </c>
    </row>
    <row r="111" spans="1:11">
      <c r="A111" s="49" t="s">
        <v>17</v>
      </c>
      <c r="B111" s="50"/>
      <c r="C111" s="50"/>
      <c r="D111" s="55">
        <f>SUM(E111:K111)</f>
        <v>1</v>
      </c>
      <c r="E111" s="48" t="s">
        <v>11</v>
      </c>
      <c r="F111" s="48" t="s">
        <v>11</v>
      </c>
      <c r="G111" s="48" t="s">
        <v>11</v>
      </c>
      <c r="H111" s="48">
        <v>1</v>
      </c>
      <c r="I111" s="48" t="s">
        <v>11</v>
      </c>
      <c r="J111" s="48" t="s">
        <v>11</v>
      </c>
      <c r="K111" s="48" t="s">
        <v>11</v>
      </c>
    </row>
    <row r="112" spans="1:11">
      <c r="A112" s="50"/>
      <c r="B112" s="50"/>
      <c r="C112" s="50"/>
      <c r="D112" s="55"/>
      <c r="E112" s="48"/>
      <c r="F112" s="48"/>
      <c r="G112" s="48"/>
      <c r="H112" s="48"/>
      <c r="I112" s="48"/>
      <c r="J112" s="48"/>
      <c r="K112" s="48"/>
    </row>
    <row r="113" spans="1:11" ht="15.75">
      <c r="A113" s="26" t="s">
        <v>29</v>
      </c>
      <c r="B113" s="44"/>
      <c r="C113" s="44"/>
      <c r="D113" s="6">
        <f>SUM(E113:K113)</f>
        <v>9</v>
      </c>
      <c r="E113" s="7" t="str">
        <f>E114</f>
        <v>-</v>
      </c>
      <c r="F113" s="7">
        <f t="shared" ref="F113:K113" si="8">SUM(F114:F122)</f>
        <v>2</v>
      </c>
      <c r="G113" s="7">
        <f t="shared" si="8"/>
        <v>2</v>
      </c>
      <c r="H113" s="7">
        <f t="shared" si="8"/>
        <v>3</v>
      </c>
      <c r="I113" s="7">
        <f t="shared" si="8"/>
        <v>1</v>
      </c>
      <c r="J113" s="7" t="str">
        <f>J114</f>
        <v>-</v>
      </c>
      <c r="K113" s="7">
        <f t="shared" si="8"/>
        <v>1</v>
      </c>
    </row>
    <row r="114" spans="1:11" ht="14.45" customHeight="1">
      <c r="A114" s="44" t="s">
        <v>12</v>
      </c>
      <c r="B114" s="44"/>
      <c r="C114" s="44"/>
      <c r="D114" s="8">
        <f>SUM(E114:K114)</f>
        <v>2</v>
      </c>
      <c r="E114" s="9" t="s">
        <v>11</v>
      </c>
      <c r="F114" s="9">
        <v>2</v>
      </c>
      <c r="G114" s="9" t="s">
        <v>11</v>
      </c>
      <c r="H114" s="9" t="s">
        <v>11</v>
      </c>
      <c r="I114" s="9" t="s">
        <v>11</v>
      </c>
      <c r="J114" s="9" t="s">
        <v>11</v>
      </c>
      <c r="K114" s="9" t="s">
        <v>11</v>
      </c>
    </row>
    <row r="115" spans="1:11" ht="12.75" customHeight="1">
      <c r="A115" s="45" t="s">
        <v>33</v>
      </c>
      <c r="B115" s="46"/>
      <c r="C115" s="46"/>
      <c r="D115" s="55">
        <f t="shared" ref="D115:D121" si="9">SUM(E115:K115)</f>
        <v>1</v>
      </c>
      <c r="E115" s="48" t="s">
        <v>11</v>
      </c>
      <c r="F115" s="48" t="s">
        <v>11</v>
      </c>
      <c r="G115" s="48" t="s">
        <v>11</v>
      </c>
      <c r="H115" s="48" t="s">
        <v>11</v>
      </c>
      <c r="I115" s="48">
        <v>1</v>
      </c>
      <c r="J115" s="48" t="s">
        <v>11</v>
      </c>
      <c r="K115" s="48" t="s">
        <v>11</v>
      </c>
    </row>
    <row r="116" spans="1:11">
      <c r="A116" s="46"/>
      <c r="B116" s="46"/>
      <c r="C116" s="46"/>
      <c r="D116" s="55"/>
      <c r="E116" s="48"/>
      <c r="F116" s="48"/>
      <c r="G116" s="48"/>
      <c r="H116" s="48"/>
      <c r="I116" s="48"/>
      <c r="J116" s="48"/>
      <c r="K116" s="48"/>
    </row>
    <row r="117" spans="1:11" ht="12.75" customHeight="1">
      <c r="A117" s="45" t="s">
        <v>13</v>
      </c>
      <c r="B117" s="46"/>
      <c r="C117" s="46"/>
      <c r="D117" s="55">
        <f t="shared" si="9"/>
        <v>3</v>
      </c>
      <c r="E117" s="48" t="s">
        <v>11</v>
      </c>
      <c r="F117" s="48" t="s">
        <v>11</v>
      </c>
      <c r="G117" s="48">
        <v>2</v>
      </c>
      <c r="H117" s="48">
        <v>1</v>
      </c>
      <c r="I117" s="48" t="s">
        <v>11</v>
      </c>
      <c r="J117" s="48" t="s">
        <v>11</v>
      </c>
      <c r="K117" s="48" t="s">
        <v>11</v>
      </c>
    </row>
    <row r="118" spans="1:11">
      <c r="A118" s="46"/>
      <c r="B118" s="46"/>
      <c r="C118" s="46"/>
      <c r="D118" s="55"/>
      <c r="E118" s="48"/>
      <c r="F118" s="48"/>
      <c r="G118" s="48"/>
      <c r="H118" s="48"/>
      <c r="I118" s="48"/>
      <c r="J118" s="48"/>
      <c r="K118" s="48"/>
    </row>
    <row r="119" spans="1:11" ht="12.75" customHeight="1">
      <c r="A119" s="45" t="s">
        <v>19</v>
      </c>
      <c r="B119" s="46"/>
      <c r="C119" s="46"/>
      <c r="D119" s="55">
        <f t="shared" si="9"/>
        <v>1</v>
      </c>
      <c r="E119" s="48" t="s">
        <v>11</v>
      </c>
      <c r="F119" s="48" t="s">
        <v>11</v>
      </c>
      <c r="G119" s="48" t="s">
        <v>11</v>
      </c>
      <c r="H119" s="48" t="s">
        <v>11</v>
      </c>
      <c r="I119" s="48" t="s">
        <v>11</v>
      </c>
      <c r="J119" s="48" t="s">
        <v>11</v>
      </c>
      <c r="K119" s="48">
        <v>1</v>
      </c>
    </row>
    <row r="120" spans="1:11">
      <c r="A120" s="46"/>
      <c r="B120" s="46"/>
      <c r="C120" s="46"/>
      <c r="D120" s="55"/>
      <c r="E120" s="48"/>
      <c r="F120" s="48"/>
      <c r="G120" s="48"/>
      <c r="H120" s="48"/>
      <c r="I120" s="48"/>
      <c r="J120" s="48"/>
      <c r="K120" s="48"/>
    </row>
    <row r="121" spans="1:11">
      <c r="A121" s="49" t="s">
        <v>17</v>
      </c>
      <c r="B121" s="50"/>
      <c r="C121" s="50"/>
      <c r="D121" s="55">
        <f t="shared" si="9"/>
        <v>2</v>
      </c>
      <c r="E121" s="48" t="s">
        <v>11</v>
      </c>
      <c r="F121" s="48" t="s">
        <v>11</v>
      </c>
      <c r="G121" s="48" t="s">
        <v>11</v>
      </c>
      <c r="H121" s="48">
        <v>2</v>
      </c>
      <c r="I121" s="48" t="s">
        <v>11</v>
      </c>
      <c r="J121" s="48" t="s">
        <v>11</v>
      </c>
      <c r="K121" s="48" t="s">
        <v>11</v>
      </c>
    </row>
    <row r="122" spans="1:11">
      <c r="A122" s="50"/>
      <c r="B122" s="50"/>
      <c r="C122" s="50"/>
      <c r="D122" s="55"/>
      <c r="E122" s="48"/>
      <c r="F122" s="48"/>
      <c r="G122" s="48"/>
      <c r="H122" s="48"/>
      <c r="I122" s="48"/>
      <c r="J122" s="48"/>
      <c r="K122" s="48"/>
    </row>
    <row r="123" spans="1:11" ht="15.75">
      <c r="A123" s="26" t="s">
        <v>30</v>
      </c>
      <c r="B123" s="44"/>
      <c r="C123" s="44"/>
      <c r="D123" s="6">
        <f>SUM(E123:K123)</f>
        <v>12</v>
      </c>
      <c r="E123" s="7" t="str">
        <f>E124</f>
        <v>-</v>
      </c>
      <c r="F123" s="6">
        <f>SUM(F124:F131)</f>
        <v>7</v>
      </c>
      <c r="G123" s="6">
        <f>SUM(G124:G131)</f>
        <v>1</v>
      </c>
      <c r="H123" s="6">
        <f>SUM(H124:H131)</f>
        <v>2</v>
      </c>
      <c r="I123" s="7" t="str">
        <f>I124</f>
        <v>-</v>
      </c>
      <c r="J123" s="6">
        <f>SUM(J124:J131)</f>
        <v>2</v>
      </c>
      <c r="K123" s="7" t="str">
        <f>K124</f>
        <v>-</v>
      </c>
    </row>
    <row r="124" spans="1:11" ht="14.45" customHeight="1">
      <c r="A124" s="44" t="s">
        <v>12</v>
      </c>
      <c r="B124" s="44"/>
      <c r="C124" s="44"/>
      <c r="D124" s="8">
        <f>SUM(E124:K124)</f>
        <v>5</v>
      </c>
      <c r="E124" s="9" t="s">
        <v>11</v>
      </c>
      <c r="F124" s="9">
        <v>5</v>
      </c>
      <c r="G124" s="9" t="s">
        <v>11</v>
      </c>
      <c r="H124" s="9" t="s">
        <v>11</v>
      </c>
      <c r="I124" s="9" t="s">
        <v>11</v>
      </c>
      <c r="J124" s="9" t="s">
        <v>11</v>
      </c>
      <c r="K124" s="9" t="s">
        <v>11</v>
      </c>
    </row>
    <row r="125" spans="1:11">
      <c r="A125" s="45" t="s">
        <v>13</v>
      </c>
      <c r="B125" s="46"/>
      <c r="C125" s="46"/>
      <c r="D125" s="55">
        <f>SUM(E125:K125)</f>
        <v>2</v>
      </c>
      <c r="E125" s="48" t="s">
        <v>11</v>
      </c>
      <c r="F125" s="48">
        <v>1</v>
      </c>
      <c r="G125" s="48">
        <v>1</v>
      </c>
      <c r="H125" s="48" t="s">
        <v>11</v>
      </c>
      <c r="I125" s="48" t="s">
        <v>11</v>
      </c>
      <c r="J125" s="48" t="s">
        <v>11</v>
      </c>
      <c r="K125" s="48" t="s">
        <v>11</v>
      </c>
    </row>
    <row r="126" spans="1:11">
      <c r="A126" s="46"/>
      <c r="B126" s="46"/>
      <c r="C126" s="46"/>
      <c r="D126" s="55"/>
      <c r="E126" s="48"/>
      <c r="F126" s="48"/>
      <c r="G126" s="48"/>
      <c r="H126" s="48"/>
      <c r="I126" s="48"/>
      <c r="J126" s="48"/>
      <c r="K126" s="48"/>
    </row>
    <row r="127" spans="1:11" ht="12.75" customHeight="1">
      <c r="A127" s="52" t="s">
        <v>22</v>
      </c>
      <c r="B127" s="27"/>
      <c r="C127" s="27"/>
      <c r="D127" s="55">
        <f>SUM(E127:K127)</f>
        <v>1</v>
      </c>
      <c r="E127" s="48" t="s">
        <v>11</v>
      </c>
      <c r="F127" s="48" t="s">
        <v>11</v>
      </c>
      <c r="G127" s="48" t="s">
        <v>11</v>
      </c>
      <c r="H127" s="48" t="s">
        <v>11</v>
      </c>
      <c r="I127" s="48" t="s">
        <v>11</v>
      </c>
      <c r="J127" s="48">
        <v>1</v>
      </c>
      <c r="K127" s="48" t="s">
        <v>11</v>
      </c>
    </row>
    <row r="128" spans="1:11">
      <c r="A128" s="27"/>
      <c r="B128" s="27"/>
      <c r="C128" s="27"/>
      <c r="D128" s="55"/>
      <c r="E128" s="48"/>
      <c r="F128" s="48"/>
      <c r="G128" s="48"/>
      <c r="H128" s="48"/>
      <c r="I128" s="48"/>
      <c r="J128" s="48"/>
      <c r="K128" s="48"/>
    </row>
    <row r="129" spans="1:11">
      <c r="A129" s="49" t="s">
        <v>17</v>
      </c>
      <c r="B129" s="50"/>
      <c r="C129" s="50"/>
      <c r="D129" s="55">
        <f>SUM(E129:K129)</f>
        <v>3</v>
      </c>
      <c r="E129" s="48" t="s">
        <v>11</v>
      </c>
      <c r="F129" s="48">
        <v>1</v>
      </c>
      <c r="G129" s="48" t="s">
        <v>11</v>
      </c>
      <c r="H129" s="48">
        <v>2</v>
      </c>
      <c r="I129" s="48" t="s">
        <v>11</v>
      </c>
      <c r="J129" s="48" t="s">
        <v>11</v>
      </c>
      <c r="K129" s="48" t="s">
        <v>11</v>
      </c>
    </row>
    <row r="130" spans="1:11">
      <c r="A130" s="50"/>
      <c r="B130" s="50"/>
      <c r="C130" s="50"/>
      <c r="D130" s="55"/>
      <c r="E130" s="48"/>
      <c r="F130" s="48"/>
      <c r="G130" s="48"/>
      <c r="H130" s="48"/>
      <c r="I130" s="48"/>
      <c r="J130" s="48"/>
      <c r="K130" s="48"/>
    </row>
    <row r="131" spans="1:11" ht="14.45" customHeight="1">
      <c r="A131" s="53" t="s">
        <v>23</v>
      </c>
      <c r="B131" s="53"/>
      <c r="C131" s="53"/>
      <c r="D131" s="8">
        <f>SUM(E131:K131)</f>
        <v>1</v>
      </c>
      <c r="E131" s="9" t="s">
        <v>11</v>
      </c>
      <c r="F131" s="9" t="s">
        <v>11</v>
      </c>
      <c r="G131" s="9" t="s">
        <v>11</v>
      </c>
      <c r="H131" s="9" t="s">
        <v>11</v>
      </c>
      <c r="I131" s="9" t="s">
        <v>11</v>
      </c>
      <c r="J131" s="9">
        <v>1</v>
      </c>
      <c r="K131" s="9" t="s">
        <v>11</v>
      </c>
    </row>
    <row r="132" spans="1:11" ht="15.75">
      <c r="A132" s="25">
        <v>2014</v>
      </c>
      <c r="B132" s="25"/>
      <c r="C132" s="25"/>
      <c r="D132" s="6">
        <f>D133+D136+D145+D148+D153+D157+D160+D167+D170</f>
        <v>28</v>
      </c>
      <c r="E132" s="7" t="str">
        <f>E133</f>
        <v>-</v>
      </c>
      <c r="F132" s="6">
        <f>F133+F145+F148+F153+F160+F167</f>
        <v>8</v>
      </c>
      <c r="G132" s="6">
        <f>G136+G157+G160</f>
        <v>5</v>
      </c>
      <c r="H132" s="6">
        <f>H136+H160+H170</f>
        <v>9</v>
      </c>
      <c r="I132" s="7" t="str">
        <f>I133</f>
        <v>-</v>
      </c>
      <c r="J132" s="7" t="str">
        <f>I132</f>
        <v>-</v>
      </c>
      <c r="K132" s="6">
        <f>K136+K148+K160+K167+K170</f>
        <v>6</v>
      </c>
    </row>
    <row r="133" spans="1:11" ht="15.75">
      <c r="A133" s="26" t="s">
        <v>10</v>
      </c>
      <c r="B133" s="26"/>
      <c r="C133" s="26"/>
      <c r="D133" s="6">
        <f>SUM(E133:K133)</f>
        <v>1</v>
      </c>
      <c r="E133" s="7" t="str">
        <f>E134</f>
        <v>-</v>
      </c>
      <c r="F133" s="7">
        <f t="shared" ref="F133:K133" si="10">F134</f>
        <v>1</v>
      </c>
      <c r="G133" s="7" t="str">
        <f t="shared" si="10"/>
        <v>-</v>
      </c>
      <c r="H133" s="7" t="str">
        <f t="shared" si="10"/>
        <v>-</v>
      </c>
      <c r="I133" s="7" t="str">
        <f t="shared" si="10"/>
        <v>-</v>
      </c>
      <c r="J133" s="7" t="str">
        <f t="shared" si="10"/>
        <v>-</v>
      </c>
      <c r="K133" s="7" t="str">
        <f t="shared" si="10"/>
        <v>-</v>
      </c>
    </row>
    <row r="134" spans="1:11">
      <c r="A134" s="49" t="s">
        <v>17</v>
      </c>
      <c r="B134" s="50"/>
      <c r="C134" s="50"/>
      <c r="D134" s="47">
        <f>SUM(E134:K135)</f>
        <v>1</v>
      </c>
      <c r="E134" s="48" t="s">
        <v>11</v>
      </c>
      <c r="F134" s="48">
        <v>1</v>
      </c>
      <c r="G134" s="48" t="s">
        <v>11</v>
      </c>
      <c r="H134" s="48" t="s">
        <v>11</v>
      </c>
      <c r="I134" s="48" t="s">
        <v>11</v>
      </c>
      <c r="J134" s="48" t="s">
        <v>11</v>
      </c>
      <c r="K134" s="48" t="s">
        <v>11</v>
      </c>
    </row>
    <row r="135" spans="1:11">
      <c r="A135" s="50"/>
      <c r="B135" s="50"/>
      <c r="C135" s="50"/>
      <c r="D135" s="47"/>
      <c r="E135" s="48"/>
      <c r="F135" s="48"/>
      <c r="G135" s="48"/>
      <c r="H135" s="48"/>
      <c r="I135" s="48"/>
      <c r="J135" s="48"/>
      <c r="K135" s="48"/>
    </row>
    <row r="136" spans="1:11" ht="15.75">
      <c r="A136" s="26" t="s">
        <v>15</v>
      </c>
      <c r="B136" s="44"/>
      <c r="C136" s="44"/>
      <c r="D136" s="6">
        <f>SUM(E136:K136)</f>
        <v>6</v>
      </c>
      <c r="E136" s="7" t="str">
        <f>E137</f>
        <v>-</v>
      </c>
      <c r="F136" s="7" t="str">
        <f>F137</f>
        <v>-</v>
      </c>
      <c r="G136" s="6">
        <f>SUM(G137:G144)</f>
        <v>1</v>
      </c>
      <c r="H136" s="6">
        <f>SUM(H137:H144)</f>
        <v>4</v>
      </c>
      <c r="I136" s="7" t="str">
        <f>I137</f>
        <v>-</v>
      </c>
      <c r="J136" s="7" t="str">
        <f>J137</f>
        <v>-</v>
      </c>
      <c r="K136" s="6">
        <f>SUM(K137:K144)</f>
        <v>1</v>
      </c>
    </row>
    <row r="137" spans="1:11">
      <c r="A137" s="45" t="s">
        <v>13</v>
      </c>
      <c r="B137" s="46"/>
      <c r="C137" s="46"/>
      <c r="D137" s="55">
        <f t="shared" ref="D137:D143" si="11">SUM(E137:K137)</f>
        <v>1</v>
      </c>
      <c r="E137" s="48" t="s">
        <v>11</v>
      </c>
      <c r="F137" s="48" t="s">
        <v>11</v>
      </c>
      <c r="G137" s="48">
        <v>1</v>
      </c>
      <c r="H137" s="48" t="s">
        <v>11</v>
      </c>
      <c r="I137" s="48" t="s">
        <v>11</v>
      </c>
      <c r="J137" s="48" t="s">
        <v>11</v>
      </c>
      <c r="K137" s="48" t="s">
        <v>11</v>
      </c>
    </row>
    <row r="138" spans="1:11">
      <c r="A138" s="46"/>
      <c r="B138" s="46"/>
      <c r="C138" s="46"/>
      <c r="D138" s="55"/>
      <c r="E138" s="48"/>
      <c r="F138" s="48"/>
      <c r="G138" s="48"/>
      <c r="H138" s="48"/>
      <c r="I138" s="48"/>
      <c r="J138" s="48"/>
      <c r="K138" s="48"/>
    </row>
    <row r="139" spans="1:11" ht="12.75" customHeight="1">
      <c r="A139" s="45" t="s">
        <v>19</v>
      </c>
      <c r="B139" s="46"/>
      <c r="C139" s="46"/>
      <c r="D139" s="55">
        <f t="shared" si="11"/>
        <v>1</v>
      </c>
      <c r="E139" s="48" t="s">
        <v>11</v>
      </c>
      <c r="F139" s="48" t="s">
        <v>11</v>
      </c>
      <c r="G139" s="48" t="s">
        <v>11</v>
      </c>
      <c r="H139" s="48" t="s">
        <v>11</v>
      </c>
      <c r="I139" s="48" t="s">
        <v>11</v>
      </c>
      <c r="J139" s="48" t="s">
        <v>11</v>
      </c>
      <c r="K139" s="48">
        <v>1</v>
      </c>
    </row>
    <row r="140" spans="1:11">
      <c r="A140" s="46"/>
      <c r="B140" s="46"/>
      <c r="C140" s="46"/>
      <c r="D140" s="55"/>
      <c r="E140" s="48"/>
      <c r="F140" s="48"/>
      <c r="G140" s="48"/>
      <c r="H140" s="48"/>
      <c r="I140" s="48"/>
      <c r="J140" s="48"/>
      <c r="K140" s="48"/>
    </row>
    <row r="141" spans="1:11">
      <c r="A141" s="52" t="s">
        <v>22</v>
      </c>
      <c r="B141" s="27"/>
      <c r="C141" s="27"/>
      <c r="D141" s="55">
        <f t="shared" si="11"/>
        <v>3</v>
      </c>
      <c r="E141" s="48" t="s">
        <v>11</v>
      </c>
      <c r="F141" s="48" t="s">
        <v>11</v>
      </c>
      <c r="G141" s="48" t="s">
        <v>11</v>
      </c>
      <c r="H141" s="48">
        <v>3</v>
      </c>
      <c r="I141" s="48" t="s">
        <v>11</v>
      </c>
      <c r="J141" s="48" t="s">
        <v>11</v>
      </c>
      <c r="K141" s="48" t="s">
        <v>11</v>
      </c>
    </row>
    <row r="142" spans="1:11">
      <c r="A142" s="27"/>
      <c r="B142" s="27"/>
      <c r="C142" s="27"/>
      <c r="D142" s="55"/>
      <c r="E142" s="48"/>
      <c r="F142" s="48"/>
      <c r="G142" s="48"/>
      <c r="H142" s="48"/>
      <c r="I142" s="48"/>
      <c r="J142" s="48"/>
      <c r="K142" s="48"/>
    </row>
    <row r="143" spans="1:11">
      <c r="A143" s="49" t="s">
        <v>17</v>
      </c>
      <c r="B143" s="50"/>
      <c r="C143" s="50"/>
      <c r="D143" s="55">
        <f t="shared" si="11"/>
        <v>1</v>
      </c>
      <c r="E143" s="48" t="s">
        <v>11</v>
      </c>
      <c r="F143" s="48" t="s">
        <v>11</v>
      </c>
      <c r="G143" s="48" t="s">
        <v>11</v>
      </c>
      <c r="H143" s="48">
        <v>1</v>
      </c>
      <c r="I143" s="48" t="s">
        <v>11</v>
      </c>
      <c r="J143" s="48" t="s">
        <v>11</v>
      </c>
      <c r="K143" s="48" t="s">
        <v>11</v>
      </c>
    </row>
    <row r="144" spans="1:11">
      <c r="A144" s="50"/>
      <c r="B144" s="50"/>
      <c r="C144" s="50"/>
      <c r="D144" s="55"/>
      <c r="E144" s="48"/>
      <c r="F144" s="48"/>
      <c r="G144" s="48"/>
      <c r="H144" s="48"/>
      <c r="I144" s="48"/>
      <c r="J144" s="48"/>
      <c r="K144" s="48"/>
    </row>
    <row r="145" spans="1:11" ht="15.75">
      <c r="A145" s="26" t="s">
        <v>18</v>
      </c>
      <c r="B145" s="44"/>
      <c r="C145" s="44"/>
      <c r="D145" s="6">
        <f>SUM(E145:K145)</f>
        <v>1</v>
      </c>
      <c r="E145" s="7" t="str">
        <f>E146</f>
        <v>-</v>
      </c>
      <c r="F145" s="7">
        <f t="shared" ref="F145:K145" si="12">F146</f>
        <v>1</v>
      </c>
      <c r="G145" s="7" t="str">
        <f t="shared" si="12"/>
        <v>-</v>
      </c>
      <c r="H145" s="7" t="str">
        <f t="shared" si="12"/>
        <v>-</v>
      </c>
      <c r="I145" s="7" t="str">
        <f t="shared" si="12"/>
        <v>-</v>
      </c>
      <c r="J145" s="7" t="str">
        <f t="shared" si="12"/>
        <v>-</v>
      </c>
      <c r="K145" s="7" t="str">
        <f t="shared" si="12"/>
        <v>-</v>
      </c>
    </row>
    <row r="146" spans="1:11">
      <c r="A146" s="45" t="s">
        <v>13</v>
      </c>
      <c r="B146" s="46"/>
      <c r="C146" s="46"/>
      <c r="D146" s="47">
        <f>SUM(E146:K147)</f>
        <v>1</v>
      </c>
      <c r="E146" s="48" t="s">
        <v>11</v>
      </c>
      <c r="F146" s="48">
        <v>1</v>
      </c>
      <c r="G146" s="48" t="s">
        <v>11</v>
      </c>
      <c r="H146" s="48" t="s">
        <v>11</v>
      </c>
      <c r="I146" s="48" t="s">
        <v>11</v>
      </c>
      <c r="J146" s="48" t="s">
        <v>11</v>
      </c>
      <c r="K146" s="48" t="s">
        <v>11</v>
      </c>
    </row>
    <row r="147" spans="1:11">
      <c r="A147" s="46"/>
      <c r="B147" s="46"/>
      <c r="C147" s="46"/>
      <c r="D147" s="47"/>
      <c r="E147" s="48"/>
      <c r="F147" s="48"/>
      <c r="G147" s="48"/>
      <c r="H147" s="48"/>
      <c r="I147" s="48"/>
      <c r="J147" s="48"/>
      <c r="K147" s="48"/>
    </row>
    <row r="148" spans="1:11" ht="15.75">
      <c r="A148" s="26" t="s">
        <v>21</v>
      </c>
      <c r="B148" s="44"/>
      <c r="C148" s="44"/>
      <c r="D148" s="6">
        <f>SUM(E148:K148)</f>
        <v>3</v>
      </c>
      <c r="E148" s="7" t="str">
        <f>E149</f>
        <v>-</v>
      </c>
      <c r="F148" s="6">
        <f>SUM(F149:F152)</f>
        <v>2</v>
      </c>
      <c r="G148" s="7" t="str">
        <f>G149</f>
        <v>-</v>
      </c>
      <c r="H148" s="7" t="str">
        <f>H149</f>
        <v>-</v>
      </c>
      <c r="I148" s="7" t="str">
        <f>I149</f>
        <v>-</v>
      </c>
      <c r="J148" s="7" t="str">
        <f>J149</f>
        <v>-</v>
      </c>
      <c r="K148" s="6">
        <f>SUM(K149:K152)</f>
        <v>1</v>
      </c>
    </row>
    <row r="149" spans="1:11">
      <c r="A149" s="45" t="s">
        <v>13</v>
      </c>
      <c r="B149" s="46"/>
      <c r="C149" s="46"/>
      <c r="D149" s="55">
        <f>SUM(E149:K149)</f>
        <v>2</v>
      </c>
      <c r="E149" s="48" t="s">
        <v>11</v>
      </c>
      <c r="F149" s="48">
        <v>2</v>
      </c>
      <c r="G149" s="48" t="s">
        <v>11</v>
      </c>
      <c r="H149" s="48" t="s">
        <v>11</v>
      </c>
      <c r="I149" s="48" t="s">
        <v>11</v>
      </c>
      <c r="J149" s="48" t="s">
        <v>11</v>
      </c>
      <c r="K149" s="48" t="s">
        <v>11</v>
      </c>
    </row>
    <row r="150" spans="1:11">
      <c r="A150" s="46"/>
      <c r="B150" s="46"/>
      <c r="C150" s="46"/>
      <c r="D150" s="55"/>
      <c r="E150" s="48"/>
      <c r="F150" s="48"/>
      <c r="G150" s="48"/>
      <c r="H150" s="48"/>
      <c r="I150" s="48"/>
      <c r="J150" s="48"/>
      <c r="K150" s="48"/>
    </row>
    <row r="151" spans="1:11">
      <c r="A151" s="45" t="s">
        <v>19</v>
      </c>
      <c r="B151" s="46"/>
      <c r="C151" s="46"/>
      <c r="D151" s="55">
        <f>SUM(E151:K151)</f>
        <v>1</v>
      </c>
      <c r="E151" s="48" t="s">
        <v>11</v>
      </c>
      <c r="F151" s="48" t="s">
        <v>11</v>
      </c>
      <c r="G151" s="48" t="s">
        <v>11</v>
      </c>
      <c r="H151" s="48" t="s">
        <v>11</v>
      </c>
      <c r="I151" s="48" t="s">
        <v>11</v>
      </c>
      <c r="J151" s="48" t="s">
        <v>11</v>
      </c>
      <c r="K151" s="48">
        <v>1</v>
      </c>
    </row>
    <row r="152" spans="1:11">
      <c r="A152" s="46"/>
      <c r="B152" s="46"/>
      <c r="C152" s="46"/>
      <c r="D152" s="55"/>
      <c r="E152" s="48"/>
      <c r="F152" s="48"/>
      <c r="G152" s="48"/>
      <c r="H152" s="48"/>
      <c r="I152" s="48"/>
      <c r="J152" s="48"/>
      <c r="K152" s="48"/>
    </row>
    <row r="153" spans="1:11" ht="15.75">
      <c r="A153" s="26" t="s">
        <v>26</v>
      </c>
      <c r="B153" s="44"/>
      <c r="C153" s="44"/>
      <c r="D153" s="6">
        <f>SUM(E153:K153)</f>
        <v>2</v>
      </c>
      <c r="E153" s="7" t="str">
        <f>E154</f>
        <v>-</v>
      </c>
      <c r="F153" s="6">
        <f>SUM(F154:F156)</f>
        <v>2</v>
      </c>
      <c r="G153" s="7" t="str">
        <f>G154</f>
        <v>-</v>
      </c>
      <c r="H153" s="7" t="str">
        <f>H154</f>
        <v>-</v>
      </c>
      <c r="I153" s="7" t="str">
        <f>I154</f>
        <v>-</v>
      </c>
      <c r="J153" s="7" t="str">
        <f>J154</f>
        <v>-</v>
      </c>
      <c r="K153" s="7" t="str">
        <f>K154</f>
        <v>-</v>
      </c>
    </row>
    <row r="154" spans="1:11" ht="14.25" customHeight="1">
      <c r="A154" s="27" t="s">
        <v>14</v>
      </c>
      <c r="B154" s="27"/>
      <c r="C154" s="27"/>
      <c r="D154" s="8">
        <f>SUM(E154:K154)</f>
        <v>1</v>
      </c>
      <c r="E154" s="9" t="s">
        <v>11</v>
      </c>
      <c r="F154" s="9">
        <v>1</v>
      </c>
      <c r="G154" s="9" t="s">
        <v>11</v>
      </c>
      <c r="H154" s="9" t="s">
        <v>11</v>
      </c>
      <c r="I154" s="9" t="s">
        <v>11</v>
      </c>
      <c r="J154" s="9" t="s">
        <v>11</v>
      </c>
      <c r="K154" s="9" t="s">
        <v>11</v>
      </c>
    </row>
    <row r="155" spans="1:11">
      <c r="A155" s="45" t="s">
        <v>19</v>
      </c>
      <c r="B155" s="46"/>
      <c r="C155" s="46"/>
      <c r="D155" s="55">
        <f>SUM(E155:K155)</f>
        <v>1</v>
      </c>
      <c r="E155" s="48" t="s">
        <v>11</v>
      </c>
      <c r="F155" s="48">
        <v>1</v>
      </c>
      <c r="G155" s="48" t="s">
        <v>11</v>
      </c>
      <c r="H155" s="48" t="s">
        <v>11</v>
      </c>
      <c r="I155" s="48" t="s">
        <v>11</v>
      </c>
      <c r="J155" s="48" t="s">
        <v>11</v>
      </c>
      <c r="K155" s="48" t="s">
        <v>11</v>
      </c>
    </row>
    <row r="156" spans="1:11">
      <c r="A156" s="46"/>
      <c r="B156" s="46"/>
      <c r="C156" s="46"/>
      <c r="D156" s="55"/>
      <c r="E156" s="48"/>
      <c r="F156" s="48"/>
      <c r="G156" s="48"/>
      <c r="H156" s="48"/>
      <c r="I156" s="48"/>
      <c r="J156" s="48"/>
      <c r="K156" s="48"/>
    </row>
    <row r="157" spans="1:11" ht="15.75">
      <c r="A157" s="26" t="s">
        <v>28</v>
      </c>
      <c r="B157" s="44"/>
      <c r="C157" s="44"/>
      <c r="D157" s="6">
        <f>SUM(E157:K157)</f>
        <v>1</v>
      </c>
      <c r="E157" s="7" t="str">
        <f>E158</f>
        <v>-</v>
      </c>
      <c r="F157" s="7" t="str">
        <f t="shared" ref="F157:K157" si="13">F158</f>
        <v>-</v>
      </c>
      <c r="G157" s="7">
        <f t="shared" si="13"/>
        <v>1</v>
      </c>
      <c r="H157" s="7" t="str">
        <f t="shared" si="13"/>
        <v>-</v>
      </c>
      <c r="I157" s="7" t="str">
        <f t="shared" si="13"/>
        <v>-</v>
      </c>
      <c r="J157" s="7" t="str">
        <f t="shared" si="13"/>
        <v>-</v>
      </c>
      <c r="K157" s="7" t="str">
        <f t="shared" si="13"/>
        <v>-</v>
      </c>
    </row>
    <row r="158" spans="1:11">
      <c r="A158" s="45" t="s">
        <v>13</v>
      </c>
      <c r="B158" s="46"/>
      <c r="C158" s="46"/>
      <c r="D158" s="47">
        <f>SUM(E158:K159)</f>
        <v>1</v>
      </c>
      <c r="E158" s="48" t="s">
        <v>11</v>
      </c>
      <c r="F158" s="48" t="s">
        <v>11</v>
      </c>
      <c r="G158" s="48">
        <v>1</v>
      </c>
      <c r="H158" s="48" t="s">
        <v>11</v>
      </c>
      <c r="I158" s="48" t="s">
        <v>11</v>
      </c>
      <c r="J158" s="48" t="s">
        <v>11</v>
      </c>
      <c r="K158" s="48" t="s">
        <v>11</v>
      </c>
    </row>
    <row r="159" spans="1:11">
      <c r="A159" s="46"/>
      <c r="B159" s="46"/>
      <c r="C159" s="46"/>
      <c r="D159" s="47"/>
      <c r="E159" s="48"/>
      <c r="F159" s="48"/>
      <c r="G159" s="48"/>
      <c r="H159" s="48"/>
      <c r="I159" s="48"/>
      <c r="J159" s="48"/>
      <c r="K159" s="48"/>
    </row>
    <row r="160" spans="1:11" ht="15.75">
      <c r="A160" s="26" t="s">
        <v>29</v>
      </c>
      <c r="B160" s="44"/>
      <c r="C160" s="44"/>
      <c r="D160" s="6">
        <f>SUM(E160:K160)</f>
        <v>6</v>
      </c>
      <c r="E160" s="7" t="str">
        <f>E161</f>
        <v>-</v>
      </c>
      <c r="F160" s="6">
        <f t="shared" ref="F160:K160" si="14">SUM(F161:F166)</f>
        <v>1</v>
      </c>
      <c r="G160" s="6">
        <f t="shared" si="14"/>
        <v>3</v>
      </c>
      <c r="H160" s="6">
        <f t="shared" si="14"/>
        <v>1</v>
      </c>
      <c r="I160" s="7" t="str">
        <f>I161</f>
        <v>-</v>
      </c>
      <c r="J160" s="7" t="str">
        <f>J161</f>
        <v>-</v>
      </c>
      <c r="K160" s="6">
        <f t="shared" si="14"/>
        <v>1</v>
      </c>
    </row>
    <row r="161" spans="1:11" ht="15.75" customHeight="1">
      <c r="A161" s="45" t="s">
        <v>13</v>
      </c>
      <c r="B161" s="46"/>
      <c r="C161" s="46"/>
      <c r="D161" s="54">
        <f>SUM(E161:K161)</f>
        <v>4</v>
      </c>
      <c r="E161" s="48" t="s">
        <v>11</v>
      </c>
      <c r="F161" s="48">
        <v>1</v>
      </c>
      <c r="G161" s="48">
        <v>3</v>
      </c>
      <c r="H161" s="48" t="s">
        <v>11</v>
      </c>
      <c r="I161" s="48" t="s">
        <v>11</v>
      </c>
      <c r="J161" s="48" t="s">
        <v>11</v>
      </c>
      <c r="K161" s="48" t="s">
        <v>11</v>
      </c>
    </row>
    <row r="162" spans="1:11" ht="15.75" customHeight="1">
      <c r="A162" s="46"/>
      <c r="B162" s="46"/>
      <c r="C162" s="46"/>
      <c r="D162" s="54"/>
      <c r="E162" s="48"/>
      <c r="F162" s="48"/>
      <c r="G162" s="48"/>
      <c r="H162" s="48"/>
      <c r="I162" s="48"/>
      <c r="J162" s="48"/>
      <c r="K162" s="48"/>
    </row>
    <row r="163" spans="1:11">
      <c r="A163" s="45" t="s">
        <v>19</v>
      </c>
      <c r="B163" s="46"/>
      <c r="C163" s="46"/>
      <c r="D163" s="54">
        <f>SUM(E163:K163)</f>
        <v>1</v>
      </c>
      <c r="E163" s="48" t="s">
        <v>11</v>
      </c>
      <c r="F163" s="48" t="s">
        <v>11</v>
      </c>
      <c r="G163" s="48" t="s">
        <v>11</v>
      </c>
      <c r="H163" s="48" t="s">
        <v>11</v>
      </c>
      <c r="I163" s="48" t="s">
        <v>11</v>
      </c>
      <c r="J163" s="48" t="s">
        <v>11</v>
      </c>
      <c r="K163" s="48">
        <v>1</v>
      </c>
    </row>
    <row r="164" spans="1:11">
      <c r="A164" s="46"/>
      <c r="B164" s="46"/>
      <c r="C164" s="46"/>
      <c r="D164" s="54"/>
      <c r="E164" s="48"/>
      <c r="F164" s="48"/>
      <c r="G164" s="48"/>
      <c r="H164" s="48"/>
      <c r="I164" s="48"/>
      <c r="J164" s="48"/>
      <c r="K164" s="48"/>
    </row>
    <row r="165" spans="1:11" ht="12.75" customHeight="1">
      <c r="A165" s="52" t="s">
        <v>22</v>
      </c>
      <c r="B165" s="27"/>
      <c r="C165" s="27"/>
      <c r="D165" s="54">
        <f>SUM(E165:K165)</f>
        <v>1</v>
      </c>
      <c r="E165" s="48" t="s">
        <v>11</v>
      </c>
      <c r="F165" s="48" t="s">
        <v>11</v>
      </c>
      <c r="G165" s="48" t="s">
        <v>11</v>
      </c>
      <c r="H165" s="48">
        <v>1</v>
      </c>
      <c r="I165" s="48" t="s">
        <v>11</v>
      </c>
      <c r="J165" s="48" t="s">
        <v>11</v>
      </c>
      <c r="K165" s="48" t="s">
        <v>11</v>
      </c>
    </row>
    <row r="166" spans="1:11">
      <c r="A166" s="27"/>
      <c r="B166" s="27"/>
      <c r="C166" s="27"/>
      <c r="D166" s="54"/>
      <c r="E166" s="48"/>
      <c r="F166" s="48"/>
      <c r="G166" s="48"/>
      <c r="H166" s="48"/>
      <c r="I166" s="48"/>
      <c r="J166" s="48"/>
      <c r="K166" s="48"/>
    </row>
    <row r="167" spans="1:11" ht="15.75">
      <c r="A167" s="26" t="s">
        <v>34</v>
      </c>
      <c r="B167" s="44"/>
      <c r="C167" s="44"/>
      <c r="D167" s="6">
        <f>SUM(E167:K167)</f>
        <v>2</v>
      </c>
      <c r="E167" s="7" t="str">
        <f>E168</f>
        <v>-</v>
      </c>
      <c r="F167" s="7">
        <f t="shared" ref="F167:K167" si="15">F168</f>
        <v>1</v>
      </c>
      <c r="G167" s="7" t="str">
        <f t="shared" si="15"/>
        <v>-</v>
      </c>
      <c r="H167" s="7" t="str">
        <f t="shared" si="15"/>
        <v>-</v>
      </c>
      <c r="I167" s="7" t="str">
        <f t="shared" si="15"/>
        <v>-</v>
      </c>
      <c r="J167" s="7" t="str">
        <f t="shared" si="15"/>
        <v>-</v>
      </c>
      <c r="K167" s="7">
        <f t="shared" si="15"/>
        <v>1</v>
      </c>
    </row>
    <row r="168" spans="1:11">
      <c r="A168" s="45" t="s">
        <v>19</v>
      </c>
      <c r="B168" s="46"/>
      <c r="C168" s="46"/>
      <c r="D168" s="55">
        <f>SUM(E168:K168)</f>
        <v>2</v>
      </c>
      <c r="E168" s="48" t="s">
        <v>11</v>
      </c>
      <c r="F168" s="48">
        <v>1</v>
      </c>
      <c r="G168" s="48" t="s">
        <v>11</v>
      </c>
      <c r="H168" s="48" t="s">
        <v>11</v>
      </c>
      <c r="I168" s="48" t="s">
        <v>11</v>
      </c>
      <c r="J168" s="48" t="s">
        <v>11</v>
      </c>
      <c r="K168" s="48">
        <v>1</v>
      </c>
    </row>
    <row r="169" spans="1:11">
      <c r="A169" s="46"/>
      <c r="B169" s="46"/>
      <c r="C169" s="46"/>
      <c r="D169" s="55"/>
      <c r="E169" s="48"/>
      <c r="F169" s="48"/>
      <c r="G169" s="48"/>
      <c r="H169" s="48"/>
      <c r="I169" s="48"/>
      <c r="J169" s="48"/>
      <c r="K169" s="48"/>
    </row>
    <row r="170" spans="1:11" ht="15.75">
      <c r="A170" s="26" t="s">
        <v>30</v>
      </c>
      <c r="B170" s="44"/>
      <c r="C170" s="44"/>
      <c r="D170" s="6">
        <f>SUM(E170:K170)</f>
        <v>6</v>
      </c>
      <c r="E170" s="7" t="str">
        <f>E171</f>
        <v>-</v>
      </c>
      <c r="F170" s="7" t="str">
        <f>F171</f>
        <v>-</v>
      </c>
      <c r="G170" s="7" t="str">
        <f>G171</f>
        <v>-</v>
      </c>
      <c r="H170" s="6">
        <f>SUM(H171:H174)</f>
        <v>4</v>
      </c>
      <c r="I170" s="7" t="str">
        <f>I171</f>
        <v>-</v>
      </c>
      <c r="J170" s="7" t="str">
        <f>J171</f>
        <v>-</v>
      </c>
      <c r="K170" s="6">
        <f>SUM(K171:K174)</f>
        <v>2</v>
      </c>
    </row>
    <row r="171" spans="1:11" ht="12.75" customHeight="1">
      <c r="A171" s="45" t="s">
        <v>19</v>
      </c>
      <c r="B171" s="46"/>
      <c r="C171" s="46"/>
      <c r="D171" s="54">
        <f>SUM(E171:K171)</f>
        <v>2</v>
      </c>
      <c r="E171" s="48" t="s">
        <v>11</v>
      </c>
      <c r="F171" s="48" t="s">
        <v>11</v>
      </c>
      <c r="G171" s="48" t="s">
        <v>11</v>
      </c>
      <c r="H171" s="48" t="s">
        <v>11</v>
      </c>
      <c r="I171" s="48" t="s">
        <v>11</v>
      </c>
      <c r="J171" s="48" t="s">
        <v>11</v>
      </c>
      <c r="K171" s="48">
        <v>2</v>
      </c>
    </row>
    <row r="172" spans="1:11" ht="15.75" customHeight="1">
      <c r="A172" s="46"/>
      <c r="B172" s="46"/>
      <c r="C172" s="46"/>
      <c r="D172" s="54"/>
      <c r="E172" s="48"/>
      <c r="F172" s="48"/>
      <c r="G172" s="48"/>
      <c r="H172" s="48"/>
      <c r="I172" s="48"/>
      <c r="J172" s="48"/>
      <c r="K172" s="48"/>
    </row>
    <row r="173" spans="1:11">
      <c r="A173" s="49" t="s">
        <v>17</v>
      </c>
      <c r="B173" s="50"/>
      <c r="C173" s="50"/>
      <c r="D173" s="54">
        <f>SUM(E173:K173)</f>
        <v>4</v>
      </c>
      <c r="E173" s="48" t="s">
        <v>11</v>
      </c>
      <c r="F173" s="48" t="s">
        <v>11</v>
      </c>
      <c r="G173" s="48" t="s">
        <v>11</v>
      </c>
      <c r="H173" s="48">
        <v>4</v>
      </c>
      <c r="I173" s="48" t="s">
        <v>11</v>
      </c>
      <c r="J173" s="48" t="s">
        <v>11</v>
      </c>
      <c r="K173" s="48" t="s">
        <v>11</v>
      </c>
    </row>
    <row r="174" spans="1:11">
      <c r="A174" s="50"/>
      <c r="B174" s="50"/>
      <c r="C174" s="50"/>
      <c r="D174" s="54"/>
      <c r="E174" s="48"/>
      <c r="F174" s="48"/>
      <c r="G174" s="48"/>
      <c r="H174" s="48"/>
      <c r="I174" s="48"/>
      <c r="J174" s="48"/>
      <c r="K174" s="48"/>
    </row>
    <row r="175" spans="1:11" ht="15.75">
      <c r="A175" s="25">
        <v>2015</v>
      </c>
      <c r="B175" s="25"/>
      <c r="C175" s="25"/>
      <c r="D175" s="6">
        <f>D176+D179+D186+D189+D197+D200+D208+D213</f>
        <v>49</v>
      </c>
      <c r="E175" s="6">
        <f>E179+E213</f>
        <v>6</v>
      </c>
      <c r="F175" s="6">
        <f>F176+F179+F189+F200+F208+F213</f>
        <v>16</v>
      </c>
      <c r="G175" s="6">
        <f>G189+G200</f>
        <v>12</v>
      </c>
      <c r="H175" s="6">
        <f>H197+H200+H208+H213</f>
        <v>6</v>
      </c>
      <c r="I175" s="6">
        <f>I186</f>
        <v>2</v>
      </c>
      <c r="J175" s="6">
        <f>J213</f>
        <v>1</v>
      </c>
      <c r="K175" s="6">
        <f>K179+K189+K200</f>
        <v>6</v>
      </c>
    </row>
    <row r="176" spans="1:11" ht="15.75">
      <c r="A176" s="26" t="s">
        <v>10</v>
      </c>
      <c r="B176" s="26"/>
      <c r="C176" s="26"/>
      <c r="D176" s="6">
        <f>SUM(E176:K176)</f>
        <v>1</v>
      </c>
      <c r="E176" s="7" t="str">
        <f>E177</f>
        <v>-</v>
      </c>
      <c r="F176" s="7">
        <f t="shared" ref="F176:K176" si="16">F177</f>
        <v>1</v>
      </c>
      <c r="G176" s="7" t="str">
        <f t="shared" si="16"/>
        <v>-</v>
      </c>
      <c r="H176" s="7" t="str">
        <f t="shared" si="16"/>
        <v>-</v>
      </c>
      <c r="I176" s="7" t="str">
        <f t="shared" si="16"/>
        <v>-</v>
      </c>
      <c r="J176" s="7" t="str">
        <f t="shared" si="16"/>
        <v>-</v>
      </c>
      <c r="K176" s="7" t="str">
        <f t="shared" si="16"/>
        <v>-</v>
      </c>
    </row>
    <row r="177" spans="1:11" ht="12.75" customHeight="1">
      <c r="A177" s="45" t="s">
        <v>19</v>
      </c>
      <c r="B177" s="46"/>
      <c r="C177" s="46"/>
      <c r="D177" s="54">
        <f>SUM(E177:K177)</f>
        <v>1</v>
      </c>
      <c r="E177" s="48" t="s">
        <v>11</v>
      </c>
      <c r="F177" s="48">
        <v>1</v>
      </c>
      <c r="G177" s="48" t="s">
        <v>11</v>
      </c>
      <c r="H177" s="48" t="s">
        <v>11</v>
      </c>
      <c r="I177" s="48" t="s">
        <v>11</v>
      </c>
      <c r="J177" s="48" t="s">
        <v>11</v>
      </c>
      <c r="K177" s="48" t="s">
        <v>11</v>
      </c>
    </row>
    <row r="178" spans="1:11" ht="15.75" customHeight="1">
      <c r="A178" s="46"/>
      <c r="B178" s="46"/>
      <c r="C178" s="46"/>
      <c r="D178" s="54"/>
      <c r="E178" s="48"/>
      <c r="F178" s="48"/>
      <c r="G178" s="48"/>
      <c r="H178" s="48"/>
      <c r="I178" s="48"/>
      <c r="J178" s="48"/>
      <c r="K178" s="48"/>
    </row>
    <row r="179" spans="1:11" ht="15.75">
      <c r="A179" s="26" t="s">
        <v>15</v>
      </c>
      <c r="B179" s="44"/>
      <c r="C179" s="44"/>
      <c r="D179" s="6">
        <f>SUM(E179:K179)</f>
        <v>9</v>
      </c>
      <c r="E179" s="6">
        <f>SUM(E180:E185)</f>
        <v>5</v>
      </c>
      <c r="F179" s="6">
        <f>SUM(F180:F185)</f>
        <v>2</v>
      </c>
      <c r="G179" s="7" t="str">
        <f>G180</f>
        <v>-</v>
      </c>
      <c r="H179" s="7" t="str">
        <f>H180</f>
        <v>-</v>
      </c>
      <c r="I179" s="7" t="str">
        <f>I180</f>
        <v>-</v>
      </c>
      <c r="J179" s="7" t="str">
        <f>J180</f>
        <v>-</v>
      </c>
      <c r="K179" s="6">
        <f>SUM(K180:K185)</f>
        <v>2</v>
      </c>
    </row>
    <row r="180" spans="1:11" ht="15.6" customHeight="1">
      <c r="A180" s="44" t="s">
        <v>12</v>
      </c>
      <c r="B180" s="44"/>
      <c r="C180" s="44"/>
      <c r="D180" s="8">
        <f>SUM(E180:K180)</f>
        <v>1</v>
      </c>
      <c r="E180" s="9" t="s">
        <v>11</v>
      </c>
      <c r="F180" s="9">
        <v>1</v>
      </c>
      <c r="G180" s="9" t="s">
        <v>11</v>
      </c>
      <c r="H180" s="9" t="s">
        <v>11</v>
      </c>
      <c r="I180" s="9" t="s">
        <v>11</v>
      </c>
      <c r="J180" s="9" t="s">
        <v>11</v>
      </c>
      <c r="K180" s="9" t="s">
        <v>11</v>
      </c>
    </row>
    <row r="181" spans="1:11">
      <c r="A181" s="45" t="s">
        <v>13</v>
      </c>
      <c r="B181" s="46"/>
      <c r="C181" s="46"/>
      <c r="D181" s="55">
        <f>SUM(E181:K181)</f>
        <v>1</v>
      </c>
      <c r="E181" s="48" t="s">
        <v>11</v>
      </c>
      <c r="F181" s="48">
        <v>1</v>
      </c>
      <c r="G181" s="48" t="s">
        <v>11</v>
      </c>
      <c r="H181" s="48" t="s">
        <v>11</v>
      </c>
      <c r="I181" s="48" t="s">
        <v>11</v>
      </c>
      <c r="J181" s="48" t="s">
        <v>11</v>
      </c>
      <c r="K181" s="48" t="s">
        <v>11</v>
      </c>
    </row>
    <row r="182" spans="1:11">
      <c r="A182" s="46"/>
      <c r="B182" s="46"/>
      <c r="C182" s="46"/>
      <c r="D182" s="55"/>
      <c r="E182" s="48"/>
      <c r="F182" s="48"/>
      <c r="G182" s="48"/>
      <c r="H182" s="48"/>
      <c r="I182" s="48"/>
      <c r="J182" s="48"/>
      <c r="K182" s="48"/>
    </row>
    <row r="183" spans="1:11">
      <c r="A183" s="45" t="s">
        <v>19</v>
      </c>
      <c r="B183" s="46"/>
      <c r="C183" s="46"/>
      <c r="D183" s="55">
        <f>SUM(E183:K183)</f>
        <v>2</v>
      </c>
      <c r="E183" s="48" t="s">
        <v>11</v>
      </c>
      <c r="F183" s="48" t="s">
        <v>11</v>
      </c>
      <c r="G183" s="48" t="s">
        <v>11</v>
      </c>
      <c r="H183" s="48" t="s">
        <v>11</v>
      </c>
      <c r="I183" s="48" t="s">
        <v>11</v>
      </c>
      <c r="J183" s="48" t="s">
        <v>11</v>
      </c>
      <c r="K183" s="48">
        <v>2</v>
      </c>
    </row>
    <row r="184" spans="1:11">
      <c r="A184" s="46"/>
      <c r="B184" s="46"/>
      <c r="C184" s="46"/>
      <c r="D184" s="55"/>
      <c r="E184" s="48"/>
      <c r="F184" s="48"/>
      <c r="G184" s="48"/>
      <c r="H184" s="48"/>
      <c r="I184" s="48"/>
      <c r="J184" s="48"/>
      <c r="K184" s="48"/>
    </row>
    <row r="185" spans="1:11" ht="15.6" customHeight="1">
      <c r="A185" s="53" t="s">
        <v>32</v>
      </c>
      <c r="B185" s="53"/>
      <c r="C185" s="53"/>
      <c r="D185" s="8">
        <f>SUM(E185:K185)</f>
        <v>5</v>
      </c>
      <c r="E185" s="9">
        <v>5</v>
      </c>
      <c r="F185" s="9" t="s">
        <v>11</v>
      </c>
      <c r="G185" s="9" t="s">
        <v>11</v>
      </c>
      <c r="H185" s="9" t="s">
        <v>11</v>
      </c>
      <c r="I185" s="9" t="s">
        <v>11</v>
      </c>
      <c r="J185" s="9" t="s">
        <v>11</v>
      </c>
      <c r="K185" s="9" t="s">
        <v>11</v>
      </c>
    </row>
    <row r="186" spans="1:11" ht="15.75">
      <c r="A186" s="26" t="s">
        <v>18</v>
      </c>
      <c r="B186" s="44"/>
      <c r="C186" s="44"/>
      <c r="D186" s="6">
        <f>SUM(E186:K186)</f>
        <v>2</v>
      </c>
      <c r="E186" s="7" t="str">
        <f>E187</f>
        <v>-</v>
      </c>
      <c r="F186" s="7" t="str">
        <f t="shared" ref="F186:K186" si="17">F187</f>
        <v>-</v>
      </c>
      <c r="G186" s="7" t="str">
        <f t="shared" si="17"/>
        <v>-</v>
      </c>
      <c r="H186" s="7" t="str">
        <f t="shared" si="17"/>
        <v>-</v>
      </c>
      <c r="I186" s="7">
        <f t="shared" si="17"/>
        <v>2</v>
      </c>
      <c r="J186" s="7" t="str">
        <f t="shared" si="17"/>
        <v>-</v>
      </c>
      <c r="K186" s="7" t="str">
        <f t="shared" si="17"/>
        <v>-</v>
      </c>
    </row>
    <row r="187" spans="1:11" ht="15.75" customHeight="1">
      <c r="A187" s="45" t="s">
        <v>13</v>
      </c>
      <c r="B187" s="46"/>
      <c r="C187" s="46"/>
      <c r="D187" s="54">
        <f>SUM(E187:K187)</f>
        <v>2</v>
      </c>
      <c r="E187" s="48" t="s">
        <v>11</v>
      </c>
      <c r="F187" s="48" t="s">
        <v>11</v>
      </c>
      <c r="G187" s="48" t="s">
        <v>11</v>
      </c>
      <c r="H187" s="48" t="s">
        <v>11</v>
      </c>
      <c r="I187" s="48">
        <v>2</v>
      </c>
      <c r="J187" s="48" t="s">
        <v>11</v>
      </c>
      <c r="K187" s="48" t="s">
        <v>11</v>
      </c>
    </row>
    <row r="188" spans="1:11" ht="15.75" customHeight="1">
      <c r="A188" s="46"/>
      <c r="B188" s="46"/>
      <c r="C188" s="46"/>
      <c r="D188" s="54"/>
      <c r="E188" s="48"/>
      <c r="F188" s="48"/>
      <c r="G188" s="48"/>
      <c r="H188" s="48"/>
      <c r="I188" s="48"/>
      <c r="J188" s="48"/>
      <c r="K188" s="48"/>
    </row>
    <row r="189" spans="1:11" ht="15.75">
      <c r="A189" s="26" t="s">
        <v>21</v>
      </c>
      <c r="B189" s="44"/>
      <c r="C189" s="44"/>
      <c r="D189" s="6">
        <f>SUM(E189:K189)</f>
        <v>9</v>
      </c>
      <c r="E189" s="7" t="str">
        <f>E190</f>
        <v>-</v>
      </c>
      <c r="F189" s="6">
        <f t="shared" ref="F189:K189" si="18">SUM(F190:F196)</f>
        <v>5</v>
      </c>
      <c r="G189" s="6">
        <f t="shared" si="18"/>
        <v>1</v>
      </c>
      <c r="H189" s="7" t="str">
        <f>H190</f>
        <v>-</v>
      </c>
      <c r="I189" s="7" t="str">
        <f>I190</f>
        <v>-</v>
      </c>
      <c r="J189" s="7" t="str">
        <f>J190</f>
        <v>-</v>
      </c>
      <c r="K189" s="6">
        <f t="shared" si="18"/>
        <v>3</v>
      </c>
    </row>
    <row r="190" spans="1:11" ht="15.6" customHeight="1">
      <c r="A190" s="44" t="s">
        <v>12</v>
      </c>
      <c r="B190" s="44"/>
      <c r="C190" s="44"/>
      <c r="D190" s="8">
        <f>SUM(E190:K190)</f>
        <v>3</v>
      </c>
      <c r="E190" s="9" t="s">
        <v>11</v>
      </c>
      <c r="F190" s="9">
        <v>2</v>
      </c>
      <c r="G190" s="9" t="s">
        <v>11</v>
      </c>
      <c r="H190" s="9" t="s">
        <v>11</v>
      </c>
      <c r="I190" s="9" t="s">
        <v>11</v>
      </c>
      <c r="J190" s="9" t="s">
        <v>11</v>
      </c>
      <c r="K190" s="9">
        <v>1</v>
      </c>
    </row>
    <row r="191" spans="1:11">
      <c r="A191" s="45" t="s">
        <v>13</v>
      </c>
      <c r="B191" s="46"/>
      <c r="C191" s="46"/>
      <c r="D191" s="47">
        <f>SUM(E191:K192)</f>
        <v>3</v>
      </c>
      <c r="E191" s="48" t="s">
        <v>11</v>
      </c>
      <c r="F191" s="48">
        <v>2</v>
      </c>
      <c r="G191" s="48">
        <v>1</v>
      </c>
      <c r="H191" s="48" t="s">
        <v>11</v>
      </c>
      <c r="I191" s="48" t="s">
        <v>11</v>
      </c>
      <c r="J191" s="48" t="s">
        <v>11</v>
      </c>
      <c r="K191" s="48" t="s">
        <v>11</v>
      </c>
    </row>
    <row r="192" spans="1:11">
      <c r="A192" s="46"/>
      <c r="B192" s="46"/>
      <c r="C192" s="46"/>
      <c r="D192" s="47"/>
      <c r="E192" s="48"/>
      <c r="F192" s="48"/>
      <c r="G192" s="48"/>
      <c r="H192" s="48"/>
      <c r="I192" s="48"/>
      <c r="J192" s="48"/>
      <c r="K192" s="48"/>
    </row>
    <row r="193" spans="1:11">
      <c r="A193" s="45" t="s">
        <v>19</v>
      </c>
      <c r="B193" s="46"/>
      <c r="C193" s="46"/>
      <c r="D193" s="47">
        <f>SUM(E193:K194)</f>
        <v>2</v>
      </c>
      <c r="E193" s="48" t="s">
        <v>11</v>
      </c>
      <c r="F193" s="48">
        <v>1</v>
      </c>
      <c r="G193" s="48" t="s">
        <v>11</v>
      </c>
      <c r="H193" s="48" t="s">
        <v>11</v>
      </c>
      <c r="I193" s="48" t="s">
        <v>11</v>
      </c>
      <c r="J193" s="48" t="s">
        <v>11</v>
      </c>
      <c r="K193" s="48">
        <v>1</v>
      </c>
    </row>
    <row r="194" spans="1:11">
      <c r="A194" s="46"/>
      <c r="B194" s="46"/>
      <c r="C194" s="46"/>
      <c r="D194" s="47"/>
      <c r="E194" s="48"/>
      <c r="F194" s="48"/>
      <c r="G194" s="48"/>
      <c r="H194" s="48"/>
      <c r="I194" s="48"/>
      <c r="J194" s="48"/>
      <c r="K194" s="48"/>
    </row>
    <row r="195" spans="1:11">
      <c r="A195" s="45" t="s">
        <v>35</v>
      </c>
      <c r="B195" s="46"/>
      <c r="C195" s="46"/>
      <c r="D195" s="47">
        <f>SUM(E195:K196)</f>
        <v>1</v>
      </c>
      <c r="E195" s="48" t="s">
        <v>11</v>
      </c>
      <c r="F195" s="48" t="s">
        <v>11</v>
      </c>
      <c r="G195" s="48" t="s">
        <v>11</v>
      </c>
      <c r="H195" s="48" t="s">
        <v>11</v>
      </c>
      <c r="I195" s="48" t="s">
        <v>11</v>
      </c>
      <c r="J195" s="48" t="s">
        <v>11</v>
      </c>
      <c r="K195" s="48">
        <v>1</v>
      </c>
    </row>
    <row r="196" spans="1:11">
      <c r="A196" s="46"/>
      <c r="B196" s="46"/>
      <c r="C196" s="46"/>
      <c r="D196" s="47"/>
      <c r="E196" s="48"/>
      <c r="F196" s="48"/>
      <c r="G196" s="48"/>
      <c r="H196" s="48"/>
      <c r="I196" s="48"/>
      <c r="J196" s="48"/>
      <c r="K196" s="48"/>
    </row>
    <row r="197" spans="1:11" ht="15.75">
      <c r="A197" s="26" t="s">
        <v>26</v>
      </c>
      <c r="B197" s="44"/>
      <c r="C197" s="44"/>
      <c r="D197" s="6">
        <f>SUM(E197:K197)</f>
        <v>1</v>
      </c>
      <c r="E197" s="7" t="str">
        <f>E198</f>
        <v>-</v>
      </c>
      <c r="F197" s="7" t="str">
        <f t="shared" ref="F197:K197" si="19">F198</f>
        <v>-</v>
      </c>
      <c r="G197" s="7" t="str">
        <f t="shared" si="19"/>
        <v>-</v>
      </c>
      <c r="H197" s="7">
        <f t="shared" si="19"/>
        <v>1</v>
      </c>
      <c r="I197" s="7" t="str">
        <f t="shared" si="19"/>
        <v>-</v>
      </c>
      <c r="J197" s="7" t="str">
        <f t="shared" si="19"/>
        <v>-</v>
      </c>
      <c r="K197" s="7" t="str">
        <f t="shared" si="19"/>
        <v>-</v>
      </c>
    </row>
    <row r="198" spans="1:11">
      <c r="A198" s="52" t="s">
        <v>22</v>
      </c>
      <c r="B198" s="27"/>
      <c r="C198" s="27"/>
      <c r="D198" s="47">
        <f>SUM(E198:K199)</f>
        <v>1</v>
      </c>
      <c r="E198" s="48" t="s">
        <v>11</v>
      </c>
      <c r="F198" s="48" t="s">
        <v>11</v>
      </c>
      <c r="G198" s="48" t="s">
        <v>11</v>
      </c>
      <c r="H198" s="48">
        <v>1</v>
      </c>
      <c r="I198" s="48" t="s">
        <v>11</v>
      </c>
      <c r="J198" s="48" t="s">
        <v>11</v>
      </c>
      <c r="K198" s="48" t="s">
        <v>11</v>
      </c>
    </row>
    <row r="199" spans="1:11">
      <c r="A199" s="27"/>
      <c r="B199" s="27"/>
      <c r="C199" s="27"/>
      <c r="D199" s="47"/>
      <c r="E199" s="48"/>
      <c r="F199" s="48"/>
      <c r="G199" s="48"/>
      <c r="H199" s="48"/>
      <c r="I199" s="48"/>
      <c r="J199" s="48"/>
      <c r="K199" s="48"/>
    </row>
    <row r="200" spans="1:11" ht="15.75">
      <c r="A200" s="26" t="s">
        <v>29</v>
      </c>
      <c r="B200" s="44"/>
      <c r="C200" s="44"/>
      <c r="D200" s="6">
        <f>SUM(E200:K200)</f>
        <v>18</v>
      </c>
      <c r="E200" s="7" t="str">
        <f>E201</f>
        <v>-</v>
      </c>
      <c r="F200" s="6">
        <f t="shared" ref="F200:K200" si="20">SUM(F201:F207)</f>
        <v>5</v>
      </c>
      <c r="G200" s="6">
        <f t="shared" si="20"/>
        <v>11</v>
      </c>
      <c r="H200" s="6">
        <f t="shared" si="20"/>
        <v>1</v>
      </c>
      <c r="I200" s="7" t="str">
        <f>I201</f>
        <v>-</v>
      </c>
      <c r="J200" s="7" t="str">
        <f>J201</f>
        <v>-</v>
      </c>
      <c r="K200" s="6">
        <f t="shared" si="20"/>
        <v>1</v>
      </c>
    </row>
    <row r="201" spans="1:11" ht="15.6" customHeight="1">
      <c r="A201" s="44" t="s">
        <v>12</v>
      </c>
      <c r="B201" s="44"/>
      <c r="C201" s="44"/>
      <c r="D201" s="15">
        <f>SUM(E201:K201)</f>
        <v>2</v>
      </c>
      <c r="E201" s="9" t="s">
        <v>11</v>
      </c>
      <c r="F201" s="9">
        <v>2</v>
      </c>
      <c r="G201" s="9" t="s">
        <v>11</v>
      </c>
      <c r="H201" s="9" t="s">
        <v>11</v>
      </c>
      <c r="I201" s="9" t="s">
        <v>11</v>
      </c>
      <c r="J201" s="9" t="s">
        <v>11</v>
      </c>
      <c r="K201" s="9" t="s">
        <v>11</v>
      </c>
    </row>
    <row r="202" spans="1:11">
      <c r="A202" s="45" t="s">
        <v>13</v>
      </c>
      <c r="B202" s="46"/>
      <c r="C202" s="46"/>
      <c r="D202" s="54">
        <f>SUM(E202:K202)</f>
        <v>2</v>
      </c>
      <c r="E202" s="48" t="s">
        <v>11</v>
      </c>
      <c r="F202" s="48">
        <v>1</v>
      </c>
      <c r="G202" s="48">
        <v>1</v>
      </c>
      <c r="H202" s="48" t="s">
        <v>11</v>
      </c>
      <c r="I202" s="48" t="s">
        <v>11</v>
      </c>
      <c r="J202" s="48" t="s">
        <v>11</v>
      </c>
      <c r="K202" s="48" t="s">
        <v>11</v>
      </c>
    </row>
    <row r="203" spans="1:11">
      <c r="A203" s="46"/>
      <c r="B203" s="46"/>
      <c r="C203" s="46"/>
      <c r="D203" s="54"/>
      <c r="E203" s="48"/>
      <c r="F203" s="48"/>
      <c r="G203" s="48"/>
      <c r="H203" s="48"/>
      <c r="I203" s="48"/>
      <c r="J203" s="48"/>
      <c r="K203" s="48"/>
    </row>
    <row r="204" spans="1:11">
      <c r="A204" s="45" t="s">
        <v>19</v>
      </c>
      <c r="B204" s="46"/>
      <c r="C204" s="46"/>
      <c r="D204" s="54">
        <f>SUM(E204:K204)</f>
        <v>3</v>
      </c>
      <c r="E204" s="48" t="s">
        <v>11</v>
      </c>
      <c r="F204" s="48">
        <v>1</v>
      </c>
      <c r="G204" s="48">
        <v>1</v>
      </c>
      <c r="H204" s="48" t="s">
        <v>11</v>
      </c>
      <c r="I204" s="48" t="s">
        <v>11</v>
      </c>
      <c r="J204" s="48" t="s">
        <v>11</v>
      </c>
      <c r="K204" s="48">
        <v>1</v>
      </c>
    </row>
    <row r="205" spans="1:11">
      <c r="A205" s="46"/>
      <c r="B205" s="46"/>
      <c r="C205" s="46"/>
      <c r="D205" s="54"/>
      <c r="E205" s="48"/>
      <c r="F205" s="48"/>
      <c r="G205" s="48"/>
      <c r="H205" s="48"/>
      <c r="I205" s="48"/>
      <c r="J205" s="48"/>
      <c r="K205" s="48"/>
    </row>
    <row r="206" spans="1:11" ht="15.6" customHeight="1">
      <c r="A206" s="53" t="s">
        <v>32</v>
      </c>
      <c r="B206" s="53"/>
      <c r="C206" s="53"/>
      <c r="D206" s="8">
        <f>SUM(E206:K206)</f>
        <v>10</v>
      </c>
      <c r="E206" s="9" t="s">
        <v>11</v>
      </c>
      <c r="F206" s="9" t="s">
        <v>11</v>
      </c>
      <c r="G206" s="9">
        <v>9</v>
      </c>
      <c r="H206" s="9">
        <v>1</v>
      </c>
      <c r="I206" s="9" t="s">
        <v>11</v>
      </c>
      <c r="J206" s="9" t="s">
        <v>11</v>
      </c>
      <c r="K206" s="9" t="s">
        <v>11</v>
      </c>
    </row>
    <row r="207" spans="1:11" ht="15.6" customHeight="1">
      <c r="A207" s="53" t="s">
        <v>24</v>
      </c>
      <c r="B207" s="53"/>
      <c r="C207" s="53"/>
      <c r="D207" s="8">
        <f>SUM(E207:K207)</f>
        <v>1</v>
      </c>
      <c r="E207" s="9" t="s">
        <v>11</v>
      </c>
      <c r="F207" s="9">
        <v>1</v>
      </c>
      <c r="G207" s="9" t="s">
        <v>11</v>
      </c>
      <c r="H207" s="9" t="s">
        <v>11</v>
      </c>
      <c r="I207" s="9" t="s">
        <v>11</v>
      </c>
      <c r="J207" s="9" t="s">
        <v>11</v>
      </c>
      <c r="K207" s="9" t="s">
        <v>11</v>
      </c>
    </row>
    <row r="208" spans="1:11" ht="15.75">
      <c r="A208" s="26" t="s">
        <v>34</v>
      </c>
      <c r="B208" s="44"/>
      <c r="C208" s="44"/>
      <c r="D208" s="6">
        <f>SUM(E208:K208)</f>
        <v>2</v>
      </c>
      <c r="E208" s="7" t="str">
        <f>E209</f>
        <v>-</v>
      </c>
      <c r="F208" s="7">
        <f>SUM(F209:F212)</f>
        <v>1</v>
      </c>
      <c r="G208" s="7" t="str">
        <f>G209</f>
        <v>-</v>
      </c>
      <c r="H208" s="7">
        <f>SUM(H209:H212)</f>
        <v>1</v>
      </c>
      <c r="I208" s="7" t="str">
        <f>I209</f>
        <v>-</v>
      </c>
      <c r="J208" s="7" t="str">
        <f>J209</f>
        <v>-</v>
      </c>
      <c r="K208" s="7" t="str">
        <f>K209</f>
        <v>-</v>
      </c>
    </row>
    <row r="209" spans="1:11">
      <c r="A209" s="45" t="s">
        <v>13</v>
      </c>
      <c r="B209" s="46"/>
      <c r="C209" s="46"/>
      <c r="D209" s="47">
        <f>SUM(E209:K210)</f>
        <v>1</v>
      </c>
      <c r="E209" s="48" t="s">
        <v>11</v>
      </c>
      <c r="F209" s="48">
        <v>1</v>
      </c>
      <c r="G209" s="48" t="s">
        <v>11</v>
      </c>
      <c r="H209" s="48" t="s">
        <v>11</v>
      </c>
      <c r="I209" s="48" t="s">
        <v>11</v>
      </c>
      <c r="J209" s="48" t="s">
        <v>11</v>
      </c>
      <c r="K209" s="48" t="s">
        <v>11</v>
      </c>
    </row>
    <row r="210" spans="1:11">
      <c r="A210" s="46"/>
      <c r="B210" s="46"/>
      <c r="C210" s="46"/>
      <c r="D210" s="47"/>
      <c r="E210" s="48"/>
      <c r="F210" s="48"/>
      <c r="G210" s="48"/>
      <c r="H210" s="48"/>
      <c r="I210" s="48"/>
      <c r="J210" s="48"/>
      <c r="K210" s="48"/>
    </row>
    <row r="211" spans="1:11">
      <c r="A211" s="49" t="s">
        <v>17</v>
      </c>
      <c r="B211" s="50"/>
      <c r="C211" s="50"/>
      <c r="D211" s="47">
        <f>SUM(E211:K212)</f>
        <v>1</v>
      </c>
      <c r="E211" s="48" t="s">
        <v>11</v>
      </c>
      <c r="F211" s="48" t="s">
        <v>11</v>
      </c>
      <c r="G211" s="48" t="s">
        <v>11</v>
      </c>
      <c r="H211" s="48">
        <v>1</v>
      </c>
      <c r="I211" s="48" t="s">
        <v>11</v>
      </c>
      <c r="J211" s="48" t="s">
        <v>11</v>
      </c>
      <c r="K211" s="48" t="s">
        <v>11</v>
      </c>
    </row>
    <row r="212" spans="1:11">
      <c r="A212" s="50"/>
      <c r="B212" s="50"/>
      <c r="C212" s="50"/>
      <c r="D212" s="47"/>
      <c r="E212" s="48"/>
      <c r="F212" s="48"/>
      <c r="G212" s="48"/>
      <c r="H212" s="48"/>
      <c r="I212" s="48"/>
      <c r="J212" s="48"/>
      <c r="K212" s="48"/>
    </row>
    <row r="213" spans="1:11" ht="15.75">
      <c r="A213" s="26" t="s">
        <v>30</v>
      </c>
      <c r="B213" s="44"/>
      <c r="C213" s="44"/>
      <c r="D213" s="6">
        <f t="shared" ref="D213:D219" si="21">SUM(E213:K213)</f>
        <v>7</v>
      </c>
      <c r="E213" s="7">
        <f>SUM(E214:E215)</f>
        <v>1</v>
      </c>
      <c r="F213" s="7">
        <f>SUM(F214:F215)</f>
        <v>2</v>
      </c>
      <c r="G213" s="7" t="str">
        <f>G214</f>
        <v>-</v>
      </c>
      <c r="H213" s="7">
        <f>SUM(H214:H215)</f>
        <v>3</v>
      </c>
      <c r="I213" s="7" t="str">
        <f>I214</f>
        <v>-</v>
      </c>
      <c r="J213" s="7">
        <f>SUM(J214:J215)</f>
        <v>1</v>
      </c>
      <c r="K213" s="7" t="str">
        <f>K214</f>
        <v>-</v>
      </c>
    </row>
    <row r="214" spans="1:11" ht="15.6" customHeight="1">
      <c r="A214" s="44" t="s">
        <v>12</v>
      </c>
      <c r="B214" s="44"/>
      <c r="C214" s="44"/>
      <c r="D214" s="15">
        <f t="shared" si="21"/>
        <v>3</v>
      </c>
      <c r="E214" s="9" t="s">
        <v>11</v>
      </c>
      <c r="F214" s="9">
        <v>2</v>
      </c>
      <c r="G214" s="9" t="s">
        <v>11</v>
      </c>
      <c r="H214" s="9" t="s">
        <v>11</v>
      </c>
      <c r="I214" s="9" t="s">
        <v>11</v>
      </c>
      <c r="J214" s="9">
        <v>1</v>
      </c>
      <c r="K214" s="9" t="s">
        <v>11</v>
      </c>
    </row>
    <row r="215" spans="1:11" ht="15.6" customHeight="1">
      <c r="A215" s="53" t="s">
        <v>32</v>
      </c>
      <c r="B215" s="53"/>
      <c r="C215" s="53"/>
      <c r="D215" s="15">
        <f t="shared" si="21"/>
        <v>4</v>
      </c>
      <c r="E215" s="9">
        <v>1</v>
      </c>
      <c r="F215" s="9" t="s">
        <v>11</v>
      </c>
      <c r="G215" s="9" t="s">
        <v>11</v>
      </c>
      <c r="H215" s="9">
        <v>3</v>
      </c>
      <c r="I215" s="9" t="s">
        <v>11</v>
      </c>
      <c r="J215" s="9" t="s">
        <v>11</v>
      </c>
      <c r="K215" s="9" t="s">
        <v>11</v>
      </c>
    </row>
    <row r="216" spans="1:11" ht="15.75">
      <c r="A216" s="25" t="s">
        <v>36</v>
      </c>
      <c r="B216" s="25"/>
      <c r="C216" s="25"/>
      <c r="D216" s="6">
        <f>SUM(E216:K216)</f>
        <v>33</v>
      </c>
      <c r="E216" s="6">
        <f>E222+E239</f>
        <v>18</v>
      </c>
      <c r="F216" s="6">
        <f>F217+F219+F231+F239</f>
        <v>5</v>
      </c>
      <c r="G216" s="6">
        <f>G217+G222+G231</f>
        <v>4</v>
      </c>
      <c r="H216" s="6">
        <f>H228</f>
        <v>1</v>
      </c>
      <c r="I216" s="7" t="str">
        <f>I217</f>
        <v>-</v>
      </c>
      <c r="J216" s="7" t="str">
        <f>I216</f>
        <v>-</v>
      </c>
      <c r="K216" s="7">
        <f>K222+K231</f>
        <v>5</v>
      </c>
    </row>
    <row r="217" spans="1:11" ht="15.75">
      <c r="A217" s="26" t="s">
        <v>15</v>
      </c>
      <c r="B217" s="44"/>
      <c r="C217" s="44"/>
      <c r="D217" s="6">
        <f t="shared" si="21"/>
        <v>2</v>
      </c>
      <c r="E217" s="7" t="str">
        <f>E218</f>
        <v>-</v>
      </c>
      <c r="F217" s="7">
        <f t="shared" ref="F217:K217" si="22">F218</f>
        <v>1</v>
      </c>
      <c r="G217" s="7">
        <f t="shared" si="22"/>
        <v>1</v>
      </c>
      <c r="H217" s="7" t="str">
        <f t="shared" si="22"/>
        <v>-</v>
      </c>
      <c r="I217" s="7" t="str">
        <f t="shared" si="22"/>
        <v>-</v>
      </c>
      <c r="J217" s="7" t="str">
        <f t="shared" si="22"/>
        <v>-</v>
      </c>
      <c r="K217" s="7" t="str">
        <f t="shared" si="22"/>
        <v>-</v>
      </c>
    </row>
    <row r="218" spans="1:11" ht="25.5" customHeight="1">
      <c r="A218" s="45" t="s">
        <v>13</v>
      </c>
      <c r="B218" s="46"/>
      <c r="C218" s="46"/>
      <c r="D218" s="8">
        <f t="shared" si="21"/>
        <v>2</v>
      </c>
      <c r="E218" s="10" t="s">
        <v>11</v>
      </c>
      <c r="F218" s="10">
        <v>1</v>
      </c>
      <c r="G218" s="10">
        <v>1</v>
      </c>
      <c r="H218" s="10" t="s">
        <v>11</v>
      </c>
      <c r="I218" s="10" t="s">
        <v>11</v>
      </c>
      <c r="J218" s="10" t="s">
        <v>11</v>
      </c>
      <c r="K218" s="10" t="s">
        <v>11</v>
      </c>
    </row>
    <row r="219" spans="1:11" ht="15.75">
      <c r="A219" s="26" t="s">
        <v>18</v>
      </c>
      <c r="B219" s="44"/>
      <c r="C219" s="44"/>
      <c r="D219" s="6">
        <f t="shared" si="21"/>
        <v>1</v>
      </c>
      <c r="E219" s="7" t="str">
        <f t="shared" ref="E219:K219" si="23">E220</f>
        <v>-</v>
      </c>
      <c r="F219" s="7">
        <f t="shared" si="23"/>
        <v>1</v>
      </c>
      <c r="G219" s="7" t="str">
        <f t="shared" si="23"/>
        <v>-</v>
      </c>
      <c r="H219" s="7" t="str">
        <f t="shared" si="23"/>
        <v>-</v>
      </c>
      <c r="I219" s="7" t="str">
        <f t="shared" si="23"/>
        <v>-</v>
      </c>
      <c r="J219" s="7" t="str">
        <f t="shared" si="23"/>
        <v>-</v>
      </c>
      <c r="K219" s="7" t="str">
        <f t="shared" si="23"/>
        <v>-</v>
      </c>
    </row>
    <row r="220" spans="1:11" ht="12.75" customHeight="1">
      <c r="A220" s="45" t="s">
        <v>13</v>
      </c>
      <c r="B220" s="46"/>
      <c r="C220" s="46"/>
      <c r="D220" s="47">
        <f>SUM(E220:K221)</f>
        <v>1</v>
      </c>
      <c r="E220" s="48" t="s">
        <v>11</v>
      </c>
      <c r="F220" s="48">
        <v>1</v>
      </c>
      <c r="G220" s="48" t="s">
        <v>11</v>
      </c>
      <c r="H220" s="48" t="s">
        <v>11</v>
      </c>
      <c r="I220" s="48" t="s">
        <v>11</v>
      </c>
      <c r="J220" s="48" t="s">
        <v>11</v>
      </c>
      <c r="K220" s="48" t="s">
        <v>11</v>
      </c>
    </row>
    <row r="221" spans="1:11">
      <c r="A221" s="46"/>
      <c r="B221" s="46"/>
      <c r="C221" s="46"/>
      <c r="D221" s="47"/>
      <c r="E221" s="48"/>
      <c r="F221" s="48"/>
      <c r="G221" s="48"/>
      <c r="H221" s="48"/>
      <c r="I221" s="48"/>
      <c r="J221" s="48"/>
      <c r="K221" s="48"/>
    </row>
    <row r="222" spans="1:11" ht="15.75">
      <c r="A222" s="26" t="s">
        <v>21</v>
      </c>
      <c r="B222" s="44"/>
      <c r="C222" s="44"/>
      <c r="D222" s="6">
        <f>SUM(E222:K222)</f>
        <v>21</v>
      </c>
      <c r="E222" s="6">
        <f>SUM(E223:E227)</f>
        <v>17</v>
      </c>
      <c r="F222" s="7" t="str">
        <f>F223</f>
        <v>-</v>
      </c>
      <c r="G222" s="6">
        <f>SUM(G223:G227)</f>
        <v>1</v>
      </c>
      <c r="H222" s="7" t="str">
        <f>H223</f>
        <v>-</v>
      </c>
      <c r="I222" s="7" t="str">
        <f>I223</f>
        <v>-</v>
      </c>
      <c r="J222" s="7" t="str">
        <f>J223</f>
        <v>-</v>
      </c>
      <c r="K222" s="6">
        <f>SUM(K223:K227)</f>
        <v>3</v>
      </c>
    </row>
    <row r="223" spans="1:11">
      <c r="A223" s="45" t="s">
        <v>13</v>
      </c>
      <c r="B223" s="46"/>
      <c r="C223" s="46"/>
      <c r="D223" s="47">
        <f>SUM(E223:K224)</f>
        <v>2</v>
      </c>
      <c r="E223" s="48" t="s">
        <v>11</v>
      </c>
      <c r="F223" s="48" t="s">
        <v>11</v>
      </c>
      <c r="G223" s="48">
        <v>1</v>
      </c>
      <c r="H223" s="48" t="s">
        <v>11</v>
      </c>
      <c r="I223" s="48" t="s">
        <v>11</v>
      </c>
      <c r="J223" s="48" t="s">
        <v>11</v>
      </c>
      <c r="K223" s="48">
        <v>1</v>
      </c>
    </row>
    <row r="224" spans="1:11">
      <c r="A224" s="46"/>
      <c r="B224" s="46"/>
      <c r="C224" s="46"/>
      <c r="D224" s="47"/>
      <c r="E224" s="48"/>
      <c r="F224" s="48"/>
      <c r="G224" s="48"/>
      <c r="H224" s="48"/>
      <c r="I224" s="48"/>
      <c r="J224" s="48"/>
      <c r="K224" s="48"/>
    </row>
    <row r="225" spans="1:11">
      <c r="A225" s="45" t="s">
        <v>19</v>
      </c>
      <c r="B225" s="46"/>
      <c r="C225" s="46"/>
      <c r="D225" s="47">
        <f>SUM(E225:K226)</f>
        <v>2</v>
      </c>
      <c r="E225" s="48" t="s">
        <v>11</v>
      </c>
      <c r="F225" s="48" t="s">
        <v>11</v>
      </c>
      <c r="G225" s="48" t="s">
        <v>11</v>
      </c>
      <c r="H225" s="48" t="s">
        <v>11</v>
      </c>
      <c r="I225" s="48" t="s">
        <v>11</v>
      </c>
      <c r="J225" s="48" t="s">
        <v>11</v>
      </c>
      <c r="K225" s="48">
        <v>2</v>
      </c>
    </row>
    <row r="226" spans="1:11">
      <c r="A226" s="46"/>
      <c r="B226" s="46"/>
      <c r="C226" s="46"/>
      <c r="D226" s="47"/>
      <c r="E226" s="48"/>
      <c r="F226" s="48"/>
      <c r="G226" s="48"/>
      <c r="H226" s="48"/>
      <c r="I226" s="48"/>
      <c r="J226" s="48"/>
      <c r="K226" s="48"/>
    </row>
    <row r="227" spans="1:11" ht="15.6" customHeight="1">
      <c r="A227" s="53" t="s">
        <v>32</v>
      </c>
      <c r="B227" s="53"/>
      <c r="C227" s="53"/>
      <c r="D227" s="8">
        <f>SUM(E227:K227)</f>
        <v>17</v>
      </c>
      <c r="E227" s="9">
        <v>17</v>
      </c>
      <c r="F227" s="9" t="s">
        <v>11</v>
      </c>
      <c r="G227" s="9" t="s">
        <v>11</v>
      </c>
      <c r="H227" s="9" t="s">
        <v>11</v>
      </c>
      <c r="I227" s="9" t="s">
        <v>11</v>
      </c>
      <c r="J227" s="9" t="s">
        <v>11</v>
      </c>
      <c r="K227" s="9" t="s">
        <v>11</v>
      </c>
    </row>
    <row r="228" spans="1:11" ht="15.75">
      <c r="A228" s="26" t="s">
        <v>28</v>
      </c>
      <c r="B228" s="44"/>
      <c r="C228" s="44"/>
      <c r="D228" s="6">
        <f>SUM(E228:K228)</f>
        <v>1</v>
      </c>
      <c r="E228" s="7" t="str">
        <f>E229</f>
        <v>-</v>
      </c>
      <c r="F228" s="7" t="str">
        <f t="shared" ref="F228:K228" si="24">F229</f>
        <v>-</v>
      </c>
      <c r="G228" s="7" t="str">
        <f t="shared" si="24"/>
        <v>-</v>
      </c>
      <c r="H228" s="7">
        <f t="shared" si="24"/>
        <v>1</v>
      </c>
      <c r="I228" s="7" t="str">
        <f t="shared" si="24"/>
        <v>-</v>
      </c>
      <c r="J228" s="7" t="str">
        <f t="shared" si="24"/>
        <v>-</v>
      </c>
      <c r="K228" s="7" t="str">
        <f t="shared" si="24"/>
        <v>-</v>
      </c>
    </row>
    <row r="229" spans="1:11" ht="12.75" customHeight="1">
      <c r="A229" s="49" t="s">
        <v>17</v>
      </c>
      <c r="B229" s="50"/>
      <c r="C229" s="50"/>
      <c r="D229" s="47">
        <f>SUM(E229:K230)</f>
        <v>1</v>
      </c>
      <c r="E229" s="48" t="s">
        <v>11</v>
      </c>
      <c r="F229" s="48" t="s">
        <v>11</v>
      </c>
      <c r="G229" s="48" t="s">
        <v>11</v>
      </c>
      <c r="H229" s="48">
        <v>1</v>
      </c>
      <c r="I229" s="48" t="s">
        <v>11</v>
      </c>
      <c r="J229" s="48" t="s">
        <v>11</v>
      </c>
      <c r="K229" s="48" t="s">
        <v>11</v>
      </c>
    </row>
    <row r="230" spans="1:11">
      <c r="A230" s="50"/>
      <c r="B230" s="50"/>
      <c r="C230" s="50"/>
      <c r="D230" s="47"/>
      <c r="E230" s="48"/>
      <c r="F230" s="48"/>
      <c r="G230" s="48"/>
      <c r="H230" s="48"/>
      <c r="I230" s="48"/>
      <c r="J230" s="48"/>
      <c r="K230" s="48"/>
    </row>
    <row r="231" spans="1:11" ht="15.75">
      <c r="A231" s="26" t="s">
        <v>29</v>
      </c>
      <c r="B231" s="44"/>
      <c r="C231" s="44"/>
      <c r="D231" s="6">
        <f>SUM(E231:K231)</f>
        <v>6</v>
      </c>
      <c r="E231" s="7" t="str">
        <f>E232</f>
        <v>-</v>
      </c>
      <c r="F231" s="6">
        <f t="shared" ref="F231:K231" si="25">SUM(F232:F238)</f>
        <v>2</v>
      </c>
      <c r="G231" s="6">
        <f t="shared" si="25"/>
        <v>2</v>
      </c>
      <c r="H231" s="7" t="str">
        <f>H232</f>
        <v>-</v>
      </c>
      <c r="I231" s="7" t="str">
        <f>I232</f>
        <v>-</v>
      </c>
      <c r="J231" s="7" t="str">
        <f>J232</f>
        <v>-</v>
      </c>
      <c r="K231" s="6">
        <f t="shared" si="25"/>
        <v>2</v>
      </c>
    </row>
    <row r="232" spans="1:11">
      <c r="A232" s="44" t="s">
        <v>12</v>
      </c>
      <c r="B232" s="44"/>
      <c r="C232" s="44"/>
      <c r="D232" s="8">
        <f>SUM(E232:K232)</f>
        <v>1</v>
      </c>
      <c r="E232" s="9" t="s">
        <v>11</v>
      </c>
      <c r="F232" s="9" t="s">
        <v>11</v>
      </c>
      <c r="G232" s="9" t="s">
        <v>11</v>
      </c>
      <c r="H232" s="9" t="s">
        <v>11</v>
      </c>
      <c r="I232" s="9" t="s">
        <v>11</v>
      </c>
      <c r="J232" s="9" t="s">
        <v>11</v>
      </c>
      <c r="K232" s="9">
        <v>1</v>
      </c>
    </row>
    <row r="233" spans="1:11">
      <c r="A233" s="45" t="s">
        <v>13</v>
      </c>
      <c r="B233" s="46"/>
      <c r="C233" s="46"/>
      <c r="D233" s="55">
        <f>SUM(E233:K233)</f>
        <v>2</v>
      </c>
      <c r="E233" s="48" t="s">
        <v>11</v>
      </c>
      <c r="F233" s="48">
        <v>1</v>
      </c>
      <c r="G233" s="48">
        <v>1</v>
      </c>
      <c r="H233" s="48" t="s">
        <v>11</v>
      </c>
      <c r="I233" s="48" t="s">
        <v>11</v>
      </c>
      <c r="J233" s="48" t="s">
        <v>11</v>
      </c>
      <c r="K233" s="48" t="s">
        <v>11</v>
      </c>
    </row>
    <row r="234" spans="1:11">
      <c r="A234" s="46"/>
      <c r="B234" s="46"/>
      <c r="C234" s="46"/>
      <c r="D234" s="55"/>
      <c r="E234" s="48"/>
      <c r="F234" s="48"/>
      <c r="G234" s="48"/>
      <c r="H234" s="48"/>
      <c r="I234" s="48"/>
      <c r="J234" s="48"/>
      <c r="K234" s="48"/>
    </row>
    <row r="235" spans="1:11">
      <c r="A235" s="45" t="s">
        <v>27</v>
      </c>
      <c r="B235" s="46"/>
      <c r="C235" s="46"/>
      <c r="D235" s="8">
        <f>SUM(E235:K235)</f>
        <v>1</v>
      </c>
      <c r="E235" s="9" t="s">
        <v>11</v>
      </c>
      <c r="F235" s="9" t="s">
        <v>11</v>
      </c>
      <c r="G235" s="9">
        <v>1</v>
      </c>
      <c r="H235" s="9" t="s">
        <v>11</v>
      </c>
      <c r="I235" s="9" t="s">
        <v>11</v>
      </c>
      <c r="J235" s="9" t="s">
        <v>11</v>
      </c>
      <c r="K235" s="9" t="s">
        <v>11</v>
      </c>
    </row>
    <row r="236" spans="1:11" ht="12.75" customHeight="1">
      <c r="A236" s="45" t="s">
        <v>19</v>
      </c>
      <c r="B236" s="46"/>
      <c r="C236" s="46"/>
      <c r="D236" s="47">
        <f>SUM(E236:K237)</f>
        <v>1</v>
      </c>
      <c r="E236" s="48" t="s">
        <v>11</v>
      </c>
      <c r="F236" s="48" t="s">
        <v>11</v>
      </c>
      <c r="G236" s="48" t="s">
        <v>11</v>
      </c>
      <c r="H236" s="48" t="s">
        <v>11</v>
      </c>
      <c r="I236" s="48" t="s">
        <v>11</v>
      </c>
      <c r="J236" s="48" t="s">
        <v>11</v>
      </c>
      <c r="K236" s="48">
        <v>1</v>
      </c>
    </row>
    <row r="237" spans="1:11">
      <c r="A237" s="46"/>
      <c r="B237" s="46"/>
      <c r="C237" s="46"/>
      <c r="D237" s="47"/>
      <c r="E237" s="48"/>
      <c r="F237" s="48"/>
      <c r="G237" s="48"/>
      <c r="H237" s="48"/>
      <c r="I237" s="48"/>
      <c r="J237" s="48"/>
      <c r="K237" s="48"/>
    </row>
    <row r="238" spans="1:11">
      <c r="A238" s="53" t="s">
        <v>23</v>
      </c>
      <c r="B238" s="53"/>
      <c r="C238" s="53"/>
      <c r="D238" s="8">
        <f>SUM(E238:K238)</f>
        <v>1</v>
      </c>
      <c r="E238" s="9" t="s">
        <v>11</v>
      </c>
      <c r="F238" s="9">
        <v>1</v>
      </c>
      <c r="G238" s="9" t="s">
        <v>11</v>
      </c>
      <c r="H238" s="9" t="s">
        <v>11</v>
      </c>
      <c r="I238" s="9" t="s">
        <v>11</v>
      </c>
      <c r="J238" s="9" t="s">
        <v>11</v>
      </c>
      <c r="K238" s="9" t="s">
        <v>11</v>
      </c>
    </row>
    <row r="239" spans="1:11" ht="15.75">
      <c r="A239" s="58" t="s">
        <v>30</v>
      </c>
      <c r="B239" s="59"/>
      <c r="C239" s="59"/>
      <c r="D239" s="6">
        <f>SUM(E239:K239)</f>
        <v>2</v>
      </c>
      <c r="E239" s="6">
        <f>SUM(E240:E241)</f>
        <v>1</v>
      </c>
      <c r="F239" s="6">
        <f>SUM(F240:F241)</f>
        <v>1</v>
      </c>
      <c r="G239" s="7" t="str">
        <f>G240</f>
        <v>-</v>
      </c>
      <c r="H239" s="7" t="str">
        <f>H240</f>
        <v>-</v>
      </c>
      <c r="I239" s="7" t="str">
        <f>I240</f>
        <v>-</v>
      </c>
      <c r="J239" s="7" t="str">
        <f>J240</f>
        <v>-</v>
      </c>
      <c r="K239" s="7" t="str">
        <f>K240</f>
        <v>-</v>
      </c>
    </row>
    <row r="240" spans="1:11">
      <c r="A240" s="44" t="s">
        <v>12</v>
      </c>
      <c r="B240" s="44"/>
      <c r="C240" s="44"/>
      <c r="D240" s="16">
        <f>SUM(E240:K240)</f>
        <v>1</v>
      </c>
      <c r="E240" s="17" t="s">
        <v>11</v>
      </c>
      <c r="F240" s="9">
        <v>1</v>
      </c>
      <c r="G240" s="9" t="s">
        <v>11</v>
      </c>
      <c r="H240" s="9" t="s">
        <v>11</v>
      </c>
      <c r="I240" s="9" t="s">
        <v>11</v>
      </c>
      <c r="J240" s="9" t="s">
        <v>11</v>
      </c>
      <c r="K240" s="9" t="s">
        <v>11</v>
      </c>
    </row>
    <row r="241" spans="1:11">
      <c r="A241" s="44" t="s">
        <v>32</v>
      </c>
      <c r="B241" s="44"/>
      <c r="C241" s="44"/>
      <c r="D241" s="15">
        <f>SUM(E241:K241)</f>
        <v>1</v>
      </c>
      <c r="E241" s="9">
        <v>1</v>
      </c>
      <c r="F241" s="9" t="s">
        <v>11</v>
      </c>
      <c r="G241" s="9" t="s">
        <v>11</v>
      </c>
      <c r="H241" s="9" t="s">
        <v>11</v>
      </c>
      <c r="I241" s="9" t="s">
        <v>11</v>
      </c>
      <c r="J241" s="9" t="s">
        <v>11</v>
      </c>
      <c r="K241" s="9" t="s">
        <v>11</v>
      </c>
    </row>
    <row r="242" spans="1:11">
      <c r="A242" s="56"/>
      <c r="B242" s="56"/>
      <c r="C242" s="57"/>
      <c r="D242" s="18"/>
      <c r="E242" s="18"/>
      <c r="F242" s="18"/>
      <c r="G242" s="18"/>
      <c r="H242" s="18"/>
      <c r="I242" s="18"/>
      <c r="J242" s="18"/>
      <c r="K242" s="18"/>
    </row>
    <row r="244" spans="1:11">
      <c r="A244" t="s">
        <v>37</v>
      </c>
    </row>
    <row r="245" spans="1:11">
      <c r="A245" s="19" t="s">
        <v>38</v>
      </c>
      <c r="B245" s="20"/>
      <c r="C245" s="20"/>
      <c r="D245" s="20"/>
      <c r="E245" s="20"/>
      <c r="F245" s="20"/>
    </row>
    <row r="246" spans="1:11">
      <c r="A246" s="21" t="s">
        <v>39</v>
      </c>
      <c r="B246" s="20"/>
      <c r="C246" s="20"/>
      <c r="D246" s="20"/>
      <c r="E246" s="20"/>
      <c r="F246" s="20"/>
    </row>
    <row r="247" spans="1:11">
      <c r="A247" t="s">
        <v>40</v>
      </c>
    </row>
  </sheetData>
  <mergeCells count="709">
    <mergeCell ref="A241:C241"/>
    <mergeCell ref="A242:C242"/>
    <mergeCell ref="H236:H237"/>
    <mergeCell ref="I236:I237"/>
    <mergeCell ref="J236:J237"/>
    <mergeCell ref="K236:K237"/>
    <mergeCell ref="A238:C238"/>
    <mergeCell ref="A239:C239"/>
    <mergeCell ref="J233:J234"/>
    <mergeCell ref="K233:K234"/>
    <mergeCell ref="A235:C235"/>
    <mergeCell ref="A236:C237"/>
    <mergeCell ref="D236:D237"/>
    <mergeCell ref="E236:E237"/>
    <mergeCell ref="F236:F237"/>
    <mergeCell ref="G236:G237"/>
    <mergeCell ref="A240:C240"/>
    <mergeCell ref="A232:C232"/>
    <mergeCell ref="A233:C234"/>
    <mergeCell ref="D233:D234"/>
    <mergeCell ref="E233:E234"/>
    <mergeCell ref="F233:F234"/>
    <mergeCell ref="G233:G234"/>
    <mergeCell ref="G229:G230"/>
    <mergeCell ref="H229:H230"/>
    <mergeCell ref="I229:I230"/>
    <mergeCell ref="H233:H234"/>
    <mergeCell ref="I233:I234"/>
    <mergeCell ref="J229:J230"/>
    <mergeCell ref="K229:K230"/>
    <mergeCell ref="A231:C231"/>
    <mergeCell ref="A227:C227"/>
    <mergeCell ref="A228:C228"/>
    <mergeCell ref="A229:C230"/>
    <mergeCell ref="D229:D230"/>
    <mergeCell ref="E229:E230"/>
    <mergeCell ref="F229:F230"/>
    <mergeCell ref="K223:K224"/>
    <mergeCell ref="A225:C226"/>
    <mergeCell ref="D225:D226"/>
    <mergeCell ref="E225:E226"/>
    <mergeCell ref="F225:F226"/>
    <mergeCell ref="G225:G226"/>
    <mergeCell ref="H225:H226"/>
    <mergeCell ref="I225:I226"/>
    <mergeCell ref="J225:J226"/>
    <mergeCell ref="K225:K226"/>
    <mergeCell ref="A222:C222"/>
    <mergeCell ref="A223:C224"/>
    <mergeCell ref="D223:D224"/>
    <mergeCell ref="E223:E224"/>
    <mergeCell ref="F223:F224"/>
    <mergeCell ref="G223:G224"/>
    <mergeCell ref="H223:H224"/>
    <mergeCell ref="I223:I224"/>
    <mergeCell ref="J223:J224"/>
    <mergeCell ref="A216:C216"/>
    <mergeCell ref="A217:C217"/>
    <mergeCell ref="A218:C218"/>
    <mergeCell ref="A219:C219"/>
    <mergeCell ref="A220:C221"/>
    <mergeCell ref="D220:D221"/>
    <mergeCell ref="I211:I212"/>
    <mergeCell ref="J211:J212"/>
    <mergeCell ref="K211:K212"/>
    <mergeCell ref="A213:C213"/>
    <mergeCell ref="A214:C214"/>
    <mergeCell ref="A215:C215"/>
    <mergeCell ref="K220:K221"/>
    <mergeCell ref="E220:E221"/>
    <mergeCell ref="F220:F221"/>
    <mergeCell ref="G220:G221"/>
    <mergeCell ref="H220:H221"/>
    <mergeCell ref="I220:I221"/>
    <mergeCell ref="J220:J221"/>
    <mergeCell ref="I209:I210"/>
    <mergeCell ref="J209:J210"/>
    <mergeCell ref="K209:K210"/>
    <mergeCell ref="A211:C212"/>
    <mergeCell ref="D211:D212"/>
    <mergeCell ref="E211:E212"/>
    <mergeCell ref="F211:F212"/>
    <mergeCell ref="G211:G212"/>
    <mergeCell ref="H211:H212"/>
    <mergeCell ref="A206:C206"/>
    <mergeCell ref="A207:C207"/>
    <mergeCell ref="A208:C208"/>
    <mergeCell ref="A209:C210"/>
    <mergeCell ref="D209:D210"/>
    <mergeCell ref="E209:E210"/>
    <mergeCell ref="F209:F210"/>
    <mergeCell ref="G209:G210"/>
    <mergeCell ref="H209:H210"/>
    <mergeCell ref="A204:C205"/>
    <mergeCell ref="D204:D205"/>
    <mergeCell ref="E204:E205"/>
    <mergeCell ref="F204:F205"/>
    <mergeCell ref="G204:G205"/>
    <mergeCell ref="H204:H205"/>
    <mergeCell ref="I204:I205"/>
    <mergeCell ref="J204:J205"/>
    <mergeCell ref="K204:K205"/>
    <mergeCell ref="K198:K199"/>
    <mergeCell ref="A200:C200"/>
    <mergeCell ref="A201:C201"/>
    <mergeCell ref="A202:C203"/>
    <mergeCell ref="D202:D203"/>
    <mergeCell ref="E202:E203"/>
    <mergeCell ref="F202:F203"/>
    <mergeCell ref="G202:G203"/>
    <mergeCell ref="H202:H203"/>
    <mergeCell ref="I202:I203"/>
    <mergeCell ref="J202:J203"/>
    <mergeCell ref="K202:K203"/>
    <mergeCell ref="A197:C197"/>
    <mergeCell ref="A198:C199"/>
    <mergeCell ref="D198:D199"/>
    <mergeCell ref="E198:E199"/>
    <mergeCell ref="F198:F199"/>
    <mergeCell ref="G198:G199"/>
    <mergeCell ref="H198:H199"/>
    <mergeCell ref="I198:I199"/>
    <mergeCell ref="J198:J199"/>
    <mergeCell ref="A195:C196"/>
    <mergeCell ref="D195:D196"/>
    <mergeCell ref="E195:E196"/>
    <mergeCell ref="F195:F196"/>
    <mergeCell ref="G195:G196"/>
    <mergeCell ref="H195:H196"/>
    <mergeCell ref="I195:I196"/>
    <mergeCell ref="J195:J196"/>
    <mergeCell ref="K195:K196"/>
    <mergeCell ref="A193:C194"/>
    <mergeCell ref="D193:D194"/>
    <mergeCell ref="E193:E194"/>
    <mergeCell ref="F193:F194"/>
    <mergeCell ref="G193:G194"/>
    <mergeCell ref="H193:H194"/>
    <mergeCell ref="I193:I194"/>
    <mergeCell ref="J193:J194"/>
    <mergeCell ref="K193:K194"/>
    <mergeCell ref="J187:J188"/>
    <mergeCell ref="K187:K188"/>
    <mergeCell ref="A189:C189"/>
    <mergeCell ref="A190:C190"/>
    <mergeCell ref="A191:C192"/>
    <mergeCell ref="D191:D192"/>
    <mergeCell ref="E191:E192"/>
    <mergeCell ref="F191:F192"/>
    <mergeCell ref="G191:G192"/>
    <mergeCell ref="H191:H192"/>
    <mergeCell ref="I191:I192"/>
    <mergeCell ref="J191:J192"/>
    <mergeCell ref="K191:K192"/>
    <mergeCell ref="A185:C185"/>
    <mergeCell ref="A186:C186"/>
    <mergeCell ref="A187:C188"/>
    <mergeCell ref="D187:D188"/>
    <mergeCell ref="E187:E188"/>
    <mergeCell ref="F187:F188"/>
    <mergeCell ref="G187:G188"/>
    <mergeCell ref="H187:H188"/>
    <mergeCell ref="I187:I188"/>
    <mergeCell ref="A183:C184"/>
    <mergeCell ref="D183:D184"/>
    <mergeCell ref="E183:E184"/>
    <mergeCell ref="F183:F184"/>
    <mergeCell ref="G183:G184"/>
    <mergeCell ref="H183:H184"/>
    <mergeCell ref="I183:I184"/>
    <mergeCell ref="J183:J184"/>
    <mergeCell ref="K183:K184"/>
    <mergeCell ref="J177:J178"/>
    <mergeCell ref="K177:K178"/>
    <mergeCell ref="A179:C179"/>
    <mergeCell ref="A180:C180"/>
    <mergeCell ref="A181:C182"/>
    <mergeCell ref="D181:D182"/>
    <mergeCell ref="E181:E182"/>
    <mergeCell ref="F181:F182"/>
    <mergeCell ref="G181:G182"/>
    <mergeCell ref="H181:H182"/>
    <mergeCell ref="I181:I182"/>
    <mergeCell ref="J181:J182"/>
    <mergeCell ref="K181:K182"/>
    <mergeCell ref="A175:C175"/>
    <mergeCell ref="A176:C176"/>
    <mergeCell ref="A177:C178"/>
    <mergeCell ref="D177:D178"/>
    <mergeCell ref="E177:E178"/>
    <mergeCell ref="F177:F178"/>
    <mergeCell ref="G177:G178"/>
    <mergeCell ref="H177:H178"/>
    <mergeCell ref="I177:I178"/>
    <mergeCell ref="A173:C174"/>
    <mergeCell ref="D173:D174"/>
    <mergeCell ref="E173:E174"/>
    <mergeCell ref="F173:F174"/>
    <mergeCell ref="G173:G174"/>
    <mergeCell ref="H173:H174"/>
    <mergeCell ref="I173:I174"/>
    <mergeCell ref="J173:J174"/>
    <mergeCell ref="K173:K174"/>
    <mergeCell ref="K168:K169"/>
    <mergeCell ref="A170:C170"/>
    <mergeCell ref="A171:C172"/>
    <mergeCell ref="D171:D172"/>
    <mergeCell ref="E171:E172"/>
    <mergeCell ref="F171:F172"/>
    <mergeCell ref="G171:G172"/>
    <mergeCell ref="H171:H172"/>
    <mergeCell ref="I171:I172"/>
    <mergeCell ref="J171:J172"/>
    <mergeCell ref="K171:K172"/>
    <mergeCell ref="A167:C167"/>
    <mergeCell ref="A168:C169"/>
    <mergeCell ref="D168:D169"/>
    <mergeCell ref="E168:E169"/>
    <mergeCell ref="F168:F169"/>
    <mergeCell ref="G168:G169"/>
    <mergeCell ref="H168:H169"/>
    <mergeCell ref="I168:I169"/>
    <mergeCell ref="J168:J169"/>
    <mergeCell ref="A165:C166"/>
    <mergeCell ref="D165:D166"/>
    <mergeCell ref="E165:E166"/>
    <mergeCell ref="F165:F166"/>
    <mergeCell ref="G165:G166"/>
    <mergeCell ref="H165:H166"/>
    <mergeCell ref="I165:I166"/>
    <mergeCell ref="J165:J166"/>
    <mergeCell ref="K165:K166"/>
    <mergeCell ref="K161:K162"/>
    <mergeCell ref="A163:C164"/>
    <mergeCell ref="D163:D164"/>
    <mergeCell ref="E163:E164"/>
    <mergeCell ref="F163:F164"/>
    <mergeCell ref="G163:G164"/>
    <mergeCell ref="H163:H164"/>
    <mergeCell ref="I163:I164"/>
    <mergeCell ref="J163:J164"/>
    <mergeCell ref="K163:K164"/>
    <mergeCell ref="A160:C160"/>
    <mergeCell ref="A161:C162"/>
    <mergeCell ref="D161:D162"/>
    <mergeCell ref="E161:E162"/>
    <mergeCell ref="F161:F162"/>
    <mergeCell ref="G161:G162"/>
    <mergeCell ref="H161:H162"/>
    <mergeCell ref="I161:I162"/>
    <mergeCell ref="J161:J162"/>
    <mergeCell ref="J155:J156"/>
    <mergeCell ref="K155:K156"/>
    <mergeCell ref="A157:C157"/>
    <mergeCell ref="A158:C159"/>
    <mergeCell ref="D158:D159"/>
    <mergeCell ref="E158:E159"/>
    <mergeCell ref="F158:F159"/>
    <mergeCell ref="G158:G159"/>
    <mergeCell ref="H158:H159"/>
    <mergeCell ref="I158:I159"/>
    <mergeCell ref="J158:J159"/>
    <mergeCell ref="K158:K159"/>
    <mergeCell ref="A153:C153"/>
    <mergeCell ref="A154:C154"/>
    <mergeCell ref="A155:C156"/>
    <mergeCell ref="D155:D156"/>
    <mergeCell ref="E155:E156"/>
    <mergeCell ref="F155:F156"/>
    <mergeCell ref="G155:G156"/>
    <mergeCell ref="H155:H156"/>
    <mergeCell ref="I155:I156"/>
    <mergeCell ref="K149:K150"/>
    <mergeCell ref="A151:C152"/>
    <mergeCell ref="D151:D152"/>
    <mergeCell ref="E151:E152"/>
    <mergeCell ref="F151:F152"/>
    <mergeCell ref="G151:G152"/>
    <mergeCell ref="H151:H152"/>
    <mergeCell ref="I151:I152"/>
    <mergeCell ref="J151:J152"/>
    <mergeCell ref="K151:K152"/>
    <mergeCell ref="A148:C148"/>
    <mergeCell ref="A149:C150"/>
    <mergeCell ref="D149:D150"/>
    <mergeCell ref="E149:E150"/>
    <mergeCell ref="F149:F150"/>
    <mergeCell ref="G149:G150"/>
    <mergeCell ref="H149:H150"/>
    <mergeCell ref="I149:I150"/>
    <mergeCell ref="J149:J150"/>
    <mergeCell ref="A146:C147"/>
    <mergeCell ref="D146:D147"/>
    <mergeCell ref="E146:E147"/>
    <mergeCell ref="F146:F147"/>
    <mergeCell ref="G146:G147"/>
    <mergeCell ref="K141:K142"/>
    <mergeCell ref="A143:C144"/>
    <mergeCell ref="D143:D144"/>
    <mergeCell ref="E143:E144"/>
    <mergeCell ref="F143:F144"/>
    <mergeCell ref="G143:G144"/>
    <mergeCell ref="H143:H144"/>
    <mergeCell ref="I143:I144"/>
    <mergeCell ref="J143:J144"/>
    <mergeCell ref="K143:K144"/>
    <mergeCell ref="H146:H147"/>
    <mergeCell ref="I146:I147"/>
    <mergeCell ref="J146:J147"/>
    <mergeCell ref="K146:K147"/>
    <mergeCell ref="A141:C142"/>
    <mergeCell ref="D141:D142"/>
    <mergeCell ref="E141:E142"/>
    <mergeCell ref="F141:F142"/>
    <mergeCell ref="G141:G142"/>
    <mergeCell ref="H141:H142"/>
    <mergeCell ref="I141:I142"/>
    <mergeCell ref="J141:J142"/>
    <mergeCell ref="A145:C145"/>
    <mergeCell ref="A139:C140"/>
    <mergeCell ref="D139:D140"/>
    <mergeCell ref="E139:E140"/>
    <mergeCell ref="F139:F140"/>
    <mergeCell ref="G139:G140"/>
    <mergeCell ref="H139:H140"/>
    <mergeCell ref="I139:I140"/>
    <mergeCell ref="J139:J140"/>
    <mergeCell ref="K139:K140"/>
    <mergeCell ref="I134:I135"/>
    <mergeCell ref="J134:J135"/>
    <mergeCell ref="K134:K135"/>
    <mergeCell ref="A136:C136"/>
    <mergeCell ref="A137:C138"/>
    <mergeCell ref="D137:D138"/>
    <mergeCell ref="E137:E138"/>
    <mergeCell ref="F137:F138"/>
    <mergeCell ref="G137:G138"/>
    <mergeCell ref="H137:H138"/>
    <mergeCell ref="A134:C135"/>
    <mergeCell ref="D134:D135"/>
    <mergeCell ref="E134:E135"/>
    <mergeCell ref="F134:F135"/>
    <mergeCell ref="G134:G135"/>
    <mergeCell ref="H134:H135"/>
    <mergeCell ref="I137:I138"/>
    <mergeCell ref="J137:J138"/>
    <mergeCell ref="K137:K138"/>
    <mergeCell ref="A132:C132"/>
    <mergeCell ref="A133:C133"/>
    <mergeCell ref="H127:H128"/>
    <mergeCell ref="I127:I128"/>
    <mergeCell ref="J127:J128"/>
    <mergeCell ref="K127:K128"/>
    <mergeCell ref="A129:C130"/>
    <mergeCell ref="D129:D130"/>
    <mergeCell ref="E129:E130"/>
    <mergeCell ref="F129:F130"/>
    <mergeCell ref="G129:G130"/>
    <mergeCell ref="H129:H130"/>
    <mergeCell ref="A127:C128"/>
    <mergeCell ref="D127:D128"/>
    <mergeCell ref="E127:E128"/>
    <mergeCell ref="F127:F128"/>
    <mergeCell ref="G127:G128"/>
    <mergeCell ref="I129:I130"/>
    <mergeCell ref="J129:J130"/>
    <mergeCell ref="K129:K130"/>
    <mergeCell ref="A131:C131"/>
    <mergeCell ref="A124:C124"/>
    <mergeCell ref="A125:C126"/>
    <mergeCell ref="D125:D126"/>
    <mergeCell ref="E125:E126"/>
    <mergeCell ref="F125:F126"/>
    <mergeCell ref="K119:K120"/>
    <mergeCell ref="A121:C122"/>
    <mergeCell ref="D121:D122"/>
    <mergeCell ref="E121:E122"/>
    <mergeCell ref="F121:F122"/>
    <mergeCell ref="G121:G122"/>
    <mergeCell ref="H121:H122"/>
    <mergeCell ref="I121:I122"/>
    <mergeCell ref="J121:J122"/>
    <mergeCell ref="K121:K122"/>
    <mergeCell ref="G125:G126"/>
    <mergeCell ref="H125:H126"/>
    <mergeCell ref="I125:I126"/>
    <mergeCell ref="J125:J126"/>
    <mergeCell ref="K125:K126"/>
    <mergeCell ref="A119:C120"/>
    <mergeCell ref="D119:D120"/>
    <mergeCell ref="E119:E120"/>
    <mergeCell ref="F119:F120"/>
    <mergeCell ref="G119:G120"/>
    <mergeCell ref="H119:H120"/>
    <mergeCell ref="I119:I120"/>
    <mergeCell ref="J119:J120"/>
    <mergeCell ref="A123:C123"/>
    <mergeCell ref="I115:I116"/>
    <mergeCell ref="J115:J116"/>
    <mergeCell ref="K115:K116"/>
    <mergeCell ref="A117:C118"/>
    <mergeCell ref="D117:D118"/>
    <mergeCell ref="E117:E118"/>
    <mergeCell ref="F117:F118"/>
    <mergeCell ref="G117:G118"/>
    <mergeCell ref="H117:H118"/>
    <mergeCell ref="I117:I118"/>
    <mergeCell ref="A115:C116"/>
    <mergeCell ref="D115:D116"/>
    <mergeCell ref="E115:E116"/>
    <mergeCell ref="F115:F116"/>
    <mergeCell ref="G115:G116"/>
    <mergeCell ref="H115:H116"/>
    <mergeCell ref="J117:J118"/>
    <mergeCell ref="K117:K118"/>
    <mergeCell ref="H111:H112"/>
    <mergeCell ref="I111:I112"/>
    <mergeCell ref="J111:J112"/>
    <mergeCell ref="K111:K112"/>
    <mergeCell ref="A113:C113"/>
    <mergeCell ref="A114:C114"/>
    <mergeCell ref="A110:C110"/>
    <mergeCell ref="A111:C112"/>
    <mergeCell ref="D111:D112"/>
    <mergeCell ref="E111:E112"/>
    <mergeCell ref="F111:F112"/>
    <mergeCell ref="G111:G112"/>
    <mergeCell ref="G107:G108"/>
    <mergeCell ref="H107:H108"/>
    <mergeCell ref="I107:I108"/>
    <mergeCell ref="J107:J108"/>
    <mergeCell ref="K107:K108"/>
    <mergeCell ref="A109:C109"/>
    <mergeCell ref="A105:C105"/>
    <mergeCell ref="A106:C106"/>
    <mergeCell ref="A107:C108"/>
    <mergeCell ref="D107:D108"/>
    <mergeCell ref="E107:E108"/>
    <mergeCell ref="F107:F108"/>
    <mergeCell ref="J99:J100"/>
    <mergeCell ref="K99:K100"/>
    <mergeCell ref="A101:C101"/>
    <mergeCell ref="A102:C102"/>
    <mergeCell ref="A103:C103"/>
    <mergeCell ref="A104:C104"/>
    <mergeCell ref="I97:I98"/>
    <mergeCell ref="J97:J98"/>
    <mergeCell ref="K97:K98"/>
    <mergeCell ref="A99:C100"/>
    <mergeCell ref="D99:D100"/>
    <mergeCell ref="E99:E100"/>
    <mergeCell ref="F99:F100"/>
    <mergeCell ref="G99:G100"/>
    <mergeCell ref="H99:H100"/>
    <mergeCell ref="I99:I100"/>
    <mergeCell ref="A97:C98"/>
    <mergeCell ref="D97:D98"/>
    <mergeCell ref="E97:E98"/>
    <mergeCell ref="F97:F98"/>
    <mergeCell ref="G97:G98"/>
    <mergeCell ref="H97:H98"/>
    <mergeCell ref="H93:H94"/>
    <mergeCell ref="I93:I94"/>
    <mergeCell ref="J93:J94"/>
    <mergeCell ref="K93:K94"/>
    <mergeCell ref="A95:C95"/>
    <mergeCell ref="A96:C96"/>
    <mergeCell ref="I89:I90"/>
    <mergeCell ref="J89:J90"/>
    <mergeCell ref="K89:K90"/>
    <mergeCell ref="A91:C91"/>
    <mergeCell ref="A92:C92"/>
    <mergeCell ref="A93:C94"/>
    <mergeCell ref="D93:D94"/>
    <mergeCell ref="E93:E94"/>
    <mergeCell ref="F93:F94"/>
    <mergeCell ref="G93:G94"/>
    <mergeCell ref="A89:C90"/>
    <mergeCell ref="D89:D90"/>
    <mergeCell ref="E89:E90"/>
    <mergeCell ref="F89:F90"/>
    <mergeCell ref="G89:G90"/>
    <mergeCell ref="H89:H90"/>
    <mergeCell ref="J84:J85"/>
    <mergeCell ref="K84:K85"/>
    <mergeCell ref="A86:C86"/>
    <mergeCell ref="A87:C87"/>
    <mergeCell ref="A88:C88"/>
    <mergeCell ref="J80:J81"/>
    <mergeCell ref="K80:K81"/>
    <mergeCell ref="A82:C82"/>
    <mergeCell ref="A83:C83"/>
    <mergeCell ref="A84:C85"/>
    <mergeCell ref="D84:D85"/>
    <mergeCell ref="E84:E85"/>
    <mergeCell ref="F84:F85"/>
    <mergeCell ref="G84:G85"/>
    <mergeCell ref="H84:H85"/>
    <mergeCell ref="A79:C79"/>
    <mergeCell ref="A80:C81"/>
    <mergeCell ref="D80:D81"/>
    <mergeCell ref="E80:E81"/>
    <mergeCell ref="F80:F81"/>
    <mergeCell ref="G80:G81"/>
    <mergeCell ref="H80:H81"/>
    <mergeCell ref="I80:I81"/>
    <mergeCell ref="I84:I85"/>
    <mergeCell ref="A77:C78"/>
    <mergeCell ref="D77:D78"/>
    <mergeCell ref="E77:E78"/>
    <mergeCell ref="F77:F78"/>
    <mergeCell ref="G77:G78"/>
    <mergeCell ref="H77:H78"/>
    <mergeCell ref="I77:I78"/>
    <mergeCell ref="J77:J78"/>
    <mergeCell ref="K77:K78"/>
    <mergeCell ref="A75:C76"/>
    <mergeCell ref="D75:D76"/>
    <mergeCell ref="E75:E76"/>
    <mergeCell ref="F75:F76"/>
    <mergeCell ref="G75:G76"/>
    <mergeCell ref="H75:H76"/>
    <mergeCell ref="I75:I76"/>
    <mergeCell ref="J75:J76"/>
    <mergeCell ref="K75:K76"/>
    <mergeCell ref="K65:K66"/>
    <mergeCell ref="A67:C68"/>
    <mergeCell ref="D67:D68"/>
    <mergeCell ref="E67:E68"/>
    <mergeCell ref="F67:F68"/>
    <mergeCell ref="G67:G68"/>
    <mergeCell ref="H67:H68"/>
    <mergeCell ref="A72:C72"/>
    <mergeCell ref="A73:C74"/>
    <mergeCell ref="D73:D74"/>
    <mergeCell ref="E73:E74"/>
    <mergeCell ref="F73:F74"/>
    <mergeCell ref="G73:G74"/>
    <mergeCell ref="I67:I68"/>
    <mergeCell ref="J67:J68"/>
    <mergeCell ref="K67:K68"/>
    <mergeCell ref="A69:C69"/>
    <mergeCell ref="A70:C70"/>
    <mergeCell ref="A71:C71"/>
    <mergeCell ref="H73:H74"/>
    <mergeCell ref="I73:I74"/>
    <mergeCell ref="J73:J74"/>
    <mergeCell ref="K73:K74"/>
    <mergeCell ref="A64:C64"/>
    <mergeCell ref="A65:C66"/>
    <mergeCell ref="D65:D66"/>
    <mergeCell ref="E65:E66"/>
    <mergeCell ref="F65:F66"/>
    <mergeCell ref="G65:G66"/>
    <mergeCell ref="H65:H66"/>
    <mergeCell ref="I65:I66"/>
    <mergeCell ref="J65:J66"/>
    <mergeCell ref="J59:J60"/>
    <mergeCell ref="K59:K60"/>
    <mergeCell ref="A61:C61"/>
    <mergeCell ref="A62:C63"/>
    <mergeCell ref="D62:D63"/>
    <mergeCell ref="E62:E63"/>
    <mergeCell ref="F62:F63"/>
    <mergeCell ref="G62:G63"/>
    <mergeCell ref="H62:H63"/>
    <mergeCell ref="I62:I63"/>
    <mergeCell ref="J62:J63"/>
    <mergeCell ref="K62:K63"/>
    <mergeCell ref="A58:C58"/>
    <mergeCell ref="A59:C60"/>
    <mergeCell ref="D59:D60"/>
    <mergeCell ref="E59:E60"/>
    <mergeCell ref="F59:F60"/>
    <mergeCell ref="G59:G60"/>
    <mergeCell ref="G55:G56"/>
    <mergeCell ref="H55:H56"/>
    <mergeCell ref="I55:I56"/>
    <mergeCell ref="H59:H60"/>
    <mergeCell ref="I59:I60"/>
    <mergeCell ref="J55:J56"/>
    <mergeCell ref="K55:K56"/>
    <mergeCell ref="A57:C57"/>
    <mergeCell ref="A53:C53"/>
    <mergeCell ref="A54:C54"/>
    <mergeCell ref="A55:C56"/>
    <mergeCell ref="D55:D56"/>
    <mergeCell ref="E55:E56"/>
    <mergeCell ref="F55:F56"/>
    <mergeCell ref="H49:H50"/>
    <mergeCell ref="I49:I50"/>
    <mergeCell ref="J49:J50"/>
    <mergeCell ref="K49:K50"/>
    <mergeCell ref="A51:C51"/>
    <mergeCell ref="A52:C52"/>
    <mergeCell ref="A48:C48"/>
    <mergeCell ref="A49:C50"/>
    <mergeCell ref="D49:D50"/>
    <mergeCell ref="E49:E50"/>
    <mergeCell ref="F49:F50"/>
    <mergeCell ref="G49:G50"/>
    <mergeCell ref="A44:C44"/>
    <mergeCell ref="A45:C45"/>
    <mergeCell ref="A46:C46"/>
    <mergeCell ref="A47:C47"/>
    <mergeCell ref="J36:J37"/>
    <mergeCell ref="K36:K37"/>
    <mergeCell ref="A38:C38"/>
    <mergeCell ref="A39:C39"/>
    <mergeCell ref="A40:C40"/>
    <mergeCell ref="A41:C41"/>
    <mergeCell ref="A36:C37"/>
    <mergeCell ref="D36:D37"/>
    <mergeCell ref="E36:E37"/>
    <mergeCell ref="F36:F37"/>
    <mergeCell ref="G36:G37"/>
    <mergeCell ref="H36:H37"/>
    <mergeCell ref="I36:I37"/>
    <mergeCell ref="A42:C42"/>
    <mergeCell ref="A43:C43"/>
    <mergeCell ref="K32:K33"/>
    <mergeCell ref="A34:C35"/>
    <mergeCell ref="D34:D35"/>
    <mergeCell ref="E34:E35"/>
    <mergeCell ref="F34:F35"/>
    <mergeCell ref="G34:G35"/>
    <mergeCell ref="H34:H35"/>
    <mergeCell ref="I34:I35"/>
    <mergeCell ref="J34:J35"/>
    <mergeCell ref="K34:K35"/>
    <mergeCell ref="A31:C31"/>
    <mergeCell ref="A32:C33"/>
    <mergeCell ref="D32:D33"/>
    <mergeCell ref="E32:E33"/>
    <mergeCell ref="F32:F33"/>
    <mergeCell ref="G32:G33"/>
    <mergeCell ref="H27:H28"/>
    <mergeCell ref="I27:I28"/>
    <mergeCell ref="J27:J28"/>
    <mergeCell ref="H32:H33"/>
    <mergeCell ref="I32:I33"/>
    <mergeCell ref="J32:J33"/>
    <mergeCell ref="A30:C30"/>
    <mergeCell ref="A22:C22"/>
    <mergeCell ref="A23:C23"/>
    <mergeCell ref="A24:C25"/>
    <mergeCell ref="D24:D25"/>
    <mergeCell ref="E24:E25"/>
    <mergeCell ref="F24:F25"/>
    <mergeCell ref="G24:G25"/>
    <mergeCell ref="K27:K28"/>
    <mergeCell ref="A29:C29"/>
    <mergeCell ref="H24:H25"/>
    <mergeCell ref="I24:I25"/>
    <mergeCell ref="J24:J25"/>
    <mergeCell ref="K24:K25"/>
    <mergeCell ref="A26:C26"/>
    <mergeCell ref="A27:C28"/>
    <mergeCell ref="D27:D28"/>
    <mergeCell ref="E27:E28"/>
    <mergeCell ref="F27:F28"/>
    <mergeCell ref="G27:G28"/>
    <mergeCell ref="I17:I18"/>
    <mergeCell ref="J17:J18"/>
    <mergeCell ref="K17:K18"/>
    <mergeCell ref="A19:C19"/>
    <mergeCell ref="A20:C21"/>
    <mergeCell ref="D20:D21"/>
    <mergeCell ref="E20:E21"/>
    <mergeCell ref="F20:F21"/>
    <mergeCell ref="G20:G21"/>
    <mergeCell ref="H20:H21"/>
    <mergeCell ref="A17:C18"/>
    <mergeCell ref="D17:D18"/>
    <mergeCell ref="E17:E18"/>
    <mergeCell ref="F17:F18"/>
    <mergeCell ref="G17:G18"/>
    <mergeCell ref="H17:H18"/>
    <mergeCell ref="I20:I21"/>
    <mergeCell ref="J20:J21"/>
    <mergeCell ref="K20:K21"/>
    <mergeCell ref="I12:I13"/>
    <mergeCell ref="J12:J13"/>
    <mergeCell ref="K12:K13"/>
    <mergeCell ref="A14:C14"/>
    <mergeCell ref="A15:C15"/>
    <mergeCell ref="A16:C16"/>
    <mergeCell ref="A12:C13"/>
    <mergeCell ref="D12:D13"/>
    <mergeCell ref="E12:E13"/>
    <mergeCell ref="F12:F13"/>
    <mergeCell ref="G12:G13"/>
    <mergeCell ref="H12:H13"/>
    <mergeCell ref="J5:J7"/>
    <mergeCell ref="K5:K7"/>
    <mergeCell ref="A8:C8"/>
    <mergeCell ref="A9:C9"/>
    <mergeCell ref="A10:C10"/>
    <mergeCell ref="A11:C11"/>
    <mergeCell ref="A1:K2"/>
    <mergeCell ref="M2:Y2"/>
    <mergeCell ref="A4:C7"/>
    <mergeCell ref="D4:D7"/>
    <mergeCell ref="E4:K4"/>
    <mergeCell ref="E5:E7"/>
    <mergeCell ref="F5:F7"/>
    <mergeCell ref="G5:G7"/>
    <mergeCell ref="H5:H7"/>
    <mergeCell ref="I5:I7"/>
  </mergeCells>
  <pageMargins left="0.74803149606299213" right="0.74803149606299213" top="0.98425196850393704" bottom="0.98425196850393704" header="0.31496062992125984" footer="0.31496062992125984"/>
  <pageSetup scale="58" orientation="portrait" r:id="rId1"/>
  <colBreaks count="1" manualBreakCount="1">
    <brk id="11" max="1048575" man="1"/>
  </colBreaks>
  <ignoredErrors>
    <ignoredError sqref="D44 I86:J86 G104:H104 J113 I123:J123 F148 F153 H170 F208:G208 H208 G213:H213 I213:J213 F222:G222 D1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47a</vt:lpstr>
      <vt:lpstr>'47a'!Área_de_impresión</vt:lpstr>
      <vt:lpstr>'47a'!Títulos_a_imprimir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ACAICEDO</cp:lastModifiedBy>
  <cp:lastPrinted>2018-01-19T20:00:31Z</cp:lastPrinted>
  <dcterms:created xsi:type="dcterms:W3CDTF">2018-01-19T19:55:47Z</dcterms:created>
  <dcterms:modified xsi:type="dcterms:W3CDTF">2018-02-05T21:14:50Z</dcterms:modified>
</cp:coreProperties>
</file>