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8615" windowHeight="7395"/>
  </bookViews>
  <sheets>
    <sheet name="63 SE" sheetId="1" r:id="rId1"/>
  </sheets>
  <definedNames>
    <definedName name="_xlnm.Print_Area" localSheetId="0">'63 SE'!$A$1:$L$91</definedName>
    <definedName name="_xlnm.Print_Titles" localSheetId="0">'63 SE'!$1:$7</definedName>
  </definedNames>
  <calcPr calcId="124519"/>
</workbook>
</file>

<file path=xl/calcChain.xml><?xml version="1.0" encoding="utf-8"?>
<calcChain xmlns="http://schemas.openxmlformats.org/spreadsheetml/2006/main">
  <c r="L76" i="1"/>
  <c r="K76"/>
  <c r="J76"/>
  <c r="I76"/>
  <c r="H76"/>
  <c r="G76"/>
  <c r="F76"/>
  <c r="E76"/>
  <c r="D76"/>
  <c r="C76"/>
  <c r="L70"/>
  <c r="K70"/>
  <c r="J70"/>
  <c r="I70"/>
  <c r="H70"/>
  <c r="G70"/>
  <c r="F70"/>
  <c r="E70"/>
  <c r="D70"/>
  <c r="C70"/>
  <c r="L64"/>
  <c r="K64"/>
  <c r="J64"/>
  <c r="I64"/>
  <c r="H64"/>
  <c r="G64"/>
  <c r="F64"/>
  <c r="E64"/>
  <c r="D64"/>
  <c r="C64"/>
  <c r="L59"/>
  <c r="K59"/>
  <c r="J59"/>
  <c r="I59"/>
  <c r="H59"/>
  <c r="G59"/>
  <c r="L53"/>
  <c r="K53"/>
  <c r="J53"/>
  <c r="I53"/>
  <c r="H53"/>
  <c r="G53"/>
  <c r="F53"/>
  <c r="E53"/>
  <c r="D53"/>
  <c r="C53"/>
  <c r="L48"/>
  <c r="K48"/>
  <c r="J48"/>
  <c r="I48"/>
  <c r="H48"/>
  <c r="G48"/>
  <c r="F48"/>
  <c r="E48"/>
  <c r="D48"/>
  <c r="C48"/>
  <c r="L42"/>
  <c r="K42"/>
  <c r="J42"/>
  <c r="I42"/>
  <c r="H42"/>
  <c r="G42"/>
  <c r="F42"/>
  <c r="E42"/>
  <c r="D42"/>
  <c r="C42"/>
  <c r="L37"/>
  <c r="K37"/>
  <c r="J37"/>
  <c r="I37"/>
  <c r="H37"/>
  <c r="G37"/>
  <c r="F37"/>
  <c r="E37"/>
  <c r="D37"/>
  <c r="C37"/>
  <c r="L31"/>
  <c r="K31"/>
  <c r="J31"/>
  <c r="I31"/>
  <c r="H31"/>
  <c r="G31"/>
  <c r="F31"/>
  <c r="E31"/>
  <c r="D31"/>
  <c r="C31"/>
  <c r="L26"/>
  <c r="K26"/>
  <c r="J26"/>
  <c r="I26"/>
  <c r="H26"/>
  <c r="G26"/>
  <c r="F26"/>
  <c r="E26"/>
  <c r="D26"/>
  <c r="C26"/>
  <c r="L20"/>
  <c r="K20"/>
  <c r="J20"/>
  <c r="I20"/>
  <c r="H20"/>
  <c r="G20"/>
  <c r="F20"/>
  <c r="E20"/>
  <c r="D20"/>
  <c r="C20"/>
  <c r="L14"/>
  <c r="K14"/>
  <c r="J14"/>
  <c r="I14"/>
  <c r="H14"/>
  <c r="G14"/>
  <c r="F14"/>
  <c r="E14"/>
  <c r="D14"/>
  <c r="C14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<sst xmlns="http://schemas.openxmlformats.org/spreadsheetml/2006/main" count="234" uniqueCount="36">
  <si>
    <t xml:space="preserve">Tipo, provincia y comarca indígena </t>
  </si>
  <si>
    <t>2015 (R)</t>
  </si>
  <si>
    <t>2016 (P)</t>
  </si>
  <si>
    <t>Casos</t>
  </si>
  <si>
    <t>Tasas (1)</t>
  </si>
  <si>
    <t>TOTAL</t>
  </si>
  <si>
    <t>Amibiasis</t>
  </si>
  <si>
    <t>Diarrea</t>
  </si>
  <si>
    <t>Intoxicación alimentaria</t>
  </si>
  <si>
    <t>Salmonellosis</t>
  </si>
  <si>
    <t>Shigellosis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</si>
  <si>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</si>
  <si>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</si>
  <si>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</si>
  <si>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</si>
  <si>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</si>
  <si>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</si>
  <si>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</si>
  <si>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</si>
  <si>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</si>
  <si>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</si>
  <si>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</si>
  <si>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</si>
  <si>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Comarca Kuna Yala</t>
  </si>
  <si>
    <t>Comarca Ngäbe Buglé</t>
  </si>
  <si>
    <t>…</t>
  </si>
  <si>
    <t xml:space="preserve">NOTA: Los datos para la Comarca Indígena Emberá, están contemplados en la provincia de Darién. </t>
  </si>
  <si>
    <t>(1)       Por 100,000 habitantes. Estimación de la población al 1 de julio con base en el Censo de Población 2010.</t>
  </si>
  <si>
    <t xml:space="preserve">..         Dato no aplicable al grupo o categoría.        </t>
  </si>
  <si>
    <t xml:space="preserve">…        Información no disponible.      </t>
  </si>
  <si>
    <t>-          Cantidad nula o cero.</t>
  </si>
  <si>
    <t>(P)       Cifras preliminares.</t>
  </si>
  <si>
    <t>(R)       Cifras revisadas.</t>
  </si>
  <si>
    <t>Fuente: Sección de Estadísticas de Vigilancia, Departamento de Epidemiología, Ministerio de Salud (MINSA).</t>
  </si>
  <si>
    <t>Cuadro 63.  CASOS REPORTADOS DE ENFERMEDADES HIDROALIMENTARIAS  EN LA REPÚBLICA, SEGÚN TIPO, PROVINCIA Y COMARCA INDÍGENA: AÑOS 2012-16</t>
  </si>
  <si>
    <t>Casos reportados de enfermedades hidroalimentarias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</si>
</sst>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(&quot;$&quot;* #,##0.00_);_(&quot;$&quot;* \(#,##0.00\);_(&quot;$&quot;* &quot;-&quot;??_);_(@_)"/>
    <numFmt numFmtId="166" formatCode="_([$€]* #,##0.00_);_([$€]* \(#,##0.00\);_([$€]* &quot;-&quot;??_);_(@_)"/>
  </numFmts>
  <fonts count="5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ill="1" applyBorder="1"/>
    <xf numFmtId="3" fontId="0" fillId="0" borderId="10" xfId="0" applyNumberFormat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3" fontId="0" fillId="0" borderId="3" xfId="0" applyNumberFormat="1" applyBorder="1"/>
    <xf numFmtId="164" fontId="0" fillId="0" borderId="0" xfId="0" applyNumberFormat="1" applyBorder="1"/>
    <xf numFmtId="3" fontId="3" fillId="0" borderId="12" xfId="0" applyNumberFormat="1" applyFont="1" applyBorder="1"/>
    <xf numFmtId="164" fontId="3" fillId="0" borderId="12" xfId="0" applyNumberFormat="1" applyFont="1" applyFill="1" applyBorder="1"/>
    <xf numFmtId="3" fontId="3" fillId="0" borderId="12" xfId="0" applyNumberFormat="1" applyFont="1" applyFill="1" applyBorder="1"/>
    <xf numFmtId="3" fontId="1" fillId="0" borderId="6" xfId="0" applyNumberFormat="1" applyFont="1" applyBorder="1"/>
    <xf numFmtId="3" fontId="1" fillId="0" borderId="12" xfId="0" applyNumberFormat="1" applyFont="1" applyBorder="1"/>
    <xf numFmtId="164" fontId="0" fillId="0" borderId="12" xfId="0" applyNumberFormat="1" applyBorder="1"/>
    <xf numFmtId="164" fontId="0" fillId="0" borderId="13" xfId="0" applyNumberFormat="1" applyBorder="1"/>
    <xf numFmtId="3" fontId="1" fillId="0" borderId="12" xfId="0" applyNumberFormat="1" applyFont="1" applyFill="1" applyBorder="1"/>
    <xf numFmtId="164" fontId="0" fillId="0" borderId="13" xfId="0" applyNumberFormat="1" applyFill="1" applyBorder="1"/>
    <xf numFmtId="3" fontId="0" fillId="0" borderId="6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0" xfId="0" applyNumberFormat="1" applyFill="1" applyAlignment="1">
      <alignment horizontal="right"/>
    </xf>
    <xf numFmtId="3" fontId="1" fillId="0" borderId="12" xfId="1" applyNumberFormat="1" applyFont="1" applyBorder="1"/>
    <xf numFmtId="3" fontId="0" fillId="0" borderId="12" xfId="0" applyNumberFormat="1" applyBorder="1"/>
    <xf numFmtId="3" fontId="0" fillId="0" borderId="12" xfId="0" applyNumberFormat="1" applyFill="1" applyBorder="1"/>
    <xf numFmtId="3" fontId="0" fillId="0" borderId="13" xfId="0" applyNumberFormat="1" applyBorder="1"/>
    <xf numFmtId="3" fontId="0" fillId="0" borderId="13" xfId="0" applyNumberFormat="1" applyFill="1" applyBorder="1"/>
    <xf numFmtId="164" fontId="3" fillId="0" borderId="13" xfId="0" applyNumberFormat="1" applyFont="1" applyFill="1" applyBorder="1"/>
    <xf numFmtId="3" fontId="3" fillId="0" borderId="13" xfId="0" applyNumberFormat="1" applyFont="1" applyFill="1" applyBorder="1"/>
    <xf numFmtId="0" fontId="3" fillId="0" borderId="0" xfId="0" applyFont="1" applyBorder="1"/>
    <xf numFmtId="0" fontId="3" fillId="0" borderId="0" xfId="0" applyFont="1"/>
    <xf numFmtId="3" fontId="0" fillId="0" borderId="0" xfId="0" applyNumberFormat="1"/>
    <xf numFmtId="3" fontId="0" fillId="0" borderId="13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3" fontId="0" fillId="0" borderId="6" xfId="0" applyNumberFormat="1" applyBorder="1"/>
    <xf numFmtId="3" fontId="0" fillId="0" borderId="0" xfId="0" applyNumberFormat="1" applyBorder="1"/>
    <xf numFmtId="164" fontId="0" fillId="0" borderId="0" xfId="0" applyNumberFormat="1" applyFill="1"/>
    <xf numFmtId="3" fontId="1" fillId="0" borderId="12" xfId="0" applyNumberFormat="1" applyFont="1" applyBorder="1" applyAlignment="1">
      <alignment horizontal="right"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3" fillId="0" borderId="0" xfId="0" applyNumberFormat="1" applyFont="1" applyFill="1" applyBorder="1"/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/>
    <xf numFmtId="164" fontId="3" fillId="0" borderId="12" xfId="0" applyNumberFormat="1" applyFont="1" applyBorder="1"/>
    <xf numFmtId="0" fontId="4" fillId="0" borderId="0" xfId="0" applyFont="1" applyBorder="1"/>
    <xf numFmtId="0" fontId="4" fillId="0" borderId="0" xfId="0" applyFont="1"/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3" fontId="1" fillId="0" borderId="12" xfId="0" applyNumberFormat="1" applyFont="1" applyBorder="1" applyAlignment="1">
      <alignment horizontal="right"/>
    </xf>
    <xf numFmtId="164" fontId="3" fillId="0" borderId="0" xfId="0" applyNumberFormat="1" applyFont="1" applyFill="1" applyBorder="1"/>
    <xf numFmtId="164" fontId="0" fillId="0" borderId="0" xfId="0" applyNumberFormat="1" applyFill="1" applyBorder="1"/>
    <xf numFmtId="3" fontId="3" fillId="0" borderId="13" xfId="0" applyNumberFormat="1" applyFont="1" applyFill="1" applyBorder="1" applyAlignment="1">
      <alignment horizontal="right"/>
    </xf>
    <xf numFmtId="3" fontId="3" fillId="0" borderId="0" xfId="0" applyNumberFormat="1" applyFont="1"/>
    <xf numFmtId="3" fontId="1" fillId="0" borderId="13" xfId="0" applyNumberFormat="1" applyFont="1" applyFill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/>
    <xf numFmtId="3" fontId="0" fillId="0" borderId="8" xfId="0" applyNumberFormat="1" applyBorder="1"/>
    <xf numFmtId="164" fontId="0" fillId="0" borderId="14" xfId="0" applyNumberFormat="1" applyFill="1" applyBorder="1"/>
    <xf numFmtId="3" fontId="0" fillId="0" borderId="14" xfId="0" applyNumberFormat="1" applyBorder="1"/>
    <xf numFmtId="0" fontId="0" fillId="0" borderId="14" xfId="0" applyBorder="1"/>
    <xf numFmtId="0" fontId="0" fillId="0" borderId="14" xfId="0" applyFill="1" applyBorder="1"/>
    <xf numFmtId="0" fontId="0" fillId="0" borderId="7" xfId="0" applyBorder="1" applyAlignment="1">
      <alignment horizontal="right"/>
    </xf>
    <xf numFmtId="0" fontId="0" fillId="0" borderId="0" xfId="0" applyFill="1" applyBorder="1"/>
    <xf numFmtId="3" fontId="0" fillId="0" borderId="0" xfId="0" applyNumberFormat="1" applyBorder="1" applyAlignment="1"/>
    <xf numFmtId="0" fontId="1" fillId="0" borderId="0" xfId="0" applyFont="1" applyAlignment="1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/>
    <xf numFmtId="0" fontId="0" fillId="0" borderId="0" xfId="0" applyBorder="1" applyAlignment="1">
      <alignment horizontal="left"/>
    </xf>
    <xf numFmtId="164" fontId="0" fillId="0" borderId="0" xfId="0" applyNumberFormat="1"/>
    <xf numFmtId="3" fontId="3" fillId="0" borderId="0" xfId="0" applyNumberFormat="1" applyFont="1" applyBorder="1"/>
    <xf numFmtId="3" fontId="3" fillId="0" borderId="6" xfId="0" applyNumberFormat="1" applyFont="1" applyBorder="1"/>
    <xf numFmtId="164" fontId="2" fillId="0" borderId="0" xfId="0" applyNumberFormat="1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/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0"/>
  <sheetViews>
    <sheetView tabSelected="1" workbookViewId="0">
      <selection activeCell="O8" sqref="O8"/>
    </sheetView>
  </sheetViews>
  <sheetFormatPr baseColWidth="10" defaultRowHeight="12.75"/>
  <cols>
    <col min="1" max="1" width="1.85546875" customWidth="1"/>
    <col min="2" max="2" width="23.42578125" customWidth="1"/>
    <col min="3" max="10" width="10.140625" style="49" customWidth="1"/>
    <col min="11" max="11" width="10.140625" style="1" customWidth="1"/>
    <col min="12" max="12" width="10.140625" customWidth="1"/>
    <col min="13" max="13" width="11.42578125" style="1"/>
  </cols>
  <sheetData>
    <row r="1" spans="1:22" ht="16.5" customHeight="1">
      <c r="A1" s="89" t="s">
        <v>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22" ht="28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6"/>
      <c r="L3" s="6"/>
    </row>
    <row r="4" spans="1:22" ht="21.75" customHeight="1">
      <c r="A4" s="90" t="s">
        <v>0</v>
      </c>
      <c r="B4" s="91"/>
      <c r="C4" s="96" t="s">
        <v>35</v>
      </c>
      <c r="D4" s="96"/>
      <c r="E4" s="96"/>
      <c r="F4" s="96"/>
      <c r="G4" s="96"/>
      <c r="H4" s="96"/>
      <c r="I4" s="96"/>
      <c r="J4" s="96"/>
      <c r="K4" s="96"/>
      <c r="L4" s="96"/>
    </row>
    <row r="5" spans="1:22" ht="25.5" customHeight="1">
      <c r="A5" s="92"/>
      <c r="B5" s="93"/>
      <c r="C5" s="97">
        <v>2012</v>
      </c>
      <c r="D5" s="95"/>
      <c r="E5" s="97">
        <v>2013</v>
      </c>
      <c r="F5" s="95"/>
      <c r="G5" s="97">
        <v>2014</v>
      </c>
      <c r="H5" s="94"/>
      <c r="I5" s="97" t="s">
        <v>1</v>
      </c>
      <c r="J5" s="94"/>
      <c r="K5" s="97" t="s">
        <v>2</v>
      </c>
      <c r="L5" s="94"/>
    </row>
    <row r="6" spans="1:22" ht="33" customHeight="1">
      <c r="A6" s="94"/>
      <c r="B6" s="95"/>
      <c r="C6" s="8" t="s">
        <v>3</v>
      </c>
      <c r="D6" s="7" t="s">
        <v>4</v>
      </c>
      <c r="E6" s="8" t="s">
        <v>3</v>
      </c>
      <c r="F6" s="7" t="s">
        <v>4</v>
      </c>
      <c r="G6" s="8" t="s">
        <v>3</v>
      </c>
      <c r="H6" s="9" t="s">
        <v>4</v>
      </c>
      <c r="I6" s="8" t="s">
        <v>3</v>
      </c>
      <c r="J6" s="10" t="s">
        <v>4</v>
      </c>
      <c r="K6" s="8" t="s">
        <v>3</v>
      </c>
      <c r="L6" s="10" t="s">
        <v>4</v>
      </c>
    </row>
    <row r="7" spans="1:22">
      <c r="A7" s="11"/>
      <c r="B7" s="11"/>
      <c r="C7" s="13"/>
      <c r="D7" s="12"/>
      <c r="E7" s="14"/>
      <c r="F7" s="13"/>
      <c r="G7" s="15"/>
      <c r="H7" s="16"/>
      <c r="I7" s="17"/>
      <c r="J7" s="18"/>
      <c r="K7" s="16"/>
      <c r="L7" s="15"/>
    </row>
    <row r="8" spans="1:22" ht="18" customHeight="1">
      <c r="A8" s="98" t="s">
        <v>5</v>
      </c>
      <c r="B8" s="99"/>
      <c r="C8" s="21">
        <f>SUM(C9:C13)</f>
        <v>283081</v>
      </c>
      <c r="D8" s="20">
        <f t="shared" ref="D8:L8" si="0">SUM(D9:D13)</f>
        <v>7474.0641017280213</v>
      </c>
      <c r="E8" s="21">
        <f t="shared" si="0"/>
        <v>288477</v>
      </c>
      <c r="F8" s="20">
        <f t="shared" si="0"/>
        <v>7491.4788994828241</v>
      </c>
      <c r="G8" s="21">
        <f t="shared" si="0"/>
        <v>268275</v>
      </c>
      <c r="H8" s="20">
        <f t="shared" si="0"/>
        <v>6855.5110489296057</v>
      </c>
      <c r="I8" s="21">
        <f t="shared" si="0"/>
        <v>226534</v>
      </c>
      <c r="J8" s="20">
        <f t="shared" si="0"/>
        <v>5698.4000000000005</v>
      </c>
      <c r="K8" s="21">
        <f t="shared" si="0"/>
        <v>270833</v>
      </c>
      <c r="L8" s="20">
        <f t="shared" si="0"/>
        <v>6708.7999999999993</v>
      </c>
    </row>
    <row r="9" spans="1:22" ht="16.350000000000001" customHeight="1">
      <c r="B9" s="22" t="s">
        <v>6</v>
      </c>
      <c r="C9" s="23">
        <v>2930</v>
      </c>
      <c r="D9" s="24">
        <v>77.359511299109101</v>
      </c>
      <c r="E9" s="23">
        <v>4491</v>
      </c>
      <c r="F9" s="25">
        <v>116.62708547848656</v>
      </c>
      <c r="G9" s="26">
        <v>3820</v>
      </c>
      <c r="H9" s="27">
        <v>97.616446582466082</v>
      </c>
      <c r="I9" s="28">
        <v>3970</v>
      </c>
      <c r="J9" s="29">
        <v>99.9</v>
      </c>
      <c r="K9" s="30">
        <v>3046</v>
      </c>
      <c r="L9" s="31">
        <v>75.5</v>
      </c>
    </row>
    <row r="10" spans="1:22" ht="16.350000000000001" customHeight="1">
      <c r="B10" s="22" t="s">
        <v>7</v>
      </c>
      <c r="C10" s="23">
        <v>278223</v>
      </c>
      <c r="D10" s="24">
        <v>7345.8004478402836</v>
      </c>
      <c r="E10" s="23">
        <v>281981</v>
      </c>
      <c r="F10" s="25">
        <v>7322.7838321774925</v>
      </c>
      <c r="G10" s="26">
        <v>262548</v>
      </c>
      <c r="H10" s="27">
        <v>6709.16304118673</v>
      </c>
      <c r="I10" s="28">
        <v>220390</v>
      </c>
      <c r="J10" s="32">
        <v>5543.8</v>
      </c>
      <c r="K10" s="30">
        <v>266392</v>
      </c>
      <c r="L10" s="31">
        <v>6598.7</v>
      </c>
    </row>
    <row r="11" spans="1:22" ht="16.350000000000001" customHeight="1">
      <c r="B11" s="22" t="s">
        <v>8</v>
      </c>
      <c r="C11" s="33">
        <v>1853</v>
      </c>
      <c r="D11" s="24">
        <v>48.923950319880262</v>
      </c>
      <c r="E11" s="34">
        <v>1919</v>
      </c>
      <c r="F11" s="25">
        <v>49.834641957963868</v>
      </c>
      <c r="G11" s="35">
        <v>1819</v>
      </c>
      <c r="H11" s="27">
        <v>46.482805322907282</v>
      </c>
      <c r="I11" s="28">
        <v>2049</v>
      </c>
      <c r="J11" s="32">
        <v>51.5</v>
      </c>
      <c r="K11" s="30">
        <v>1302</v>
      </c>
      <c r="L11" s="31">
        <v>32.299999999999997</v>
      </c>
    </row>
    <row r="12" spans="1:22" ht="16.350000000000001" customHeight="1">
      <c r="B12" s="22" t="s">
        <v>9</v>
      </c>
      <c r="C12" s="36">
        <v>63</v>
      </c>
      <c r="D12" s="25">
        <v>1.6633615057487623</v>
      </c>
      <c r="E12" s="36">
        <v>73</v>
      </c>
      <c r="F12" s="25">
        <v>1.8957419817255665</v>
      </c>
      <c r="G12" s="37">
        <v>72</v>
      </c>
      <c r="H12" s="27">
        <v>1.8398911397742299</v>
      </c>
      <c r="I12" s="28">
        <v>103</v>
      </c>
      <c r="J12" s="32">
        <v>2.6</v>
      </c>
      <c r="K12" s="30">
        <v>75</v>
      </c>
      <c r="L12" s="31">
        <v>1.9</v>
      </c>
    </row>
    <row r="13" spans="1:22" ht="16.350000000000001" customHeight="1">
      <c r="B13" s="22" t="s">
        <v>10</v>
      </c>
      <c r="C13" s="37">
        <v>12</v>
      </c>
      <c r="D13" s="25">
        <v>0.3168307629997642</v>
      </c>
      <c r="E13" s="36">
        <v>13</v>
      </c>
      <c r="F13" s="25">
        <v>0.33759788715660777</v>
      </c>
      <c r="G13" s="37">
        <v>16</v>
      </c>
      <c r="H13" s="27">
        <v>0.40886469772760664</v>
      </c>
      <c r="I13" s="28">
        <v>22</v>
      </c>
      <c r="J13" s="32">
        <v>0.6</v>
      </c>
      <c r="K13" s="30">
        <v>18</v>
      </c>
      <c r="L13" s="31">
        <v>0.4</v>
      </c>
    </row>
    <row r="14" spans="1:22" s="41" customFormat="1" ht="18" customHeight="1">
      <c r="A14" s="100" t="s">
        <v>11</v>
      </c>
      <c r="B14" s="101"/>
      <c r="C14" s="39">
        <f>SUM(C15:C19)</f>
        <v>13799</v>
      </c>
      <c r="D14" s="38">
        <f t="shared" ref="D14:L14" si="1">SUM(D15:D19)</f>
        <v>9634.020330652369</v>
      </c>
      <c r="E14" s="39">
        <f t="shared" si="1"/>
        <v>13518</v>
      </c>
      <c r="F14" s="38">
        <f t="shared" si="1"/>
        <v>9160.336380454155</v>
      </c>
      <c r="G14" s="39">
        <f t="shared" si="1"/>
        <v>14946</v>
      </c>
      <c r="H14" s="38">
        <f t="shared" si="1"/>
        <v>9832.6359832635972</v>
      </c>
      <c r="I14" s="39">
        <f t="shared" si="1"/>
        <v>11040</v>
      </c>
      <c r="J14" s="38">
        <f t="shared" si="1"/>
        <v>7055.3</v>
      </c>
      <c r="K14" s="39">
        <f t="shared" si="1"/>
        <v>12927</v>
      </c>
      <c r="L14" s="20">
        <f t="shared" si="1"/>
        <v>8029.5000000000009</v>
      </c>
      <c r="M14" s="40"/>
    </row>
    <row r="15" spans="1:22" ht="16.350000000000001" customHeight="1">
      <c r="A15" s="42"/>
      <c r="B15" s="22" t="s">
        <v>6</v>
      </c>
      <c r="C15" s="37">
        <v>1004</v>
      </c>
      <c r="D15" s="25">
        <v>700.96067917783739</v>
      </c>
      <c r="E15" s="36">
        <v>1230</v>
      </c>
      <c r="F15" s="25">
        <v>833.49709631296116</v>
      </c>
      <c r="G15" s="37">
        <v>1198</v>
      </c>
      <c r="H15" s="27">
        <v>788.13715428541354</v>
      </c>
      <c r="I15" s="28">
        <v>1253</v>
      </c>
      <c r="J15" s="32">
        <v>800.8</v>
      </c>
      <c r="K15" s="30">
        <v>628</v>
      </c>
      <c r="L15" s="31">
        <v>390.1</v>
      </c>
    </row>
    <row r="16" spans="1:22" ht="16.350000000000001" customHeight="1">
      <c r="A16" s="42"/>
      <c r="B16" s="22" t="s">
        <v>7</v>
      </c>
      <c r="C16" s="37">
        <v>12771</v>
      </c>
      <c r="D16" s="25">
        <v>8916.3036193029493</v>
      </c>
      <c r="E16" s="36">
        <v>12215</v>
      </c>
      <c r="F16" s="25">
        <v>8277.3715702949758</v>
      </c>
      <c r="G16" s="37">
        <v>13675</v>
      </c>
      <c r="H16" s="27">
        <v>8996.4737770058673</v>
      </c>
      <c r="I16" s="28">
        <v>9596</v>
      </c>
      <c r="J16" s="32">
        <v>6132.5</v>
      </c>
      <c r="K16" s="30">
        <v>12273</v>
      </c>
      <c r="L16" s="31">
        <v>7623.3</v>
      </c>
    </row>
    <row r="17" spans="1:13" ht="16.350000000000001" customHeight="1">
      <c r="A17" s="42"/>
      <c r="B17" s="22" t="s">
        <v>8</v>
      </c>
      <c r="C17" s="37">
        <v>22</v>
      </c>
      <c r="D17" s="25">
        <v>15.359696157283288</v>
      </c>
      <c r="E17" s="36">
        <v>68</v>
      </c>
      <c r="F17" s="25">
        <v>46.079514267708426</v>
      </c>
      <c r="G17" s="37">
        <v>73</v>
      </c>
      <c r="H17" s="27">
        <v>48.025051972316518</v>
      </c>
      <c r="I17" s="28">
        <v>188</v>
      </c>
      <c r="J17" s="32">
        <v>120.1</v>
      </c>
      <c r="K17" s="30">
        <v>25</v>
      </c>
      <c r="L17" s="31">
        <v>15.5</v>
      </c>
    </row>
    <row r="18" spans="1:13" ht="16.350000000000001" customHeight="1">
      <c r="A18" s="42"/>
      <c r="B18" s="22" t="s">
        <v>9</v>
      </c>
      <c r="C18" s="37">
        <v>2</v>
      </c>
      <c r="D18" s="25">
        <v>1.3963360142984806</v>
      </c>
      <c r="E18" s="36">
        <v>5</v>
      </c>
      <c r="F18" s="25">
        <v>3.3881995785079724</v>
      </c>
      <c r="G18" s="43" t="s">
        <v>12</v>
      </c>
      <c r="H18" s="44" t="s">
        <v>12</v>
      </c>
      <c r="I18" s="28">
        <v>3</v>
      </c>
      <c r="J18" s="32">
        <v>1.9</v>
      </c>
      <c r="K18" s="45" t="s">
        <v>12</v>
      </c>
      <c r="L18" s="46" t="s">
        <v>12</v>
      </c>
    </row>
    <row r="19" spans="1:13" ht="16.350000000000001" customHeight="1">
      <c r="A19" s="42"/>
      <c r="B19" s="47" t="s">
        <v>10</v>
      </c>
      <c r="C19" s="43" t="s">
        <v>12</v>
      </c>
      <c r="D19" s="30" t="s">
        <v>12</v>
      </c>
      <c r="E19" s="30" t="s">
        <v>12</v>
      </c>
      <c r="F19" s="30" t="s">
        <v>12</v>
      </c>
      <c r="G19" s="30" t="s">
        <v>12</v>
      </c>
      <c r="H19" s="30" t="s">
        <v>12</v>
      </c>
      <c r="I19" s="30" t="s">
        <v>12</v>
      </c>
      <c r="J19" s="30" t="s">
        <v>12</v>
      </c>
      <c r="K19" s="30">
        <v>1</v>
      </c>
      <c r="L19" s="31">
        <v>0.6</v>
      </c>
    </row>
    <row r="20" spans="1:13" s="41" customFormat="1" ht="18" customHeight="1">
      <c r="A20" s="87" t="s">
        <v>13</v>
      </c>
      <c r="B20" s="88"/>
      <c r="C20" s="39">
        <f>SUM(C21:C25)</f>
        <v>15635</v>
      </c>
      <c r="D20" s="38">
        <f t="shared" ref="D20:L20" si="2">SUM(D21:D25)</f>
        <v>6258.4309691261415</v>
      </c>
      <c r="E20" s="39">
        <f t="shared" si="2"/>
        <v>15270</v>
      </c>
      <c r="F20" s="38">
        <f t="shared" si="2"/>
        <v>6053.9263300202574</v>
      </c>
      <c r="G20" s="39">
        <f t="shared" si="2"/>
        <v>10190</v>
      </c>
      <c r="H20" s="38">
        <f t="shared" si="2"/>
        <v>4002.3409177497338</v>
      </c>
      <c r="I20" s="39">
        <f t="shared" si="2"/>
        <v>13967</v>
      </c>
      <c r="J20" s="38">
        <f t="shared" si="2"/>
        <v>5435.3</v>
      </c>
      <c r="K20" s="39">
        <f t="shared" si="2"/>
        <v>18188</v>
      </c>
      <c r="L20" s="20">
        <f t="shared" si="2"/>
        <v>7013.6</v>
      </c>
      <c r="M20" s="40"/>
    </row>
    <row r="21" spans="1:13" ht="16.350000000000001" customHeight="1">
      <c r="A21" s="48"/>
      <c r="B21" s="22" t="s">
        <v>6</v>
      </c>
      <c r="C21" s="37">
        <v>97</v>
      </c>
      <c r="D21" s="25">
        <v>38.82748986282288</v>
      </c>
      <c r="E21" s="36">
        <v>108</v>
      </c>
      <c r="F21" s="25">
        <v>42.81755361114525</v>
      </c>
      <c r="G21" s="37">
        <v>146</v>
      </c>
      <c r="H21" s="27">
        <v>57.344629439790104</v>
      </c>
      <c r="I21" s="28">
        <v>95</v>
      </c>
      <c r="J21" s="32">
        <v>37</v>
      </c>
      <c r="K21" s="30">
        <v>95</v>
      </c>
      <c r="L21" s="31">
        <v>36.6</v>
      </c>
    </row>
    <row r="22" spans="1:13" ht="16.350000000000001" customHeight="1">
      <c r="A22" s="48"/>
      <c r="B22" s="22" t="s">
        <v>7</v>
      </c>
      <c r="C22" s="37">
        <v>15489</v>
      </c>
      <c r="D22" s="25">
        <v>6199.989592631583</v>
      </c>
      <c r="E22" s="36">
        <v>15110</v>
      </c>
      <c r="F22" s="25">
        <v>5990.4929172630063</v>
      </c>
      <c r="G22" s="37">
        <v>9966</v>
      </c>
      <c r="H22" s="27">
        <v>3914.3601164174534</v>
      </c>
      <c r="I22" s="28">
        <v>13670</v>
      </c>
      <c r="J22" s="32">
        <v>5319.7</v>
      </c>
      <c r="K22" s="30">
        <v>18030</v>
      </c>
      <c r="L22" s="31">
        <v>6952.7</v>
      </c>
    </row>
    <row r="23" spans="1:13" ht="16.350000000000001" customHeight="1">
      <c r="A23" s="48"/>
      <c r="B23" s="22" t="s">
        <v>8</v>
      </c>
      <c r="C23" s="37">
        <v>38</v>
      </c>
      <c r="D23" s="25">
        <v>15.210769224611026</v>
      </c>
      <c r="E23" s="36">
        <v>40</v>
      </c>
      <c r="F23" s="25">
        <v>15.858353189313055</v>
      </c>
      <c r="G23" s="37">
        <v>71</v>
      </c>
      <c r="H23" s="27">
        <v>27.886771850856832</v>
      </c>
      <c r="I23" s="28">
        <v>196</v>
      </c>
      <c r="J23" s="32">
        <v>76.3</v>
      </c>
      <c r="K23" s="30">
        <v>57</v>
      </c>
      <c r="L23" s="31">
        <v>22</v>
      </c>
    </row>
    <row r="24" spans="1:13" ht="16.350000000000001" customHeight="1">
      <c r="A24" s="48"/>
      <c r="B24" s="22" t="s">
        <v>9</v>
      </c>
      <c r="C24" s="37">
        <v>10</v>
      </c>
      <c r="D24" s="25">
        <v>4.0028340064765855</v>
      </c>
      <c r="E24" s="36">
        <v>12</v>
      </c>
      <c r="F24" s="25">
        <v>4.7575059567939162</v>
      </c>
      <c r="G24" s="37">
        <v>7</v>
      </c>
      <c r="H24" s="27">
        <v>2.7494000416337721</v>
      </c>
      <c r="I24" s="28">
        <v>6</v>
      </c>
      <c r="J24" s="32">
        <v>2.2999999999999998</v>
      </c>
      <c r="K24" s="30">
        <v>6</v>
      </c>
      <c r="L24" s="31">
        <v>2.2999999999999998</v>
      </c>
    </row>
    <row r="25" spans="1:13" ht="16.350000000000001" customHeight="1">
      <c r="A25" s="48"/>
      <c r="B25" s="22" t="s">
        <v>10</v>
      </c>
      <c r="C25" s="37">
        <v>1</v>
      </c>
      <c r="D25" s="25">
        <v>0.40028340064765855</v>
      </c>
      <c r="E25" s="30" t="s">
        <v>12</v>
      </c>
      <c r="F25" s="30" t="s">
        <v>12</v>
      </c>
      <c r="G25" s="43" t="s">
        <v>12</v>
      </c>
      <c r="H25" s="44" t="s">
        <v>12</v>
      </c>
      <c r="I25" s="28" t="s">
        <v>12</v>
      </c>
      <c r="J25" s="32" t="s">
        <v>12</v>
      </c>
      <c r="K25" s="45" t="s">
        <v>12</v>
      </c>
      <c r="L25" s="46" t="s">
        <v>12</v>
      </c>
    </row>
    <row r="26" spans="1:13" s="41" customFormat="1" ht="18" customHeight="1">
      <c r="A26" s="87" t="s">
        <v>14</v>
      </c>
      <c r="B26" s="88"/>
      <c r="C26" s="39">
        <f>SUM(C27:C30)</f>
        <v>9686</v>
      </c>
      <c r="D26" s="38">
        <f t="shared" ref="D26:L26" si="3">SUM(D27:D30)</f>
        <v>3673.6845698421066</v>
      </c>
      <c r="E26" s="39">
        <f t="shared" si="3"/>
        <v>10033</v>
      </c>
      <c r="F26" s="38">
        <f t="shared" si="3"/>
        <v>3743.6287788897102</v>
      </c>
      <c r="G26" s="39">
        <f t="shared" si="3"/>
        <v>9505</v>
      </c>
      <c r="H26" s="38">
        <f t="shared" si="3"/>
        <v>3489.3282721859605</v>
      </c>
      <c r="I26" s="39">
        <f t="shared" si="3"/>
        <v>7369</v>
      </c>
      <c r="J26" s="38">
        <f t="shared" si="3"/>
        <v>2662.7</v>
      </c>
      <c r="K26" s="39">
        <f t="shared" si="3"/>
        <v>10414</v>
      </c>
      <c r="L26" s="20">
        <f t="shared" si="3"/>
        <v>3704.7999999999997</v>
      </c>
      <c r="M26" s="40"/>
    </row>
    <row r="27" spans="1:13" ht="16.350000000000001" customHeight="1">
      <c r="A27" s="42"/>
      <c r="B27" s="22" t="s">
        <v>6</v>
      </c>
      <c r="C27" s="37">
        <v>40</v>
      </c>
      <c r="D27" s="25">
        <v>15.171111170109876</v>
      </c>
      <c r="E27" s="36">
        <v>73</v>
      </c>
      <c r="F27" s="25">
        <v>27.2386026969948</v>
      </c>
      <c r="G27" s="37">
        <v>120</v>
      </c>
      <c r="H27" s="27">
        <v>44.052539996035271</v>
      </c>
      <c r="I27" s="28">
        <v>127</v>
      </c>
      <c r="J27" s="49">
        <v>45.9</v>
      </c>
      <c r="K27" s="30">
        <v>124</v>
      </c>
      <c r="L27" s="31">
        <v>44.1</v>
      </c>
    </row>
    <row r="28" spans="1:13" ht="16.350000000000001" customHeight="1">
      <c r="A28" s="42"/>
      <c r="B28" s="22" t="s">
        <v>7</v>
      </c>
      <c r="C28" s="37">
        <v>9594</v>
      </c>
      <c r="D28" s="25">
        <v>3638.7910141508542</v>
      </c>
      <c r="E28" s="36">
        <v>9891</v>
      </c>
      <c r="F28" s="25">
        <v>3690.6440996708984</v>
      </c>
      <c r="G28" s="37">
        <v>9279</v>
      </c>
      <c r="H28" s="27">
        <v>3406.3626551934276</v>
      </c>
      <c r="I28" s="28">
        <v>7139</v>
      </c>
      <c r="J28" s="49">
        <v>2579.6</v>
      </c>
      <c r="K28" s="30">
        <v>10229</v>
      </c>
      <c r="L28" s="31">
        <v>3639</v>
      </c>
    </row>
    <row r="29" spans="1:13" ht="16.350000000000001" customHeight="1">
      <c r="A29" s="42"/>
      <c r="B29" s="22" t="s">
        <v>8</v>
      </c>
      <c r="C29" s="37">
        <v>51</v>
      </c>
      <c r="D29" s="25">
        <v>19.343166741890094</v>
      </c>
      <c r="E29" s="36">
        <v>69</v>
      </c>
      <c r="F29" s="25">
        <v>25.746076521817002</v>
      </c>
      <c r="G29" s="37">
        <v>106</v>
      </c>
      <c r="H29" s="27">
        <v>38.913076996497821</v>
      </c>
      <c r="I29" s="28">
        <v>103</v>
      </c>
      <c r="J29" s="49">
        <v>37.200000000000003</v>
      </c>
      <c r="K29" s="30">
        <v>61</v>
      </c>
      <c r="L29" s="31">
        <v>21.7</v>
      </c>
    </row>
    <row r="30" spans="1:13" ht="16.350000000000001" customHeight="1">
      <c r="A30" s="42"/>
      <c r="B30" s="22" t="s">
        <v>9</v>
      </c>
      <c r="C30" s="37">
        <v>1</v>
      </c>
      <c r="D30" s="25">
        <v>0.37927777925274692</v>
      </c>
      <c r="E30" s="30" t="s">
        <v>12</v>
      </c>
      <c r="F30" s="30" t="s">
        <v>12</v>
      </c>
      <c r="G30" s="43" t="s">
        <v>12</v>
      </c>
      <c r="H30" s="44" t="s">
        <v>12</v>
      </c>
      <c r="I30" s="28" t="s">
        <v>12</v>
      </c>
      <c r="J30" s="32" t="s">
        <v>12</v>
      </c>
      <c r="K30" s="45" t="s">
        <v>12</v>
      </c>
      <c r="L30" s="46" t="s">
        <v>12</v>
      </c>
    </row>
    <row r="31" spans="1:13" s="41" customFormat="1" ht="18" customHeight="1">
      <c r="A31" s="87" t="s">
        <v>15</v>
      </c>
      <c r="B31" s="88"/>
      <c r="C31" s="39">
        <f>SUM(C32:C36)</f>
        <v>35600</v>
      </c>
      <c r="D31" s="38">
        <f t="shared" ref="D31:L31" si="4">SUM(D32:D36)</f>
        <v>8053.2418822869386</v>
      </c>
      <c r="E31" s="39">
        <f t="shared" si="4"/>
        <v>35767</v>
      </c>
      <c r="F31" s="38">
        <f t="shared" si="4"/>
        <v>8035.7584172474362</v>
      </c>
      <c r="G31" s="39">
        <f t="shared" si="4"/>
        <v>40601</v>
      </c>
      <c r="H31" s="38">
        <f t="shared" si="4"/>
        <v>9056.072660925347</v>
      </c>
      <c r="I31" s="39">
        <f t="shared" si="4"/>
        <v>37741</v>
      </c>
      <c r="J31" s="38">
        <f t="shared" si="4"/>
        <v>8363.8999999999978</v>
      </c>
      <c r="K31" s="39">
        <f t="shared" si="4"/>
        <v>39584</v>
      </c>
      <c r="L31" s="20">
        <f t="shared" si="4"/>
        <v>8717.3000000000011</v>
      </c>
      <c r="M31" s="40"/>
    </row>
    <row r="32" spans="1:13" ht="16.350000000000001" customHeight="1">
      <c r="A32" s="48"/>
      <c r="B32" s="22" t="s">
        <v>6</v>
      </c>
      <c r="C32" s="35">
        <v>279</v>
      </c>
      <c r="D32" s="24">
        <v>63.113890032529667</v>
      </c>
      <c r="E32" s="50">
        <v>163</v>
      </c>
      <c r="F32" s="25">
        <v>36.621148600982252</v>
      </c>
      <c r="G32" s="51">
        <v>188</v>
      </c>
      <c r="H32" s="27">
        <v>41.933490806974341</v>
      </c>
      <c r="I32" s="28">
        <v>327</v>
      </c>
      <c r="J32" s="32">
        <v>72.5</v>
      </c>
      <c r="K32" s="30">
        <v>253</v>
      </c>
      <c r="L32" s="31">
        <v>55.7</v>
      </c>
    </row>
    <row r="33" spans="1:13" ht="16.350000000000001" customHeight="1">
      <c r="A33" s="48"/>
      <c r="B33" s="22" t="s">
        <v>7</v>
      </c>
      <c r="C33" s="52">
        <v>35069</v>
      </c>
      <c r="D33" s="24">
        <v>7933.1218980314798</v>
      </c>
      <c r="E33" s="50">
        <v>35241</v>
      </c>
      <c r="F33" s="25">
        <v>7917.5821953816903</v>
      </c>
      <c r="G33" s="51">
        <v>39917</v>
      </c>
      <c r="H33" s="27">
        <v>8903.5061305425261</v>
      </c>
      <c r="I33" s="28">
        <v>36759</v>
      </c>
      <c r="J33" s="32">
        <v>8146.3</v>
      </c>
      <c r="K33" s="30">
        <v>38919</v>
      </c>
      <c r="L33" s="31">
        <v>8570.9</v>
      </c>
    </row>
    <row r="34" spans="1:13" ht="16.350000000000001" customHeight="1">
      <c r="A34" s="48"/>
      <c r="B34" s="22" t="s">
        <v>8</v>
      </c>
      <c r="C34" s="52">
        <v>248</v>
      </c>
      <c r="D34" s="24">
        <v>56.101235584470814</v>
      </c>
      <c r="E34" s="34">
        <v>355</v>
      </c>
      <c r="F34" s="25">
        <v>79.757716278212882</v>
      </c>
      <c r="G34" s="35">
        <v>489</v>
      </c>
      <c r="H34" s="27">
        <v>109.07168619473644</v>
      </c>
      <c r="I34" s="28">
        <v>631</v>
      </c>
      <c r="J34" s="32">
        <v>139.80000000000001</v>
      </c>
      <c r="K34" s="30">
        <v>387</v>
      </c>
      <c r="L34" s="31">
        <v>85.2</v>
      </c>
    </row>
    <row r="35" spans="1:13" ht="16.350000000000001" customHeight="1">
      <c r="A35" s="48"/>
      <c r="B35" s="22" t="s">
        <v>9</v>
      </c>
      <c r="C35" s="52">
        <v>4</v>
      </c>
      <c r="D35" s="24">
        <v>0.90485863845920667</v>
      </c>
      <c r="E35" s="34">
        <v>6</v>
      </c>
      <c r="F35" s="25">
        <v>1.3480177399134572</v>
      </c>
      <c r="G35" s="35">
        <v>6</v>
      </c>
      <c r="H35" s="27">
        <v>1.3383028980949259</v>
      </c>
      <c r="I35" s="28">
        <v>24</v>
      </c>
      <c r="J35" s="32">
        <v>5.3</v>
      </c>
      <c r="K35" s="30">
        <v>25</v>
      </c>
      <c r="L35" s="31">
        <v>5.5</v>
      </c>
    </row>
    <row r="36" spans="1:13" ht="16.350000000000001" customHeight="1">
      <c r="A36" s="42"/>
      <c r="B36" s="22" t="s">
        <v>10</v>
      </c>
      <c r="C36" s="53" t="s">
        <v>12</v>
      </c>
      <c r="D36" s="31" t="s">
        <v>12</v>
      </c>
      <c r="E36" s="54">
        <v>2</v>
      </c>
      <c r="F36" s="25">
        <v>0.44933924663781905</v>
      </c>
      <c r="G36" s="55">
        <v>1</v>
      </c>
      <c r="H36" s="27">
        <v>0.22305048301582095</v>
      </c>
      <c r="I36" s="28" t="s">
        <v>12</v>
      </c>
      <c r="J36" s="32" t="s">
        <v>12</v>
      </c>
      <c r="K36" s="45" t="s">
        <v>12</v>
      </c>
      <c r="L36" s="46" t="s">
        <v>12</v>
      </c>
    </row>
    <row r="37" spans="1:13" s="41" customFormat="1" ht="18" customHeight="1">
      <c r="A37" s="87" t="s">
        <v>16</v>
      </c>
      <c r="B37" s="88"/>
      <c r="C37" s="56">
        <f>SUM(C38:C41)</f>
        <v>3166</v>
      </c>
      <c r="D37" s="20">
        <f t="shared" ref="D37:L37" si="5">SUM(D38:D41)</f>
        <v>4986.3764509473476</v>
      </c>
      <c r="E37" s="21">
        <f t="shared" si="5"/>
        <v>3439</v>
      </c>
      <c r="F37" s="20">
        <f t="shared" si="5"/>
        <v>5341.886980024231</v>
      </c>
      <c r="G37" s="21">
        <f t="shared" si="5"/>
        <v>3865</v>
      </c>
      <c r="H37" s="20">
        <f t="shared" si="5"/>
        <v>5921.2844514577228</v>
      </c>
      <c r="I37" s="21">
        <f t="shared" si="5"/>
        <v>3490</v>
      </c>
      <c r="J37" s="20">
        <f t="shared" si="5"/>
        <v>5274.3</v>
      </c>
      <c r="K37" s="21">
        <f t="shared" si="5"/>
        <v>3820</v>
      </c>
      <c r="L37" s="20">
        <f t="shared" si="5"/>
        <v>5693.3000000000011</v>
      </c>
      <c r="M37" s="40"/>
    </row>
    <row r="38" spans="1:13" ht="16.350000000000001" customHeight="1">
      <c r="A38" s="48"/>
      <c r="B38" s="22" t="s">
        <v>6</v>
      </c>
      <c r="C38" s="52">
        <v>22</v>
      </c>
      <c r="D38" s="25">
        <v>34.649488920038429</v>
      </c>
      <c r="E38" s="48">
        <v>51</v>
      </c>
      <c r="F38" s="25">
        <v>79.219609183261355</v>
      </c>
      <c r="G38" s="52">
        <v>39</v>
      </c>
      <c r="H38" s="27">
        <v>59.749053973312087</v>
      </c>
      <c r="I38" s="28">
        <v>49</v>
      </c>
      <c r="J38" s="32">
        <v>74.099999999999994</v>
      </c>
      <c r="K38" s="30">
        <v>41</v>
      </c>
      <c r="L38" s="31">
        <v>61.1</v>
      </c>
    </row>
    <row r="39" spans="1:13" ht="16.350000000000001" customHeight="1">
      <c r="A39" s="48"/>
      <c r="B39" s="22" t="s">
        <v>7</v>
      </c>
      <c r="C39" s="52">
        <v>3127</v>
      </c>
      <c r="D39" s="25">
        <v>4924.9523569527346</v>
      </c>
      <c r="E39" s="48">
        <v>3371</v>
      </c>
      <c r="F39" s="25">
        <v>5236.2608344465498</v>
      </c>
      <c r="G39" s="52">
        <v>3790</v>
      </c>
      <c r="H39" s="27">
        <v>5806.3824245859696</v>
      </c>
      <c r="I39" s="28">
        <v>3406</v>
      </c>
      <c r="J39" s="32">
        <v>5147.3</v>
      </c>
      <c r="K39" s="30">
        <v>3739</v>
      </c>
      <c r="L39" s="31">
        <v>5572.6</v>
      </c>
    </row>
    <row r="40" spans="1:13" ht="16.350000000000001" customHeight="1">
      <c r="A40" s="48"/>
      <c r="B40" s="22" t="s">
        <v>8</v>
      </c>
      <c r="C40" s="52">
        <v>16</v>
      </c>
      <c r="D40" s="25">
        <v>25.199628305482495</v>
      </c>
      <c r="E40" s="48">
        <v>17</v>
      </c>
      <c r="F40" s="25">
        <v>26.406536394420453</v>
      </c>
      <c r="G40" s="52">
        <v>36</v>
      </c>
      <c r="H40" s="27">
        <v>55.152972898441924</v>
      </c>
      <c r="I40" s="28">
        <v>35</v>
      </c>
      <c r="J40" s="32">
        <v>52.9</v>
      </c>
      <c r="K40" s="30">
        <v>40</v>
      </c>
      <c r="L40" s="31">
        <v>59.6</v>
      </c>
    </row>
    <row r="41" spans="1:13" ht="16.350000000000001" customHeight="1">
      <c r="A41" s="48"/>
      <c r="B41" s="22" t="s">
        <v>9</v>
      </c>
      <c r="C41" s="52">
        <v>1</v>
      </c>
      <c r="D41" s="25">
        <v>1.5749767690926559</v>
      </c>
      <c r="E41" s="57" t="s">
        <v>12</v>
      </c>
      <c r="F41" s="30" t="s">
        <v>12</v>
      </c>
      <c r="G41" s="53" t="s">
        <v>12</v>
      </c>
      <c r="H41" s="43" t="s">
        <v>12</v>
      </c>
      <c r="I41" s="28" t="s">
        <v>12</v>
      </c>
      <c r="J41" s="32" t="s">
        <v>12</v>
      </c>
      <c r="K41" s="45" t="s">
        <v>12</v>
      </c>
      <c r="L41" s="46" t="s">
        <v>12</v>
      </c>
    </row>
    <row r="42" spans="1:13" s="61" customFormat="1" ht="18" customHeight="1">
      <c r="A42" s="87" t="s">
        <v>17</v>
      </c>
      <c r="B42" s="88"/>
      <c r="C42" s="58">
        <f>SUM(C43:C46)</f>
        <v>14002</v>
      </c>
      <c r="D42" s="59">
        <f t="shared" ref="D42:L42" si="6">SUM(D43:D46)</f>
        <v>11947.812582662789</v>
      </c>
      <c r="E42" s="19">
        <f t="shared" si="6"/>
        <v>15478</v>
      </c>
      <c r="F42" s="59">
        <f t="shared" si="6"/>
        <v>13169.403556538755</v>
      </c>
      <c r="G42" s="19">
        <f t="shared" si="6"/>
        <v>15800</v>
      </c>
      <c r="H42" s="59">
        <f t="shared" si="6"/>
        <v>13409.603992327668</v>
      </c>
      <c r="I42" s="19">
        <f t="shared" si="6"/>
        <v>17108</v>
      </c>
      <c r="J42" s="59">
        <f t="shared" si="6"/>
        <v>14487.199999999997</v>
      </c>
      <c r="K42" s="19">
        <f t="shared" si="6"/>
        <v>17363</v>
      </c>
      <c r="L42" s="59">
        <f t="shared" si="6"/>
        <v>14672.9</v>
      </c>
      <c r="M42" s="60"/>
    </row>
    <row r="43" spans="1:13" ht="16.350000000000001" customHeight="1">
      <c r="A43" s="42"/>
      <c r="B43" s="22" t="s">
        <v>6</v>
      </c>
      <c r="C43" s="35">
        <v>29</v>
      </c>
      <c r="D43" s="25">
        <v>24.745505277618971</v>
      </c>
      <c r="E43" s="48">
        <v>19</v>
      </c>
      <c r="F43" s="25">
        <v>16.166085254828555</v>
      </c>
      <c r="G43" s="52">
        <v>37</v>
      </c>
      <c r="H43" s="27">
        <v>31.402237197223023</v>
      </c>
      <c r="I43" s="28">
        <v>21</v>
      </c>
      <c r="J43" s="32">
        <v>17.8</v>
      </c>
      <c r="K43" s="30">
        <v>28</v>
      </c>
      <c r="L43" s="31">
        <v>23.7</v>
      </c>
    </row>
    <row r="44" spans="1:13" ht="16.350000000000001" customHeight="1">
      <c r="A44" s="42"/>
      <c r="B44" s="22" t="s">
        <v>7</v>
      </c>
      <c r="C44" s="35">
        <v>13824</v>
      </c>
      <c r="D44" s="25">
        <v>11795.926377855334</v>
      </c>
      <c r="E44" s="48">
        <v>15284</v>
      </c>
      <c r="F44" s="25">
        <v>13004.339317621032</v>
      </c>
      <c r="G44" s="52">
        <v>15620</v>
      </c>
      <c r="H44" s="27">
        <v>13256.836351908745</v>
      </c>
      <c r="I44" s="28">
        <v>16938</v>
      </c>
      <c r="J44" s="32">
        <v>14343.3</v>
      </c>
      <c r="K44" s="30">
        <v>17269</v>
      </c>
      <c r="L44" s="31">
        <v>14593.4</v>
      </c>
    </row>
    <row r="45" spans="1:13" ht="16.350000000000001" customHeight="1">
      <c r="A45" s="42"/>
      <c r="B45" s="22" t="s">
        <v>8</v>
      </c>
      <c r="C45" s="35">
        <v>132</v>
      </c>
      <c r="D45" s="24">
        <v>112.63471367743809</v>
      </c>
      <c r="E45" s="34">
        <v>175</v>
      </c>
      <c r="F45" s="25">
        <v>148.89815366289457</v>
      </c>
      <c r="G45" s="35">
        <v>143</v>
      </c>
      <c r="H45" s="27">
        <v>121.36540322169978</v>
      </c>
      <c r="I45" s="28">
        <v>148</v>
      </c>
      <c r="J45" s="32">
        <v>125.3</v>
      </c>
      <c r="K45" s="30">
        <v>66</v>
      </c>
      <c r="L45" s="31">
        <v>55.8</v>
      </c>
    </row>
    <row r="46" spans="1:13" ht="16.350000000000001" customHeight="1">
      <c r="A46" s="42"/>
      <c r="B46" s="22" t="s">
        <v>9</v>
      </c>
      <c r="C46" s="35">
        <v>17</v>
      </c>
      <c r="D46" s="24">
        <v>14.505985852397329</v>
      </c>
      <c r="E46" s="54" t="s">
        <v>12</v>
      </c>
      <c r="F46" s="30" t="s">
        <v>12</v>
      </c>
      <c r="G46" s="55" t="s">
        <v>12</v>
      </c>
      <c r="H46" s="43" t="s">
        <v>12</v>
      </c>
      <c r="I46" s="28">
        <v>1</v>
      </c>
      <c r="J46" s="32">
        <v>0.8</v>
      </c>
      <c r="K46" s="45" t="s">
        <v>12</v>
      </c>
      <c r="L46" s="46" t="s">
        <v>12</v>
      </c>
    </row>
    <row r="47" spans="1:13" hidden="1">
      <c r="A47" s="42"/>
      <c r="B47" s="22" t="s">
        <v>10</v>
      </c>
      <c r="C47" s="55" t="s">
        <v>12</v>
      </c>
      <c r="D47" s="31" t="s">
        <v>12</v>
      </c>
      <c r="E47" s="55" t="s">
        <v>12</v>
      </c>
      <c r="F47" s="63" t="s">
        <v>12</v>
      </c>
      <c r="G47" s="55" t="s">
        <v>12</v>
      </c>
      <c r="H47" s="44" t="s">
        <v>12</v>
      </c>
      <c r="I47" s="28" t="s">
        <v>12</v>
      </c>
      <c r="J47" s="64" t="s">
        <v>12</v>
      </c>
      <c r="K47" s="65" t="s">
        <v>12</v>
      </c>
      <c r="L47" s="31"/>
    </row>
    <row r="48" spans="1:13" s="41" customFormat="1" ht="18" customHeight="1">
      <c r="A48" s="87" t="s">
        <v>18</v>
      </c>
      <c r="B48" s="88"/>
      <c r="C48" s="39">
        <f>SUM(C49:C52)</f>
        <v>8764</v>
      </c>
      <c r="D48" s="38">
        <f t="shared" ref="D48:L48" si="7">SUM(D49:D52)</f>
        <v>9267.9934857553762</v>
      </c>
      <c r="E48" s="39">
        <f t="shared" si="7"/>
        <v>15764</v>
      </c>
      <c r="F48" s="38">
        <f t="shared" si="7"/>
        <v>16631.323521654274</v>
      </c>
      <c r="G48" s="39">
        <f t="shared" si="7"/>
        <v>9229</v>
      </c>
      <c r="H48" s="38">
        <f t="shared" si="7"/>
        <v>9716.3732839215027</v>
      </c>
      <c r="I48" s="39">
        <f t="shared" si="7"/>
        <v>10071</v>
      </c>
      <c r="J48" s="38">
        <f t="shared" si="7"/>
        <v>10584.3</v>
      </c>
      <c r="K48" s="39">
        <f t="shared" si="7"/>
        <v>12218</v>
      </c>
      <c r="L48" s="20">
        <f t="shared" si="7"/>
        <v>12821.7</v>
      </c>
      <c r="M48" s="40"/>
    </row>
    <row r="49" spans="1:16" ht="16.350000000000001" customHeight="1">
      <c r="A49" s="42"/>
      <c r="B49" s="22" t="s">
        <v>6</v>
      </c>
      <c r="C49" s="37">
        <v>14</v>
      </c>
      <c r="D49" s="24">
        <v>14.805101414944692</v>
      </c>
      <c r="E49" s="36">
        <v>121</v>
      </c>
      <c r="F49" s="25">
        <v>127.65732974626788</v>
      </c>
      <c r="G49" s="37">
        <v>23</v>
      </c>
      <c r="H49" s="27">
        <v>24.214604564979364</v>
      </c>
      <c r="I49" s="43">
        <v>22</v>
      </c>
      <c r="J49" s="32">
        <v>23.1</v>
      </c>
      <c r="K49" s="54">
        <v>13</v>
      </c>
      <c r="L49" s="31">
        <v>13.6</v>
      </c>
    </row>
    <row r="50" spans="1:16" ht="16.350000000000001" customHeight="1">
      <c r="A50" s="42"/>
      <c r="B50" s="22" t="s">
        <v>7</v>
      </c>
      <c r="C50" s="37">
        <v>8743</v>
      </c>
      <c r="D50" s="24">
        <v>9245.7858336329609</v>
      </c>
      <c r="E50" s="36">
        <v>15478</v>
      </c>
      <c r="F50" s="25">
        <v>16329.588014981275</v>
      </c>
      <c r="G50" s="37">
        <v>9122</v>
      </c>
      <c r="H50" s="27">
        <v>9603.7227322496419</v>
      </c>
      <c r="I50" s="43">
        <v>9972</v>
      </c>
      <c r="J50" s="32">
        <v>10480.299999999999</v>
      </c>
      <c r="K50" s="54">
        <v>12100</v>
      </c>
      <c r="L50" s="31">
        <v>12697.9</v>
      </c>
    </row>
    <row r="51" spans="1:16" ht="16.350000000000001" customHeight="1">
      <c r="A51" s="42"/>
      <c r="B51" s="22" t="s">
        <v>8</v>
      </c>
      <c r="C51" s="37">
        <v>6</v>
      </c>
      <c r="D51" s="24">
        <v>6.3450434635477251</v>
      </c>
      <c r="E51" s="36">
        <v>164</v>
      </c>
      <c r="F51" s="25">
        <v>173.02315767262752</v>
      </c>
      <c r="G51" s="37">
        <v>84</v>
      </c>
      <c r="H51" s="27">
        <v>88.435947106881159</v>
      </c>
      <c r="I51" s="43">
        <v>77</v>
      </c>
      <c r="J51" s="32">
        <v>80.900000000000006</v>
      </c>
      <c r="K51" s="54">
        <v>105</v>
      </c>
      <c r="L51" s="31">
        <v>110.2</v>
      </c>
    </row>
    <row r="52" spans="1:16" ht="16.350000000000001" customHeight="1">
      <c r="A52" s="42"/>
      <c r="B52" s="22" t="s">
        <v>9</v>
      </c>
      <c r="C52" s="37">
        <v>1</v>
      </c>
      <c r="D52" s="24">
        <v>1.0575072439246209</v>
      </c>
      <c r="E52" s="36">
        <v>1</v>
      </c>
      <c r="F52" s="25">
        <v>1.0550192541013874</v>
      </c>
      <c r="G52" s="43" t="s">
        <v>12</v>
      </c>
      <c r="H52" s="44" t="s">
        <v>12</v>
      </c>
      <c r="I52" s="43" t="s">
        <v>12</v>
      </c>
      <c r="J52" s="32" t="s">
        <v>12</v>
      </c>
      <c r="K52" s="65" t="s">
        <v>12</v>
      </c>
      <c r="L52" s="46" t="s">
        <v>12</v>
      </c>
    </row>
    <row r="53" spans="1:16" s="41" customFormat="1" ht="18" customHeight="1">
      <c r="A53" s="87" t="s">
        <v>19</v>
      </c>
      <c r="B53" s="88"/>
      <c r="C53" s="39">
        <f>SUM(C54:C58)</f>
        <v>164050</v>
      </c>
      <c r="D53" s="38">
        <f t="shared" ref="D53:L53" si="8">SUM(D54:D58)</f>
        <v>8416.8649243251766</v>
      </c>
      <c r="E53" s="39">
        <f t="shared" si="8"/>
        <v>157176</v>
      </c>
      <c r="F53" s="38">
        <f t="shared" si="8"/>
        <v>7898.1247631959523</v>
      </c>
      <c r="G53" s="39">
        <f t="shared" si="8"/>
        <v>110965</v>
      </c>
      <c r="H53" s="38">
        <f t="shared" si="8"/>
        <v>7447.6903199825492</v>
      </c>
      <c r="I53" s="39">
        <f t="shared" si="8"/>
        <v>81431</v>
      </c>
      <c r="J53" s="38">
        <f t="shared" si="8"/>
        <v>5368.7000000000007</v>
      </c>
      <c r="K53" s="39">
        <f t="shared" si="8"/>
        <v>102916</v>
      </c>
      <c r="L53" s="20">
        <f t="shared" si="8"/>
        <v>6664.8000000000011</v>
      </c>
      <c r="M53" s="56"/>
      <c r="N53" s="66"/>
    </row>
    <row r="54" spans="1:16" ht="16.350000000000001" customHeight="1">
      <c r="A54" s="48"/>
      <c r="B54" s="22" t="s">
        <v>6</v>
      </c>
      <c r="C54" s="37">
        <v>1016</v>
      </c>
      <c r="D54" s="24">
        <v>52.127612088475338</v>
      </c>
      <c r="E54" s="36">
        <v>2079</v>
      </c>
      <c r="F54" s="25">
        <v>104.47015691126117</v>
      </c>
      <c r="G54" s="52">
        <v>1354</v>
      </c>
      <c r="H54" s="27">
        <v>90.877057570011914</v>
      </c>
      <c r="I54" s="43">
        <v>1313</v>
      </c>
      <c r="J54" s="32">
        <v>86.6</v>
      </c>
      <c r="K54" s="54">
        <v>1105</v>
      </c>
      <c r="L54" s="31">
        <v>71.599999999999994</v>
      </c>
      <c r="M54" s="52"/>
      <c r="N54" s="67"/>
    </row>
    <row r="55" spans="1:16" ht="16.350000000000001" customHeight="1">
      <c r="A55" s="48"/>
      <c r="B55" s="22" t="s">
        <v>7</v>
      </c>
      <c r="C55" s="37">
        <v>161770</v>
      </c>
      <c r="D55" s="24">
        <v>8299.8856373549752</v>
      </c>
      <c r="E55" s="36">
        <v>154106</v>
      </c>
      <c r="F55" s="25">
        <v>7743.8566623216993</v>
      </c>
      <c r="G55" s="52">
        <v>108812</v>
      </c>
      <c r="H55" s="27">
        <v>7303.1864020001003</v>
      </c>
      <c r="I55" s="43">
        <v>79447</v>
      </c>
      <c r="J55" s="32">
        <v>5237.8</v>
      </c>
      <c r="K55" s="54">
        <v>101261</v>
      </c>
      <c r="L55" s="31">
        <v>6557.6</v>
      </c>
      <c r="M55" s="52"/>
      <c r="N55" s="67"/>
    </row>
    <row r="56" spans="1:16" ht="16.350000000000001" customHeight="1">
      <c r="A56" s="48"/>
      <c r="B56" s="22" t="s">
        <v>8</v>
      </c>
      <c r="C56" s="37">
        <v>1226</v>
      </c>
      <c r="D56" s="24">
        <v>62.902020098888542</v>
      </c>
      <c r="E56" s="36">
        <v>936</v>
      </c>
      <c r="F56" s="25">
        <v>47.034183198143559</v>
      </c>
      <c r="G56" s="52">
        <v>731</v>
      </c>
      <c r="H56" s="27">
        <v>49.062872292229471</v>
      </c>
      <c r="I56" s="43">
        <v>584</v>
      </c>
      <c r="J56" s="32">
        <v>38.5</v>
      </c>
      <c r="K56" s="54">
        <v>490</v>
      </c>
      <c r="L56" s="31">
        <v>31.7</v>
      </c>
      <c r="M56" s="52"/>
      <c r="N56" s="67"/>
    </row>
    <row r="57" spans="1:16" ht="16.350000000000001" customHeight="1">
      <c r="A57" s="48"/>
      <c r="B57" s="22" t="s">
        <v>9</v>
      </c>
      <c r="C57" s="37">
        <v>27</v>
      </c>
      <c r="D57" s="24">
        <v>1.3852810299102698</v>
      </c>
      <c r="E57" s="36">
        <v>48</v>
      </c>
      <c r="F57" s="25">
        <v>2.4120093947765926</v>
      </c>
      <c r="G57" s="52">
        <v>54</v>
      </c>
      <c r="H57" s="27">
        <v>3.6243435072235179</v>
      </c>
      <c r="I57" s="43">
        <v>65</v>
      </c>
      <c r="J57" s="32">
        <v>4.3</v>
      </c>
      <c r="K57" s="54">
        <v>43</v>
      </c>
      <c r="L57" s="31">
        <v>2.8</v>
      </c>
      <c r="M57" s="52"/>
      <c r="N57" s="67"/>
    </row>
    <row r="58" spans="1:16" ht="16.350000000000001" customHeight="1">
      <c r="A58" s="48"/>
      <c r="B58" s="22" t="s">
        <v>10</v>
      </c>
      <c r="C58" s="37">
        <v>11</v>
      </c>
      <c r="D58" s="24">
        <v>0.56437375292640624</v>
      </c>
      <c r="E58" s="36">
        <v>7</v>
      </c>
      <c r="F58" s="25">
        <v>0.35175137007158641</v>
      </c>
      <c r="G58" s="52">
        <v>14</v>
      </c>
      <c r="H58" s="27">
        <v>0.93964461298387503</v>
      </c>
      <c r="I58" s="43">
        <v>22</v>
      </c>
      <c r="J58" s="32">
        <v>1.5</v>
      </c>
      <c r="K58" s="54">
        <v>17</v>
      </c>
      <c r="L58" s="31">
        <v>1.1000000000000001</v>
      </c>
      <c r="M58" s="52"/>
      <c r="N58" s="67"/>
    </row>
    <row r="59" spans="1:16" s="41" customFormat="1" ht="18" customHeight="1">
      <c r="A59" s="87" t="s">
        <v>20</v>
      </c>
      <c r="B59" s="88"/>
      <c r="C59" s="68" t="s">
        <v>21</v>
      </c>
      <c r="D59" s="68" t="s">
        <v>21</v>
      </c>
      <c r="E59" s="68" t="s">
        <v>21</v>
      </c>
      <c r="F59" s="68" t="s">
        <v>21</v>
      </c>
      <c r="G59" s="56">
        <f>SUM(G60:G63)</f>
        <v>36092</v>
      </c>
      <c r="H59" s="20">
        <f t="shared" ref="H59:L59" si="9">SUM(H60:H63)</f>
        <v>6683.3076558426164</v>
      </c>
      <c r="I59" s="21">
        <f t="shared" si="9"/>
        <v>27206</v>
      </c>
      <c r="J59" s="20">
        <f t="shared" si="9"/>
        <v>4919.8999999999996</v>
      </c>
      <c r="K59" s="21">
        <f t="shared" si="9"/>
        <v>33084</v>
      </c>
      <c r="L59" s="20">
        <f t="shared" si="9"/>
        <v>5856.6399999999994</v>
      </c>
      <c r="M59" s="56"/>
      <c r="N59" s="66"/>
      <c r="P59" s="69"/>
    </row>
    <row r="60" spans="1:16" ht="16.350000000000001" customHeight="1">
      <c r="A60" s="48"/>
      <c r="B60" s="22" t="s">
        <v>6</v>
      </c>
      <c r="C60" s="70" t="s">
        <v>21</v>
      </c>
      <c r="D60" s="70" t="s">
        <v>21</v>
      </c>
      <c r="E60" s="70" t="s">
        <v>21</v>
      </c>
      <c r="F60" s="70" t="s">
        <v>21</v>
      </c>
      <c r="G60" s="52">
        <v>165</v>
      </c>
      <c r="H60" s="27">
        <v>30.553744963261437</v>
      </c>
      <c r="I60" s="43">
        <v>210</v>
      </c>
      <c r="J60" s="32">
        <v>38</v>
      </c>
      <c r="K60" s="54">
        <v>231</v>
      </c>
      <c r="L60" s="31">
        <v>40.9</v>
      </c>
      <c r="M60" s="52"/>
      <c r="N60" s="67"/>
    </row>
    <row r="61" spans="1:16" ht="16.350000000000001" customHeight="1">
      <c r="A61" s="48"/>
      <c r="B61" s="22" t="s">
        <v>7</v>
      </c>
      <c r="C61" s="70" t="s">
        <v>21</v>
      </c>
      <c r="D61" s="70" t="s">
        <v>21</v>
      </c>
      <c r="E61" s="70" t="s">
        <v>21</v>
      </c>
      <c r="F61" s="70" t="s">
        <v>21</v>
      </c>
      <c r="G61" s="52">
        <v>35909</v>
      </c>
      <c r="H61" s="27">
        <v>6649.4207750651813</v>
      </c>
      <c r="I61" s="43">
        <v>26940</v>
      </c>
      <c r="J61" s="32">
        <v>4871.8</v>
      </c>
      <c r="K61" s="54">
        <v>32827</v>
      </c>
      <c r="L61" s="31">
        <v>5811.14</v>
      </c>
      <c r="M61" s="52"/>
      <c r="N61" s="67"/>
    </row>
    <row r="62" spans="1:16" ht="16.350000000000001" customHeight="1">
      <c r="A62" s="48"/>
      <c r="B62" s="22" t="s">
        <v>8</v>
      </c>
      <c r="C62" s="70" t="s">
        <v>21</v>
      </c>
      <c r="D62" s="70" t="s">
        <v>21</v>
      </c>
      <c r="E62" s="70" t="s">
        <v>21</v>
      </c>
      <c r="F62" s="70" t="s">
        <v>21</v>
      </c>
      <c r="G62" s="52">
        <v>13</v>
      </c>
      <c r="H62" s="27">
        <v>2.4072647546812043</v>
      </c>
      <c r="I62" s="43">
        <v>52</v>
      </c>
      <c r="J62" s="32">
        <v>9.4</v>
      </c>
      <c r="K62" s="54">
        <v>25</v>
      </c>
      <c r="L62" s="31">
        <v>4.4000000000000004</v>
      </c>
      <c r="M62" s="52"/>
      <c r="N62" s="67"/>
    </row>
    <row r="63" spans="1:16" ht="16.350000000000001" customHeight="1">
      <c r="A63" s="48"/>
      <c r="B63" s="22" t="s">
        <v>9</v>
      </c>
      <c r="C63" s="70" t="s">
        <v>21</v>
      </c>
      <c r="D63" s="70" t="s">
        <v>21</v>
      </c>
      <c r="E63" s="70" t="s">
        <v>21</v>
      </c>
      <c r="F63" s="70" t="s">
        <v>21</v>
      </c>
      <c r="G63" s="52">
        <v>5</v>
      </c>
      <c r="H63" s="27">
        <v>0.92587105949277082</v>
      </c>
      <c r="I63" s="43">
        <v>4</v>
      </c>
      <c r="J63" s="32">
        <v>0.7</v>
      </c>
      <c r="K63" s="54">
        <v>1</v>
      </c>
      <c r="L63" s="31">
        <v>0.2</v>
      </c>
      <c r="M63" s="52"/>
      <c r="N63" s="67"/>
    </row>
    <row r="64" spans="1:16" s="41" customFormat="1" ht="18" customHeight="1">
      <c r="A64" s="87" t="s">
        <v>22</v>
      </c>
      <c r="B64" s="88"/>
      <c r="C64" s="39">
        <f>SUM(C65:C69)</f>
        <v>7857</v>
      </c>
      <c r="D64" s="38">
        <f t="shared" ref="D64:L64" si="10">SUM(D65:D69)</f>
        <v>3252.675374138395</v>
      </c>
      <c r="E64" s="39">
        <f t="shared" si="10"/>
        <v>9828</v>
      </c>
      <c r="F64" s="38">
        <f t="shared" si="10"/>
        <v>4052.1318220987141</v>
      </c>
      <c r="G64" s="39">
        <f t="shared" si="10"/>
        <v>9631</v>
      </c>
      <c r="H64" s="38">
        <f t="shared" si="10"/>
        <v>3955.3823344600005</v>
      </c>
      <c r="I64" s="39">
        <f t="shared" si="10"/>
        <v>9851</v>
      </c>
      <c r="J64" s="38">
        <f t="shared" si="10"/>
        <v>4030.4</v>
      </c>
      <c r="K64" s="39">
        <f t="shared" si="10"/>
        <v>12487</v>
      </c>
      <c r="L64" s="20">
        <f t="shared" si="10"/>
        <v>5090.9000000000005</v>
      </c>
      <c r="M64" s="40"/>
    </row>
    <row r="65" spans="1:13" ht="16.350000000000001" customHeight="1">
      <c r="A65" s="48"/>
      <c r="B65" s="22" t="s">
        <v>6</v>
      </c>
      <c r="C65" s="37">
        <v>203</v>
      </c>
      <c r="D65" s="24">
        <v>84.038831736043548</v>
      </c>
      <c r="E65" s="36">
        <v>273</v>
      </c>
      <c r="F65" s="25">
        <v>112.55921728051983</v>
      </c>
      <c r="G65" s="37">
        <v>246</v>
      </c>
      <c r="H65" s="27">
        <v>101.03042822938015</v>
      </c>
      <c r="I65" s="43">
        <v>124</v>
      </c>
      <c r="J65" s="32">
        <v>50.7</v>
      </c>
      <c r="K65" s="54">
        <v>176</v>
      </c>
      <c r="L65" s="31">
        <v>71.8</v>
      </c>
    </row>
    <row r="66" spans="1:13" ht="16.350000000000001" customHeight="1">
      <c r="A66" s="48"/>
      <c r="B66" s="22" t="s">
        <v>7</v>
      </c>
      <c r="C66" s="37">
        <v>7590</v>
      </c>
      <c r="D66" s="24">
        <v>3142.1415412638944</v>
      </c>
      <c r="E66" s="36">
        <v>9490</v>
      </c>
      <c r="F66" s="25">
        <v>3912.7727911799748</v>
      </c>
      <c r="G66" s="37">
        <v>9334</v>
      </c>
      <c r="H66" s="27">
        <v>3833.4065735489198</v>
      </c>
      <c r="I66" s="43">
        <v>9704</v>
      </c>
      <c r="J66" s="32">
        <v>3970.3</v>
      </c>
      <c r="K66" s="54">
        <v>12271</v>
      </c>
      <c r="L66" s="31">
        <v>5002.8</v>
      </c>
    </row>
    <row r="67" spans="1:13" ht="16.350000000000001" customHeight="1">
      <c r="A67" s="48"/>
      <c r="B67" s="22" t="s">
        <v>8</v>
      </c>
      <c r="C67" s="37">
        <v>64</v>
      </c>
      <c r="D67" s="24">
        <v>26.495001138457081</v>
      </c>
      <c r="E67" s="36">
        <v>63</v>
      </c>
      <c r="F67" s="25">
        <v>25.975203987812268</v>
      </c>
      <c r="G67" s="37">
        <v>51</v>
      </c>
      <c r="H67" s="27">
        <v>20.945332681700762</v>
      </c>
      <c r="I67" s="43">
        <v>23</v>
      </c>
      <c r="J67" s="32">
        <v>9.4</v>
      </c>
      <c r="K67" s="54">
        <v>40</v>
      </c>
      <c r="L67" s="31">
        <v>16.3</v>
      </c>
    </row>
    <row r="68" spans="1:13" ht="16.350000000000001" customHeight="1">
      <c r="A68" s="42"/>
      <c r="B68" s="22" t="s">
        <v>9</v>
      </c>
      <c r="C68" s="43" t="s">
        <v>12</v>
      </c>
      <c r="D68" s="31" t="s">
        <v>12</v>
      </c>
      <c r="E68" s="30">
        <v>1</v>
      </c>
      <c r="F68" s="25">
        <v>0.41230482520336931</v>
      </c>
      <c r="G68" s="43" t="s">
        <v>12</v>
      </c>
      <c r="H68" s="44" t="s">
        <v>12</v>
      </c>
      <c r="I68" s="43" t="s">
        <v>12</v>
      </c>
      <c r="J68" s="32" t="s">
        <v>12</v>
      </c>
      <c r="K68" s="65" t="s">
        <v>12</v>
      </c>
      <c r="L68" s="46" t="s">
        <v>12</v>
      </c>
    </row>
    <row r="69" spans="1:13" ht="16.350000000000001" customHeight="1">
      <c r="A69" s="42"/>
      <c r="B69" s="22" t="s">
        <v>10</v>
      </c>
      <c r="C69" s="71" t="s">
        <v>12</v>
      </c>
      <c r="D69" s="71" t="s">
        <v>12</v>
      </c>
      <c r="E69" s="30">
        <v>1</v>
      </c>
      <c r="F69" s="25">
        <v>0.41230482520336931</v>
      </c>
      <c r="G69" s="43" t="s">
        <v>12</v>
      </c>
      <c r="H69" s="44" t="s">
        <v>12</v>
      </c>
      <c r="I69" s="43" t="s">
        <v>12</v>
      </c>
      <c r="J69" s="32" t="s">
        <v>12</v>
      </c>
      <c r="K69" s="65" t="s">
        <v>12</v>
      </c>
      <c r="L69" s="46" t="s">
        <v>12</v>
      </c>
    </row>
    <row r="70" spans="1:13" s="41" customFormat="1" ht="18" customHeight="1">
      <c r="A70" s="87" t="s">
        <v>23</v>
      </c>
      <c r="B70" s="88"/>
      <c r="C70" s="39">
        <f>SUM(C71:C75)</f>
        <v>3254</v>
      </c>
      <c r="D70" s="38">
        <f t="shared" ref="D70:L70" si="11">SUM(D71:D75)</f>
        <v>8145.1814768460572</v>
      </c>
      <c r="E70" s="39">
        <f t="shared" si="11"/>
        <v>3710</v>
      </c>
      <c r="F70" s="38">
        <f t="shared" si="11"/>
        <v>9108.0941742567447</v>
      </c>
      <c r="G70" s="39">
        <f t="shared" si="11"/>
        <v>4592</v>
      </c>
      <c r="H70" s="38">
        <f t="shared" si="11"/>
        <v>11052.808934674817</v>
      </c>
      <c r="I70" s="39">
        <f t="shared" si="11"/>
        <v>3781</v>
      </c>
      <c r="J70" s="38">
        <f t="shared" si="11"/>
        <v>8918.5</v>
      </c>
      <c r="K70" s="39">
        <f t="shared" si="11"/>
        <v>4029</v>
      </c>
      <c r="L70" s="20">
        <f t="shared" si="11"/>
        <v>9310.4</v>
      </c>
      <c r="M70" s="40"/>
    </row>
    <row r="71" spans="1:13" ht="16.350000000000001" customHeight="1">
      <c r="A71" s="48"/>
      <c r="B71" s="22" t="s">
        <v>6</v>
      </c>
      <c r="C71" s="37">
        <v>226</v>
      </c>
      <c r="D71" s="24">
        <v>565.70713391739673</v>
      </c>
      <c r="E71" s="36">
        <v>252</v>
      </c>
      <c r="F71" s="25">
        <v>618.66300051555243</v>
      </c>
      <c r="G71" s="37">
        <v>301</v>
      </c>
      <c r="H71" s="27">
        <v>724.49814663264817</v>
      </c>
      <c r="I71" s="43">
        <v>408</v>
      </c>
      <c r="J71" s="32">
        <v>962.4</v>
      </c>
      <c r="K71" s="54">
        <v>333</v>
      </c>
      <c r="L71" s="31">
        <v>769.5</v>
      </c>
    </row>
    <row r="72" spans="1:13" ht="16.350000000000001" customHeight="1">
      <c r="A72" s="48"/>
      <c r="B72" s="22" t="s">
        <v>7</v>
      </c>
      <c r="C72" s="37">
        <v>3023</v>
      </c>
      <c r="D72" s="24">
        <v>7566.958698372966</v>
      </c>
      <c r="E72" s="36">
        <v>3447</v>
      </c>
      <c r="F72" s="25">
        <v>8462.4260427663066</v>
      </c>
      <c r="G72" s="37">
        <v>4269</v>
      </c>
      <c r="H72" s="27">
        <v>10275.357435132142</v>
      </c>
      <c r="I72" s="43">
        <v>3362</v>
      </c>
      <c r="J72" s="32">
        <v>7930.2</v>
      </c>
      <c r="K72" s="54">
        <v>3693</v>
      </c>
      <c r="L72" s="31">
        <v>8534</v>
      </c>
    </row>
    <row r="73" spans="1:13" ht="16.350000000000001" customHeight="1">
      <c r="A73" s="48"/>
      <c r="B73" s="22" t="s">
        <v>8</v>
      </c>
      <c r="C73" s="37">
        <v>5</v>
      </c>
      <c r="D73" s="24">
        <v>12.515644555694617</v>
      </c>
      <c r="E73" s="36">
        <v>11</v>
      </c>
      <c r="F73" s="25">
        <v>27.005130974885226</v>
      </c>
      <c r="G73" s="37">
        <v>21</v>
      </c>
      <c r="H73" s="27">
        <v>50.546382323208007</v>
      </c>
      <c r="I73" s="43">
        <v>11</v>
      </c>
      <c r="J73" s="32">
        <v>25.9</v>
      </c>
      <c r="K73" s="54">
        <v>3</v>
      </c>
      <c r="L73" s="31">
        <v>6.9</v>
      </c>
    </row>
    <row r="74" spans="1:13" ht="16.350000000000001" customHeight="1">
      <c r="A74" s="48"/>
      <c r="B74" s="22" t="s">
        <v>9</v>
      </c>
      <c r="C74" s="30" t="s">
        <v>12</v>
      </c>
      <c r="D74" s="31" t="s">
        <v>12</v>
      </c>
      <c r="E74" s="30" t="s">
        <v>12</v>
      </c>
      <c r="F74" s="63" t="s">
        <v>12</v>
      </c>
      <c r="G74" s="43" t="s">
        <v>12</v>
      </c>
      <c r="H74" s="44" t="s">
        <v>12</v>
      </c>
      <c r="I74" s="43" t="s">
        <v>12</v>
      </c>
      <c r="J74" s="32" t="s">
        <v>12</v>
      </c>
      <c r="K74" s="65" t="s">
        <v>12</v>
      </c>
      <c r="L74" s="46" t="s">
        <v>12</v>
      </c>
    </row>
    <row r="75" spans="1:13" ht="16.350000000000001" customHeight="1">
      <c r="A75" s="42"/>
      <c r="B75" s="22" t="s">
        <v>10</v>
      </c>
      <c r="C75" s="30" t="s">
        <v>12</v>
      </c>
      <c r="D75" s="31" t="s">
        <v>12</v>
      </c>
      <c r="E75" s="63" t="s">
        <v>12</v>
      </c>
      <c r="F75" s="63" t="s">
        <v>12</v>
      </c>
      <c r="G75" s="43">
        <v>1</v>
      </c>
      <c r="H75" s="27">
        <v>2.4069705868194289</v>
      </c>
      <c r="I75" s="43" t="s">
        <v>12</v>
      </c>
      <c r="J75" s="32" t="s">
        <v>12</v>
      </c>
      <c r="K75" s="65" t="s">
        <v>12</v>
      </c>
      <c r="L75" s="46" t="s">
        <v>12</v>
      </c>
    </row>
    <row r="76" spans="1:13" s="41" customFormat="1" ht="18" customHeight="1">
      <c r="A76" s="87" t="s">
        <v>24</v>
      </c>
      <c r="B76" s="88"/>
      <c r="C76" s="39">
        <f>SUM(C77:C81)</f>
        <v>7268</v>
      </c>
      <c r="D76" s="38">
        <f t="shared" ref="D76:L76" si="12">SUM(D77:D81)</f>
        <v>3973.2565068362096</v>
      </c>
      <c r="E76" s="39">
        <f t="shared" si="12"/>
        <v>8494</v>
      </c>
      <c r="F76" s="38">
        <f t="shared" si="12"/>
        <v>4522.3187665048126</v>
      </c>
      <c r="G76" s="39">
        <f t="shared" si="12"/>
        <v>2859</v>
      </c>
      <c r="H76" s="38">
        <f t="shared" si="12"/>
        <v>1482.4071097468657</v>
      </c>
      <c r="I76" s="39">
        <f t="shared" si="12"/>
        <v>3479</v>
      </c>
      <c r="J76" s="38">
        <f t="shared" si="12"/>
        <v>1757.2999999999997</v>
      </c>
      <c r="K76" s="39">
        <f t="shared" si="12"/>
        <v>3803</v>
      </c>
      <c r="L76" s="20">
        <f t="shared" si="12"/>
        <v>1871.8000000000002</v>
      </c>
      <c r="M76" s="40"/>
    </row>
    <row r="77" spans="1:13" ht="16.350000000000001" customHeight="1">
      <c r="A77" s="48"/>
      <c r="B77" s="22" t="s">
        <v>6</v>
      </c>
      <c r="C77" s="43" t="s">
        <v>25</v>
      </c>
      <c r="D77" s="31" t="s">
        <v>25</v>
      </c>
      <c r="E77" s="36">
        <v>122</v>
      </c>
      <c r="F77" s="25">
        <v>64.954425419541707</v>
      </c>
      <c r="G77" s="37">
        <v>3</v>
      </c>
      <c r="H77" s="27">
        <v>1.5555163795874771</v>
      </c>
      <c r="I77" s="43">
        <v>21</v>
      </c>
      <c r="J77" s="32">
        <v>10.6</v>
      </c>
      <c r="K77" s="54">
        <v>19</v>
      </c>
      <c r="L77" s="31">
        <v>9.4</v>
      </c>
    </row>
    <row r="78" spans="1:13" ht="16.350000000000001" customHeight="1">
      <c r="A78" s="48"/>
      <c r="B78" s="22" t="s">
        <v>7</v>
      </c>
      <c r="C78" s="37">
        <v>7223</v>
      </c>
      <c r="D78" s="24">
        <v>3948.6559918654298</v>
      </c>
      <c r="E78" s="36">
        <v>8348</v>
      </c>
      <c r="F78" s="25">
        <v>4444.5864213306077</v>
      </c>
      <c r="G78" s="37">
        <v>2855</v>
      </c>
      <c r="H78" s="27">
        <v>1480.3330879074156</v>
      </c>
      <c r="I78" s="43">
        <v>3457</v>
      </c>
      <c r="J78" s="32">
        <v>1746.1</v>
      </c>
      <c r="K78" s="54">
        <v>3781</v>
      </c>
      <c r="L78" s="31">
        <v>1860.9</v>
      </c>
    </row>
    <row r="79" spans="1:13" ht="16.350000000000001" customHeight="1">
      <c r="A79" s="48"/>
      <c r="B79" s="22" t="s">
        <v>8</v>
      </c>
      <c r="C79" s="37">
        <v>45</v>
      </c>
      <c r="D79" s="24">
        <v>24.600514970780058</v>
      </c>
      <c r="E79" s="36">
        <v>21</v>
      </c>
      <c r="F79" s="25">
        <v>11.180679785330948</v>
      </c>
      <c r="G79" s="37">
        <v>1</v>
      </c>
      <c r="H79" s="27">
        <v>0.5185054598624923</v>
      </c>
      <c r="I79" s="43">
        <v>1</v>
      </c>
      <c r="J79" s="32">
        <v>0.6</v>
      </c>
      <c r="K79" s="54">
        <v>3</v>
      </c>
      <c r="L79" s="31">
        <v>1.5</v>
      </c>
    </row>
    <row r="80" spans="1:13" ht="16.350000000000001" customHeight="1">
      <c r="A80" s="48"/>
      <c r="B80" s="22" t="s">
        <v>9</v>
      </c>
      <c r="C80" s="44" t="s">
        <v>12</v>
      </c>
      <c r="D80" s="62" t="s">
        <v>12</v>
      </c>
      <c r="E80" s="30" t="s">
        <v>12</v>
      </c>
      <c r="F80" s="30" t="s">
        <v>12</v>
      </c>
      <c r="G80" s="43" t="s">
        <v>12</v>
      </c>
      <c r="H80" s="44" t="s">
        <v>12</v>
      </c>
      <c r="I80" s="43" t="s">
        <v>12</v>
      </c>
      <c r="J80" s="32" t="s">
        <v>12</v>
      </c>
      <c r="K80" s="65" t="s">
        <v>12</v>
      </c>
      <c r="L80" s="46" t="s">
        <v>12</v>
      </c>
    </row>
    <row r="81" spans="1:12" ht="16.350000000000001" customHeight="1">
      <c r="A81" s="48"/>
      <c r="B81" s="22" t="s">
        <v>10</v>
      </c>
      <c r="C81" s="44" t="s">
        <v>12</v>
      </c>
      <c r="D81" s="62" t="s">
        <v>12</v>
      </c>
      <c r="E81" s="30">
        <v>3</v>
      </c>
      <c r="F81" s="63">
        <v>1.5972399693329926</v>
      </c>
      <c r="G81" s="43" t="s">
        <v>12</v>
      </c>
      <c r="H81" s="44" t="s">
        <v>12</v>
      </c>
      <c r="I81" s="43" t="s">
        <v>12</v>
      </c>
      <c r="J81" s="32" t="s">
        <v>12</v>
      </c>
      <c r="K81" s="65" t="s">
        <v>12</v>
      </c>
      <c r="L81" s="46" t="s">
        <v>12</v>
      </c>
    </row>
    <row r="82" spans="1:12">
      <c r="A82" s="72"/>
      <c r="B82" s="73"/>
      <c r="C82" s="75"/>
      <c r="D82" s="74"/>
      <c r="E82" s="74"/>
      <c r="F82" s="74"/>
      <c r="G82" s="76"/>
      <c r="H82" s="76"/>
      <c r="I82" s="77"/>
      <c r="J82" s="5"/>
      <c r="K82" s="78"/>
      <c r="L82" s="78"/>
    </row>
    <row r="83" spans="1:12">
      <c r="A83" s="48"/>
      <c r="B83" s="48"/>
      <c r="C83" s="48"/>
      <c r="D83" s="67"/>
      <c r="E83" s="67"/>
      <c r="F83" s="67"/>
      <c r="G83" s="1"/>
      <c r="H83" s="1"/>
      <c r="I83" s="79"/>
      <c r="J83" s="67"/>
    </row>
    <row r="84" spans="1:12" ht="12.75" customHeight="1">
      <c r="A84" s="80" t="s">
        <v>26</v>
      </c>
      <c r="B84" s="80"/>
      <c r="C84" s="80"/>
      <c r="D84" s="80"/>
      <c r="E84" s="80"/>
      <c r="F84" s="80"/>
      <c r="G84" s="48"/>
      <c r="H84" s="48"/>
      <c r="I84" s="48"/>
      <c r="J84" s="18"/>
    </row>
    <row r="85" spans="1:12" ht="12.75" customHeight="1">
      <c r="A85" s="81" t="s">
        <v>27</v>
      </c>
      <c r="B85" s="81"/>
      <c r="C85" s="81"/>
      <c r="D85" s="81"/>
      <c r="E85" s="81"/>
      <c r="F85" s="81"/>
      <c r="G85" s="82"/>
      <c r="H85" s="82"/>
      <c r="I85" s="82"/>
      <c r="J85" s="83"/>
    </row>
    <row r="86" spans="1:12">
      <c r="A86" s="81" t="s">
        <v>28</v>
      </c>
      <c r="B86" s="81"/>
      <c r="C86" s="81"/>
      <c r="D86" s="81"/>
      <c r="E86" s="81"/>
      <c r="F86" s="81"/>
      <c r="G86" s="82"/>
      <c r="H86" s="82"/>
      <c r="I86" s="82"/>
      <c r="J86" s="83"/>
    </row>
    <row r="87" spans="1:12">
      <c r="A87" s="81" t="s">
        <v>29</v>
      </c>
      <c r="B87" s="81"/>
      <c r="C87" s="81"/>
      <c r="D87" s="81"/>
      <c r="E87" s="81"/>
      <c r="F87" s="81"/>
      <c r="G87" s="82"/>
      <c r="H87" s="82"/>
      <c r="I87" s="82"/>
      <c r="J87" s="83"/>
    </row>
    <row r="88" spans="1:12">
      <c r="A88" s="84" t="s">
        <v>30</v>
      </c>
      <c r="B88" s="81"/>
      <c r="C88" s="81"/>
      <c r="D88" s="81"/>
      <c r="E88" s="81"/>
      <c r="F88" s="81"/>
      <c r="G88" s="82"/>
      <c r="H88" s="82"/>
      <c r="I88" s="82"/>
      <c r="J88" s="83"/>
      <c r="K88"/>
    </row>
    <row r="89" spans="1:12" ht="12.75" customHeight="1">
      <c r="A89" s="85" t="s">
        <v>31</v>
      </c>
      <c r="B89" s="1"/>
      <c r="C89" s="1"/>
      <c r="D89"/>
      <c r="E89"/>
      <c r="F89"/>
      <c r="G89"/>
      <c r="H89"/>
      <c r="I89"/>
      <c r="J89" s="86"/>
      <c r="K89"/>
    </row>
    <row r="90" spans="1:12" ht="12.75" customHeight="1">
      <c r="A90" s="85" t="s">
        <v>32</v>
      </c>
      <c r="B90" s="1"/>
      <c r="C90" s="1"/>
      <c r="D90"/>
      <c r="E90"/>
      <c r="F90"/>
      <c r="G90"/>
      <c r="H90"/>
      <c r="I90"/>
      <c r="J90" s="86"/>
      <c r="K90"/>
    </row>
    <row r="91" spans="1:12">
      <c r="A91" s="1" t="s">
        <v>33</v>
      </c>
      <c r="B91" s="42"/>
      <c r="C91" s="67"/>
      <c r="D91" s="67"/>
      <c r="E91" s="67"/>
      <c r="F91" s="67"/>
      <c r="G91" s="67"/>
      <c r="H91" s="67"/>
      <c r="I91" s="67"/>
      <c r="J91" s="67"/>
      <c r="K91"/>
    </row>
    <row r="92" spans="1:12">
      <c r="A92" s="42"/>
      <c r="B92" s="42"/>
      <c r="C92" s="67"/>
      <c r="D92" s="67"/>
      <c r="E92" s="67"/>
      <c r="F92" s="67"/>
      <c r="G92" s="67"/>
      <c r="H92" s="67"/>
      <c r="I92" s="67"/>
      <c r="J92" s="67"/>
      <c r="K92"/>
    </row>
    <row r="93" spans="1:12">
      <c r="A93" s="42"/>
      <c r="B93" s="42"/>
      <c r="C93" s="67"/>
      <c r="D93" s="67"/>
      <c r="E93" s="67"/>
      <c r="F93" s="67"/>
      <c r="G93" s="67"/>
      <c r="H93" s="67"/>
      <c r="I93" s="67"/>
      <c r="J93" s="67"/>
      <c r="K93"/>
    </row>
    <row r="94" spans="1:12">
      <c r="C94" s="67"/>
      <c r="D94" s="67"/>
      <c r="E94" s="67"/>
      <c r="F94" s="67"/>
      <c r="G94" s="67"/>
      <c r="H94" s="67"/>
      <c r="I94" s="67"/>
      <c r="J94" s="67"/>
      <c r="K94"/>
    </row>
    <row r="95" spans="1:12">
      <c r="C95" s="67"/>
      <c r="D95" s="67"/>
      <c r="E95" s="67"/>
      <c r="F95" s="67"/>
      <c r="G95" s="67"/>
      <c r="H95" s="67"/>
      <c r="I95" s="67"/>
      <c r="J95" s="67"/>
      <c r="K95"/>
    </row>
    <row r="96" spans="1:12">
      <c r="C96" s="67"/>
      <c r="D96" s="67"/>
      <c r="E96" s="67"/>
      <c r="F96" s="67"/>
      <c r="G96" s="67"/>
      <c r="H96" s="67"/>
      <c r="I96" s="67"/>
      <c r="J96" s="67"/>
      <c r="K96"/>
    </row>
    <row r="97" spans="3:11">
      <c r="C97" s="67"/>
      <c r="D97" s="67"/>
      <c r="E97" s="67"/>
      <c r="F97" s="67"/>
      <c r="G97" s="67"/>
      <c r="H97" s="67"/>
      <c r="I97" s="67"/>
      <c r="J97" s="67"/>
      <c r="K97"/>
    </row>
    <row r="98" spans="3:11">
      <c r="C98" s="67"/>
      <c r="D98" s="67"/>
      <c r="E98" s="67"/>
      <c r="F98" s="67"/>
      <c r="G98" s="67"/>
      <c r="H98" s="67"/>
      <c r="I98" s="67"/>
      <c r="J98" s="67"/>
      <c r="K98"/>
    </row>
    <row r="99" spans="3:11">
      <c r="C99" s="67"/>
      <c r="D99" s="67"/>
      <c r="E99" s="67"/>
      <c r="F99" s="67"/>
      <c r="G99" s="67"/>
      <c r="H99" s="67"/>
      <c r="I99" s="67"/>
      <c r="J99" s="67"/>
      <c r="K99"/>
    </row>
    <row r="100" spans="3:11">
      <c r="C100" s="67"/>
      <c r="D100" s="67"/>
      <c r="E100" s="67"/>
      <c r="F100" s="67"/>
      <c r="G100" s="67"/>
      <c r="H100" s="67"/>
      <c r="I100" s="67"/>
      <c r="J100" s="67"/>
      <c r="K100"/>
    </row>
  </sheetData>
  <mergeCells count="21">
    <mergeCell ref="A76:B76"/>
    <mergeCell ref="A42:B42"/>
    <mergeCell ref="A48:B48"/>
    <mergeCell ref="A53:B53"/>
    <mergeCell ref="A59:B59"/>
    <mergeCell ref="A64:B64"/>
    <mergeCell ref="A70:B70"/>
    <mergeCell ref="A37:B37"/>
    <mergeCell ref="A1:L2"/>
    <mergeCell ref="A4:B6"/>
    <mergeCell ref="C4:L4"/>
    <mergeCell ref="C5:D5"/>
    <mergeCell ref="E5:F5"/>
    <mergeCell ref="G5:H5"/>
    <mergeCell ref="I5:J5"/>
    <mergeCell ref="K5:L5"/>
    <mergeCell ref="A8:B8"/>
    <mergeCell ref="A14:B14"/>
    <mergeCell ref="A20:B20"/>
    <mergeCell ref="A26:B26"/>
    <mergeCell ref="A31:B3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63 SE</vt:lpstr>
      <vt:lpstr>'63 SE'!Área_de_impresión</vt:lpstr>
      <vt:lpstr>'63 SE'!Títulos_a_imprimir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2017-12-19T15:06:05Z</cp:lastPrinted>
  <dcterms:created xsi:type="dcterms:W3CDTF">2017-11-17T17:18:52Z</dcterms:created>
  <dcterms:modified xsi:type="dcterms:W3CDTF">2018-01-05T19:07:17Z</dcterms:modified>
</cp:coreProperties>
</file>