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12" sheetId="1" r:id="rId1"/>
  </sheets>
  <definedNames>
    <definedName name="_xlnm.Print_Area" localSheetId="0">'12'!$A$1:$D$46</definedName>
  </definedNames>
  <calcPr calcId="124519"/>
</workbook>
</file>

<file path=xl/calcChain.xml><?xml version="1.0" encoding="utf-8"?>
<calcChain xmlns="http://schemas.openxmlformats.org/spreadsheetml/2006/main">
  <c r="L21" i="1"/>
  <c r="L23" s="1"/>
  <c r="L15"/>
  <c r="D11"/>
  <c r="D10"/>
  <c r="D9"/>
  <c r="D8"/>
  <c r="D7"/>
</calcChain>
</file>

<file path=xl/sharedStrings.xml><?xml version="1.0" encoding="utf-8"?>
<sst xmlns="http://schemas.openxmlformats.org/spreadsheetml/2006/main" count="11" uniqueCount="11">
  <si>
    <t xml:space="preserve">Cuadro 12.  IMPORTACIÓN TOTAL Y PER CÁPITA DE PESTICIDAS </t>
  </si>
  <si>
    <t>AGRÍCOLAS A LA REPÚBLICA: AÑOS 2013-17</t>
  </si>
  <si>
    <t>Año</t>
  </si>
  <si>
    <t>Pesticidas agrícolas                (tm)</t>
  </si>
  <si>
    <t>Población (1) (miles)</t>
  </si>
  <si>
    <t>Per cápita                 (kg)</t>
  </si>
  <si>
    <t>2016 (P)</t>
  </si>
  <si>
    <t>2017 (P)</t>
  </si>
  <si>
    <t>(1)  Estimación de la población al 1 de julio con base en el Censo de Población 2010.</t>
  </si>
  <si>
    <t>arancel</t>
  </si>
  <si>
    <t>(P) Cifras preliminares.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</si>
</sst>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([$€]* #,##0.00_);_([$€]* \(#,##0.00\);_([$€]* &quot;-&quot;??_);_(@_)"/>
  </numFmts>
  <fonts count="8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3" fillId="0" borderId="9" xfId="0" applyNumberFormat="1" applyFont="1" applyFill="1" applyBorder="1"/>
    <xf numFmtId="4" fontId="3" fillId="0" borderId="0" xfId="0" applyNumberFormat="1" applyFont="1" applyFill="1" applyBorder="1"/>
    <xf numFmtId="2" fontId="3" fillId="0" borderId="0" xfId="0" applyNumberFormat="1" applyFont="1" applyFill="1"/>
    <xf numFmtId="0" fontId="6" fillId="0" borderId="0" xfId="0" applyFont="1"/>
    <xf numFmtId="3" fontId="3" fillId="0" borderId="8" xfId="0" applyNumberFormat="1" applyFont="1" applyFill="1" applyBorder="1"/>
    <xf numFmtId="0" fontId="6" fillId="0" borderId="0" xfId="0" applyFont="1" applyFill="1"/>
    <xf numFmtId="0" fontId="3" fillId="0" borderId="5" xfId="0" applyFont="1" applyBorder="1" applyAlignment="1">
      <alignment horizontal="left"/>
    </xf>
    <xf numFmtId="164" fontId="3" fillId="0" borderId="6" xfId="0" applyNumberFormat="1" applyFont="1" applyBorder="1"/>
    <xf numFmtId="2" fontId="3" fillId="0" borderId="7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2" fontId="3" fillId="0" borderId="0" xfId="0" applyNumberFormat="1" applyFont="1" applyBorder="1"/>
    <xf numFmtId="0" fontId="0" fillId="0" borderId="0" xfId="0" applyFill="1" applyBorder="1"/>
    <xf numFmtId="3" fontId="7" fillId="0" borderId="0" xfId="0" applyNumberFormat="1" applyFont="1"/>
    <xf numFmtId="0" fontId="3" fillId="0" borderId="0" xfId="0" applyFont="1" applyFill="1" applyBorder="1"/>
    <xf numFmtId="0" fontId="3" fillId="0" borderId="0" xfId="0" applyFont="1" applyBorder="1"/>
    <xf numFmtId="3" fontId="6" fillId="0" borderId="0" xfId="0" applyNumberFormat="1" applyFont="1"/>
    <xf numFmtId="164" fontId="3" fillId="0" borderId="0" xfId="0" applyNumberFormat="1" applyFont="1"/>
    <xf numFmtId="0" fontId="3" fillId="0" borderId="0" xfId="0" quotePrefix="1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18</xdr:row>
      <xdr:rowOff>9525</xdr:rowOff>
    </xdr:from>
    <xdr:to>
      <xdr:col>3</xdr:col>
      <xdr:colOff>1181100</xdr:colOff>
      <xdr:row>43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390900"/>
          <a:ext cx="4810125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F1" sqref="F1"/>
    </sheetView>
  </sheetViews>
  <sheetFormatPr baseColWidth="10" defaultRowHeight="12.75"/>
  <cols>
    <col min="1" max="1" width="17.7109375" style="1" customWidth="1"/>
    <col min="2" max="4" width="19" style="1" customWidth="1"/>
    <col min="5" max="6" width="11.42578125" style="1"/>
    <col min="7" max="7" width="12.7109375" style="1" bestFit="1" customWidth="1"/>
    <col min="8" max="8" width="11.5703125" style="1" bestFit="1" customWidth="1"/>
    <col min="9" max="9" width="13.28515625" style="1" bestFit="1" customWidth="1"/>
    <col min="10" max="16384" width="11.42578125" style="1"/>
  </cols>
  <sheetData>
    <row r="1" spans="1:13" ht="16.5">
      <c r="A1" s="28" t="s">
        <v>0</v>
      </c>
      <c r="B1" s="28"/>
      <c r="C1" s="28"/>
      <c r="D1" s="28"/>
      <c r="F1" s="2"/>
    </row>
    <row r="2" spans="1:13" ht="16.5">
      <c r="A2" s="29" t="s">
        <v>1</v>
      </c>
      <c r="B2" s="29"/>
      <c r="C2" s="29"/>
      <c r="D2" s="29"/>
    </row>
    <row r="3" spans="1:13" ht="8.1" customHeight="1">
      <c r="A3" s="30"/>
      <c r="B3" s="30"/>
      <c r="C3" s="30"/>
      <c r="D3" s="30"/>
      <c r="F3" s="2"/>
      <c r="G3" s="2"/>
    </row>
    <row r="4" spans="1:13" ht="23.25" customHeight="1">
      <c r="A4" s="31" t="s">
        <v>2</v>
      </c>
      <c r="B4" s="33" t="s">
        <v>3</v>
      </c>
      <c r="C4" s="33" t="s">
        <v>4</v>
      </c>
      <c r="D4" s="35" t="s">
        <v>5</v>
      </c>
      <c r="F4" s="2"/>
      <c r="G4" s="2"/>
      <c r="H4"/>
    </row>
    <row r="5" spans="1:13" ht="23.25" customHeight="1">
      <c r="A5" s="32"/>
      <c r="B5" s="34"/>
      <c r="C5" s="34"/>
      <c r="D5" s="36"/>
      <c r="F5" s="2"/>
      <c r="G5" s="2"/>
      <c r="H5"/>
    </row>
    <row r="6" spans="1:13" ht="9" customHeight="1">
      <c r="A6" s="3"/>
      <c r="B6" s="4"/>
      <c r="C6" s="4"/>
      <c r="D6" s="5"/>
      <c r="F6" s="2"/>
      <c r="G6" s="2"/>
    </row>
    <row r="7" spans="1:13" ht="18" customHeight="1">
      <c r="A7" s="6">
        <v>2013</v>
      </c>
      <c r="B7" s="7">
        <v>8507.2999999999993</v>
      </c>
      <c r="C7" s="8">
        <v>3851</v>
      </c>
      <c r="D7" s="9">
        <f>+B7/C7</f>
        <v>2.2091145157102048</v>
      </c>
      <c r="F7" s="2"/>
      <c r="G7" s="10"/>
      <c r="K7" s="11"/>
      <c r="L7" s="11"/>
      <c r="M7" s="11"/>
    </row>
    <row r="8" spans="1:13" ht="18" customHeight="1">
      <c r="A8" s="6">
        <v>2014</v>
      </c>
      <c r="B8" s="7">
        <v>7713</v>
      </c>
      <c r="C8" s="12">
        <v>3913</v>
      </c>
      <c r="D8" s="9">
        <f>+B8/C8</f>
        <v>1.9711219013544594</v>
      </c>
      <c r="F8" s="2"/>
      <c r="G8" s="10"/>
      <c r="K8" s="11"/>
      <c r="L8" s="11"/>
      <c r="M8" s="11"/>
    </row>
    <row r="9" spans="1:13" ht="18" customHeight="1">
      <c r="A9" s="6">
        <v>2015</v>
      </c>
      <c r="B9" s="7">
        <v>6506.02</v>
      </c>
      <c r="C9" s="12">
        <v>3975</v>
      </c>
      <c r="D9" s="9">
        <f>+B9/C9</f>
        <v>1.6367345911949687</v>
      </c>
      <c r="F9" s="2"/>
      <c r="G9" s="10"/>
      <c r="K9" s="11"/>
      <c r="L9" s="11"/>
      <c r="M9" s="11"/>
    </row>
    <row r="10" spans="1:13" ht="18" customHeight="1">
      <c r="A10" s="6" t="s">
        <v>6</v>
      </c>
      <c r="B10" s="7">
        <v>7879.7</v>
      </c>
      <c r="C10" s="12">
        <v>4037</v>
      </c>
      <c r="D10" s="9">
        <f>+B10/C10</f>
        <v>1.9518702006440425</v>
      </c>
      <c r="F10" s="2"/>
      <c r="G10" s="10"/>
      <c r="H10" s="2"/>
      <c r="I10" s="2"/>
      <c r="J10" s="2"/>
      <c r="K10" s="13"/>
      <c r="L10" s="11"/>
      <c r="M10" s="11"/>
    </row>
    <row r="11" spans="1:13" ht="18" customHeight="1">
      <c r="A11" s="6" t="s">
        <v>7</v>
      </c>
      <c r="B11" s="7">
        <v>9536.7999999999993</v>
      </c>
      <c r="C11" s="12">
        <v>4098</v>
      </c>
      <c r="D11" s="9">
        <f>+B11/C11</f>
        <v>2.3271839921913124</v>
      </c>
      <c r="F11" s="2"/>
      <c r="G11" s="10"/>
      <c r="H11" s="2"/>
      <c r="I11" s="2"/>
      <c r="J11" s="2"/>
      <c r="K11" s="13"/>
      <c r="L11" s="11"/>
      <c r="M11" s="11"/>
    </row>
    <row r="12" spans="1:13" ht="9" customHeight="1">
      <c r="A12" s="14"/>
      <c r="B12" s="15"/>
      <c r="C12" s="15"/>
      <c r="D12" s="16"/>
      <c r="F12" s="2"/>
      <c r="G12" s="2"/>
      <c r="K12" s="11"/>
      <c r="L12" s="11"/>
      <c r="M12" s="11"/>
    </row>
    <row r="13" spans="1:13" ht="8.1" customHeight="1">
      <c r="A13" s="17"/>
      <c r="B13" s="18"/>
      <c r="C13" s="18"/>
      <c r="D13" s="19"/>
      <c r="F13" s="2"/>
      <c r="G13" s="2"/>
      <c r="K13" s="11"/>
      <c r="L13" s="11"/>
      <c r="M13" s="11"/>
    </row>
    <row r="14" spans="1:13" ht="12.75" customHeight="1">
      <c r="A14" s="1" t="s">
        <v>8</v>
      </c>
      <c r="F14" s="2"/>
      <c r="G14" s="2"/>
      <c r="K14" s="11" t="s">
        <v>9</v>
      </c>
      <c r="L14" s="13">
        <v>2010</v>
      </c>
      <c r="M14" s="11"/>
    </row>
    <row r="15" spans="1:13">
      <c r="A15" s="20" t="s">
        <v>10</v>
      </c>
      <c r="F15" s="2"/>
      <c r="G15" s="2"/>
      <c r="K15" s="11">
        <v>9110</v>
      </c>
      <c r="L15" s="21">
        <f>1157753*0.97</f>
        <v>1123020.4099999999</v>
      </c>
      <c r="M15" s="11"/>
    </row>
    <row r="16" spans="1:13">
      <c r="A16" s="22"/>
      <c r="F16" s="2"/>
      <c r="G16" s="2"/>
      <c r="K16" s="11">
        <v>9210</v>
      </c>
      <c r="L16" s="21">
        <v>1478290</v>
      </c>
      <c r="M16" s="11"/>
    </row>
    <row r="17" spans="4:13">
      <c r="F17" s="2"/>
      <c r="G17" s="2"/>
      <c r="K17" s="11">
        <v>9300</v>
      </c>
      <c r="L17" s="21">
        <v>5422536</v>
      </c>
      <c r="M17" s="11"/>
    </row>
    <row r="18" spans="4:13">
      <c r="F18" s="2"/>
      <c r="G18" s="2"/>
      <c r="K18" s="11">
        <v>9410</v>
      </c>
      <c r="L18" s="21">
        <v>70274</v>
      </c>
      <c r="M18" s="11"/>
    </row>
    <row r="19" spans="4:13">
      <c r="F19" s="2"/>
      <c r="G19" s="2"/>
      <c r="K19" s="11">
        <v>9911</v>
      </c>
      <c r="L19" s="21">
        <v>28068</v>
      </c>
      <c r="M19" s="11"/>
    </row>
    <row r="20" spans="4:13">
      <c r="D20" s="23"/>
      <c r="F20" s="2"/>
      <c r="G20" s="2"/>
      <c r="H20" s="2"/>
      <c r="I20" s="2"/>
      <c r="J20" s="2"/>
      <c r="K20" s="11">
        <v>9991</v>
      </c>
      <c r="L20" s="21">
        <v>54188</v>
      </c>
      <c r="M20" s="11"/>
    </row>
    <row r="21" spans="4:13">
      <c r="F21" s="2"/>
      <c r="G21" s="2"/>
      <c r="H21" s="2"/>
      <c r="I21" s="2"/>
      <c r="J21" s="2"/>
      <c r="K21" s="11"/>
      <c r="L21" s="24">
        <f>SUM(L15:L20)</f>
        <v>8176376.4100000001</v>
      </c>
      <c r="M21" s="11"/>
    </row>
    <row r="22" spans="4:13">
      <c r="F22" s="2"/>
      <c r="G22" s="2"/>
      <c r="K22" s="11"/>
      <c r="L22" s="11"/>
      <c r="M22" s="11"/>
    </row>
    <row r="23" spans="4:13">
      <c r="J23" s="25"/>
      <c r="K23" s="11"/>
      <c r="L23" s="11">
        <f>+L21/1000</f>
        <v>8176.3764099999999</v>
      </c>
      <c r="M23" s="11"/>
    </row>
    <row r="24" spans="4:13">
      <c r="K24" s="11"/>
      <c r="L24" s="11"/>
      <c r="M24" s="11"/>
    </row>
    <row r="25" spans="4:13">
      <c r="K25" s="11"/>
      <c r="L25" s="11"/>
      <c r="M25" s="11"/>
    </row>
    <row r="26" spans="4:13">
      <c r="K26" s="11"/>
      <c r="L26" s="11"/>
      <c r="M26" s="11"/>
    </row>
    <row r="28" spans="4:13">
      <c r="I28" s="26"/>
    </row>
    <row r="43" spans="1:4">
      <c r="A43" s="27"/>
      <c r="B43" s="27"/>
      <c r="C43" s="27"/>
      <c r="D43" s="27"/>
    </row>
  </sheetData>
  <mergeCells count="8">
    <mergeCell ref="A43:D43"/>
    <mergeCell ref="A1:D1"/>
    <mergeCell ref="A2:D2"/>
    <mergeCell ref="A3:D3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dcterms:created xsi:type="dcterms:W3CDTF">2018-04-16T15:53:20Z</dcterms:created>
  <dcterms:modified xsi:type="dcterms:W3CDTF">2018-04-16T17:17:57Z</dcterms:modified>
</cp:coreProperties>
</file>