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75" windowWidth="19815" windowHeight="6630"/>
  </bookViews>
  <sheets>
    <sheet name="2 " sheetId="1" r:id="rId1"/>
  </sheets>
  <definedNames>
    <definedName name="_xlnm.Print_Titles" localSheetId="0">'2 '!$1:$7</definedName>
  </definedNames>
  <calcPr calcId="124519"/>
</workbook>
</file>

<file path=xl/calcChain.xml><?xml version="1.0" encoding="utf-8"?>
<calcChain xmlns="http://schemas.openxmlformats.org/spreadsheetml/2006/main">
  <c r="P75" i="1"/>
  <c r="L75"/>
  <c r="T74"/>
  <c r="P74"/>
  <c r="L74"/>
  <c r="T73"/>
  <c r="P73"/>
  <c r="L73"/>
  <c r="P72"/>
  <c r="P71"/>
  <c r="L69"/>
  <c r="T67"/>
  <c r="P67"/>
  <c r="T66"/>
  <c r="P66"/>
  <c r="L66"/>
  <c r="T64"/>
  <c r="P64"/>
  <c r="P62"/>
  <c r="P61"/>
  <c r="L60"/>
  <c r="P59"/>
  <c r="T57"/>
  <c r="P57"/>
  <c r="L57"/>
  <c r="L54"/>
  <c r="T53"/>
  <c r="P53"/>
  <c r="L53"/>
  <c r="P52"/>
  <c r="L52"/>
  <c r="T50"/>
  <c r="P50"/>
  <c r="L50"/>
  <c r="T49"/>
  <c r="P49"/>
  <c r="L49"/>
  <c r="T48"/>
  <c r="P48"/>
  <c r="L48"/>
  <c r="P47"/>
  <c r="T46"/>
  <c r="P46"/>
  <c r="L46"/>
  <c r="T45"/>
  <c r="P45"/>
  <c r="L45"/>
  <c r="P44"/>
  <c r="P43"/>
  <c r="T42"/>
  <c r="P42"/>
  <c r="L42"/>
  <c r="T41"/>
  <c r="P41"/>
  <c r="L41"/>
  <c r="T40"/>
  <c r="P40"/>
  <c r="L40"/>
  <c r="P39"/>
  <c r="T38"/>
  <c r="P38"/>
  <c r="L38"/>
  <c r="T37"/>
  <c r="P37"/>
  <c r="L37"/>
  <c r="T36"/>
  <c r="P36"/>
  <c r="L36"/>
  <c r="T35"/>
  <c r="P35"/>
  <c r="L35"/>
  <c r="P34"/>
  <c r="L30"/>
  <c r="T28"/>
  <c r="P28"/>
  <c r="L28"/>
  <c r="T26"/>
  <c r="L25"/>
  <c r="L23"/>
  <c r="L22"/>
  <c r="P21"/>
  <c r="L21"/>
  <c r="L20"/>
  <c r="T17"/>
  <c r="L17"/>
  <c r="T16"/>
  <c r="P16"/>
  <c r="L16"/>
  <c r="P15"/>
  <c r="T14"/>
  <c r="P14"/>
  <c r="L14"/>
  <c r="L13"/>
  <c r="T12"/>
  <c r="L12"/>
  <c r="P11"/>
  <c r="L11"/>
  <c r="L9" s="1"/>
  <c r="T10"/>
  <c r="P10"/>
  <c r="P9" s="1"/>
  <c r="L10"/>
  <c r="W9"/>
  <c r="V9"/>
  <c r="U9"/>
  <c r="S9"/>
  <c r="R9"/>
  <c r="Q9"/>
  <c r="O9"/>
  <c r="N9"/>
  <c r="M9"/>
  <c r="K9"/>
  <c r="J9"/>
  <c r="I9"/>
  <c r="H9"/>
  <c r="G9"/>
  <c r="F9"/>
  <c r="E9"/>
  <c r="D9"/>
  <c r="T9" l="1"/>
</calcChain>
</file>

<file path=xl/sharedStrings.xml><?xml version="1.0" encoding="utf-8"?>
<sst xmlns="http://schemas.openxmlformats.org/spreadsheetml/2006/main" count="948" uniqueCount="92">
  <si>
    <t xml:space="preserve">Cuadro 2.  ESTUDIOS DE IMPACTO AMBIENTAL REGISTRADOS    </t>
  </si>
  <si>
    <t xml:space="preserve">                                                       Cuadro 2.  ESTUDIOS DE IMPACTO AMBIENTAL REGISTRADOS    </t>
  </si>
  <si>
    <t xml:space="preserve">EN LA REPÚBLICA, POR CATEGORÍA,  SEGÚN DIVISIÓN </t>
  </si>
  <si>
    <t xml:space="preserve">                                                                   EN LA REPÚBLICA, POR CATEGORÍA,  SEGÚN DIVISIÓN </t>
  </si>
  <si>
    <t>ECONÓMICA: AÑOS 2013-17</t>
  </si>
  <si>
    <t xml:space="preserve">                                                                                                                  ECONÓMICA: AÑOS 2013-17</t>
  </si>
  <si>
    <t xml:space="preserve">Línea núm. </t>
  </si>
  <si>
    <t>Divi-  sión  econó- mica</t>
  </si>
  <si>
    <t>Descripción</t>
  </si>
  <si>
    <t>2016 (P)</t>
  </si>
  <si>
    <t>2017 (P)</t>
  </si>
  <si>
    <t xml:space="preserve">Lí-nea núm. </t>
  </si>
  <si>
    <t xml:space="preserve">TOTAL </t>
  </si>
  <si>
    <t>Categoría</t>
  </si>
  <si>
    <t>I</t>
  </si>
  <si>
    <t>II</t>
  </si>
  <si>
    <t>III</t>
  </si>
  <si>
    <t>TOTAL</t>
  </si>
  <si>
    <t>01</t>
  </si>
  <si>
    <t>Agricultura, ganadería, caza y actividades de servicio conexas</t>
  </si>
  <si>
    <t>-</t>
  </si>
  <si>
    <t>02</t>
  </si>
  <si>
    <t>Silvicultura y extracción de madera</t>
  </si>
  <si>
    <t>03</t>
  </si>
  <si>
    <t>Pesca y acuicultura</t>
  </si>
  <si>
    <t>07</t>
  </si>
  <si>
    <t>Extracción de minas y canteras</t>
  </si>
  <si>
    <t>08</t>
  </si>
  <si>
    <t>Explotación de otras minas y canteras</t>
  </si>
  <si>
    <t>09</t>
  </si>
  <si>
    <t>Actividades de apoyo a la explotación de minas</t>
  </si>
  <si>
    <t>Elaboración de productos alimenticios</t>
  </si>
  <si>
    <t>Elaboración de bebidas</t>
  </si>
  <si>
    <t>Elaboración de productos de tabaco</t>
  </si>
  <si>
    <t>Fabricación de productos textiles</t>
  </si>
  <si>
    <t>Fabricación  de  cueros  y productos conexos</t>
  </si>
  <si>
    <t>Producción de madera y fabricación de productos de madera y de corcho excepto muebles; fabricación de artículos de paja y de materiales trenzables</t>
  </si>
  <si>
    <t>Fabricación de papel y productos de  papel</t>
  </si>
  <si>
    <t>Actividades de impresión y reproducción  de grabaciones</t>
  </si>
  <si>
    <t>Fabricación de coque y de los productos  de la refinación del petroleo</t>
  </si>
  <si>
    <t>Fabricación de sustancias y productos químicos</t>
  </si>
  <si>
    <t>Fabricación de productos farmacéuticos, sustancias químicas medicinales y de productos botánicos.</t>
  </si>
  <si>
    <t>Fabricación de productos de caucho y  plástico</t>
  </si>
  <si>
    <t>Fabricación de otros productos minerales no metálicos</t>
  </si>
  <si>
    <t>Fabricación de metales comunes</t>
  </si>
  <si>
    <t>Fabricación de productos derivados del  metal, excepto maquinaria y equipo</t>
  </si>
  <si>
    <t>Fabricación de los productos informáticos,electrónicos y ópticos</t>
  </si>
  <si>
    <t>Fabricación de equipo eléctrico y  de uso doméstico</t>
  </si>
  <si>
    <t xml:space="preserve">Fabricación de maquinaria y  equipo,   n.c.p. </t>
  </si>
  <si>
    <t>Reparación, mantenimiento e instalación de maquinaria y equipo comercial e industrial</t>
  </si>
  <si>
    <t>Suministro de electricidad, gas, vapor  y aire acondicionado</t>
  </si>
  <si>
    <t>Captación, tratamiento y suministro de  agua</t>
  </si>
  <si>
    <t>Alcantarillado</t>
  </si>
  <si>
    <t>Actividades de saneamiento y otros servicios de gestión de desechos</t>
  </si>
  <si>
    <t>Construcción de edificios</t>
  </si>
  <si>
    <t>Ingeniería civil</t>
  </si>
  <si>
    <t>Actividades especializadas de la construcción</t>
  </si>
  <si>
    <t>Comercio al por mayor en zonas francas</t>
  </si>
  <si>
    <t>Comercio al por mayor, en comisión y  de vehículos automotores</t>
  </si>
  <si>
    <t>Comercio al por menor: mantenimiento  y reparación de vehículos automotores y motocicletas</t>
  </si>
  <si>
    <t>Transporte por vía terrestre; transporte por tuberías</t>
  </si>
  <si>
    <t>Transporte por vía aérea</t>
  </si>
  <si>
    <t>Depósito y actividades de transporte complementarias</t>
  </si>
  <si>
    <t>Hoteles, campamentos y otros tipos de hospedajes temporales</t>
  </si>
  <si>
    <t>Restaurantes, bares y cantinas</t>
  </si>
  <si>
    <t>Actividades de programación y difusión</t>
  </si>
  <si>
    <t>Telecomunicaciones</t>
  </si>
  <si>
    <t>Servicios financieros, excepto seguros y fondos de pensiones</t>
  </si>
  <si>
    <t>Seguros, reaseguros y fondos de pensiones, excepto los planes de seguridad social de afiliación obligatoria</t>
  </si>
  <si>
    <t>Actividades financieras a los servicios financieros y actividades de seguros</t>
  </si>
  <si>
    <t>Actividades inmobiliarias</t>
  </si>
  <si>
    <t>Actividades de arquitectura e ingeniería, ensayos y análisis técnicos</t>
  </si>
  <si>
    <t>Investigación y desarrollo científico</t>
  </si>
  <si>
    <t>Otras actividades profesionales, científicas y técnicas</t>
  </si>
  <si>
    <t>Actividades veterinarias</t>
  </si>
  <si>
    <t>Actividades del alquiler y arrendamiento</t>
  </si>
  <si>
    <t>Actividades de las agencias de viajes, operadores turísticos y servicios de reserva relacionados</t>
  </si>
  <si>
    <t>Actividades de servicio a edificios y paisajes (jardines, áreas verdes)</t>
  </si>
  <si>
    <t>Actividades de oficinas administrativas, soporte de oficinas y otras actividades de soporte de negocios</t>
  </si>
  <si>
    <t>Administración pública y defensa; planes de seguridad social de afiliación obligatoria</t>
  </si>
  <si>
    <t>Enseñanza</t>
  </si>
  <si>
    <t>Actividades relacionadas con la salud humana</t>
  </si>
  <si>
    <t>Instituciones residenciales de cuidado</t>
  </si>
  <si>
    <t>Servicios sociales sin alojamiento</t>
  </si>
  <si>
    <t>Actividades de arte, entretenimiento y  creatividad</t>
  </si>
  <si>
    <t>Bibliotecas, archivos, museos y otras actividades culturales</t>
  </si>
  <si>
    <t>Actividades de juego de azar y apuestas</t>
  </si>
  <si>
    <t>Actividades deportivas, de diversión y esparcimiento</t>
  </si>
  <si>
    <t>Otras actividades de servicios</t>
  </si>
  <si>
    <t>-   Cantidad nula o cero.</t>
  </si>
  <si>
    <t>Fuente: Ministerio de Ambiente (MIAMBIENTE).</t>
  </si>
  <si>
    <t>Recolección, tratamiento y eliminación de desechos, recuperación de materiales</t>
  </si>
</sst>
</file>

<file path=xl/styles.xml><?xml version="1.0" encoding="utf-8"?>
<styleSheet xmlns="http://schemas.openxmlformats.org/spreadsheetml/2006/main">
  <numFmts count="1">
    <numFmt numFmtId="164" formatCode="_([$€]* #,##0.00_);_([$€]* \(#,##0.00\);_([$€]* &quot;-&quot;??_);_(@_)"/>
  </numFmts>
  <fonts count="10">
    <font>
      <sz val="10"/>
      <name val="Arial"/>
    </font>
    <font>
      <sz val="10"/>
      <name val="Arial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Continuous" vertical="center" wrapText="1"/>
    </xf>
    <xf numFmtId="0" fontId="4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Border="1" applyAlignment="1"/>
    <xf numFmtId="0" fontId="4" fillId="0" borderId="0" xfId="0" applyFont="1" applyAlignment="1"/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Alignment="1"/>
    <xf numFmtId="0" fontId="6" fillId="0" borderId="1" xfId="0" applyFont="1" applyBorder="1"/>
    <xf numFmtId="0" fontId="6" fillId="0" borderId="0" xfId="0" applyFont="1"/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7" fillId="2" borderId="5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13" xfId="0" applyFont="1" applyFill="1" applyBorder="1" applyAlignment="1">
      <alignment horizontal="centerContinuous" vertical="center" wrapText="1"/>
    </xf>
    <xf numFmtId="0" fontId="7" fillId="2" borderId="4" xfId="0" applyFont="1" applyFill="1" applyBorder="1" applyAlignment="1">
      <alignment horizontal="centerContinuous" vertical="center" wrapText="1"/>
    </xf>
    <xf numFmtId="0" fontId="6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/>
    <xf numFmtId="0" fontId="6" fillId="0" borderId="3" xfId="0" applyFont="1" applyBorder="1"/>
    <xf numFmtId="0" fontId="9" fillId="0" borderId="7" xfId="0" applyFont="1" applyBorder="1"/>
    <xf numFmtId="0" fontId="9" fillId="0" borderId="0" xfId="0" applyFont="1" applyBorder="1"/>
    <xf numFmtId="0" fontId="4" fillId="0" borderId="7" xfId="0" applyFont="1" applyBorder="1"/>
    <xf numFmtId="0" fontId="4" fillId="0" borderId="0" xfId="0" applyFont="1" applyBorder="1"/>
    <xf numFmtId="0" fontId="0" fillId="0" borderId="0" xfId="0" applyAlignment="1">
      <alignment horizontal="center"/>
    </xf>
    <xf numFmtId="0" fontId="8" fillId="0" borderId="9" xfId="0" applyFont="1" applyBorder="1"/>
    <xf numFmtId="0" fontId="7" fillId="0" borderId="0" xfId="0" applyFont="1" applyAlignment="1">
      <alignment horizontal="center"/>
    </xf>
    <xf numFmtId="3" fontId="8" fillId="0" borderId="9" xfId="0" applyNumberFormat="1" applyFont="1" applyBorder="1"/>
    <xf numFmtId="3" fontId="8" fillId="0" borderId="10" xfId="0" applyNumberFormat="1" applyFont="1" applyBorder="1"/>
    <xf numFmtId="0" fontId="0" fillId="0" borderId="10" xfId="0" applyBorder="1" applyAlignment="1">
      <alignment horizontal="center"/>
    </xf>
    <xf numFmtId="0" fontId="6" fillId="0" borderId="9" xfId="0" applyFont="1" applyBorder="1" applyAlignment="1">
      <alignment horizontal="right" vertical="top"/>
    </xf>
    <xf numFmtId="0" fontId="6" fillId="0" borderId="9" xfId="0" applyFont="1" applyFill="1" applyBorder="1" applyAlignment="1">
      <alignment horizontal="left" vertical="center" wrapText="1"/>
    </xf>
    <xf numFmtId="0" fontId="6" fillId="0" borderId="9" xfId="0" applyFont="1" applyBorder="1"/>
    <xf numFmtId="0" fontId="6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4" fillId="0" borderId="0" xfId="0" applyFont="1" applyFill="1" applyBorder="1"/>
    <xf numFmtId="0" fontId="6" fillId="0" borderId="9" xfId="0" applyFont="1" applyFill="1" applyBorder="1" applyAlignment="1">
      <alignment horizontal="right"/>
    </xf>
    <xf numFmtId="0" fontId="6" fillId="0" borderId="9" xfId="0" applyFont="1" applyFill="1" applyBorder="1"/>
    <xf numFmtId="49" fontId="6" fillId="0" borderId="9" xfId="0" applyNumberFormat="1" applyFont="1" applyFill="1" applyBorder="1" applyAlignment="1">
      <alignment horizontal="right"/>
    </xf>
    <xf numFmtId="0" fontId="6" fillId="0" borderId="9" xfId="0" quotePrefix="1" applyFont="1" applyBorder="1" applyAlignment="1">
      <alignment horizontal="right" vertical="top"/>
    </xf>
    <xf numFmtId="0" fontId="6" fillId="0" borderId="10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/>
    </xf>
    <xf numFmtId="0" fontId="6" fillId="3" borderId="9" xfId="0" applyFont="1" applyFill="1" applyBorder="1"/>
    <xf numFmtId="0" fontId="5" fillId="0" borderId="9" xfId="0" applyFont="1" applyFill="1" applyBorder="1"/>
    <xf numFmtId="0" fontId="5" fillId="0" borderId="10" xfId="0" quotePrefix="1" applyFont="1" applyFill="1" applyBorder="1" applyAlignment="1">
      <alignment horizontal="right"/>
    </xf>
    <xf numFmtId="0" fontId="5" fillId="0" borderId="9" xfId="0" quotePrefix="1" applyFont="1" applyFill="1" applyBorder="1" applyAlignment="1">
      <alignment horizontal="right"/>
    </xf>
    <xf numFmtId="0" fontId="6" fillId="0" borderId="9" xfId="0" applyFont="1" applyFill="1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/>
    <xf numFmtId="0" fontId="4" fillId="0" borderId="12" xfId="0" applyFont="1" applyBorder="1"/>
    <xf numFmtId="0" fontId="5" fillId="0" borderId="12" xfId="0" applyFont="1" applyBorder="1"/>
    <xf numFmtId="0" fontId="5" fillId="0" borderId="14" xfId="0" applyFont="1" applyBorder="1"/>
    <xf numFmtId="0" fontId="0" fillId="0" borderId="14" xfId="0" applyBorder="1" applyAlignment="1">
      <alignment horizontal="center"/>
    </xf>
    <xf numFmtId="0" fontId="5" fillId="0" borderId="0" xfId="0" applyFont="1" applyBorder="1"/>
    <xf numFmtId="0" fontId="0" fillId="0" borderId="0" xfId="0" quotePrefix="1" applyFill="1" applyBorder="1"/>
    <xf numFmtId="0" fontId="6" fillId="0" borderId="0" xfId="0" applyFont="1" applyBorder="1"/>
    <xf numFmtId="3" fontId="4" fillId="0" borderId="0" xfId="0" applyNumberFormat="1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6" fillId="0" borderId="0" xfId="0" applyFont="1" applyBorder="1" applyAlignment="1">
      <alignment horizontal="center"/>
    </xf>
    <xf numFmtId="0" fontId="6" fillId="0" borderId="0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14"/>
  <sheetViews>
    <sheetView tabSelected="1" zoomScale="80" zoomScaleNormal="80" workbookViewId="0">
      <selection activeCell="AA1" sqref="AA1"/>
    </sheetView>
  </sheetViews>
  <sheetFormatPr baseColWidth="10" defaultRowHeight="12.75"/>
  <cols>
    <col min="1" max="1" width="6.85546875" customWidth="1"/>
    <col min="2" max="2" width="7.85546875" style="61" customWidth="1"/>
    <col min="3" max="3" width="30.7109375" style="12" customWidth="1"/>
    <col min="4" max="4" width="8.7109375" style="12" customWidth="1"/>
    <col min="5" max="7" width="8.28515625" style="12" customWidth="1"/>
    <col min="8" max="8" width="8.7109375" style="12" customWidth="1"/>
    <col min="9" max="11" width="8.28515625" style="12" customWidth="1"/>
    <col min="12" max="12" width="8.7109375" style="12" customWidth="1"/>
    <col min="13" max="15" width="8.28515625" style="12" customWidth="1"/>
    <col min="16" max="16" width="8.7109375" style="12" customWidth="1"/>
    <col min="17" max="19" width="8.28515625" style="12" customWidth="1"/>
    <col min="20" max="20" width="8.7109375" style="12" customWidth="1"/>
    <col min="21" max="23" width="8.28515625" style="12" customWidth="1"/>
    <col min="24" max="25" width="6.7109375" style="13" customWidth="1"/>
    <col min="26" max="28" width="6.7109375" customWidth="1"/>
  </cols>
  <sheetData>
    <row r="1" spans="1:40" s="4" customFormat="1" ht="18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K1" s="3"/>
      <c r="L1" s="2" t="s">
        <v>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6"/>
      <c r="Z1" s="7"/>
      <c r="AA1" s="8"/>
      <c r="AB1" s="8"/>
      <c r="AC1" s="8"/>
      <c r="AD1" s="8"/>
      <c r="AE1" s="8"/>
      <c r="AF1" s="8"/>
      <c r="AG1" s="9"/>
      <c r="AH1" s="9"/>
      <c r="AI1" s="9"/>
      <c r="AJ1" s="9"/>
      <c r="AK1" s="9"/>
      <c r="AL1" s="9"/>
    </row>
    <row r="2" spans="1:40" s="4" customFormat="1" ht="18" customHeight="1">
      <c r="A2" s="1" t="s">
        <v>2</v>
      </c>
      <c r="B2" s="2"/>
      <c r="C2" s="3"/>
      <c r="D2" s="3"/>
      <c r="E2" s="3"/>
      <c r="F2" s="3"/>
      <c r="G2" s="3"/>
      <c r="H2" s="3"/>
      <c r="I2" s="3"/>
      <c r="K2" s="3"/>
      <c r="L2" s="2" t="s">
        <v>3</v>
      </c>
      <c r="M2" s="5"/>
      <c r="N2" s="5"/>
      <c r="O2" s="5"/>
      <c r="P2" s="2"/>
      <c r="Q2" s="5"/>
      <c r="R2" s="5"/>
      <c r="S2" s="5"/>
      <c r="T2" s="5"/>
      <c r="U2" s="5"/>
      <c r="V2" s="5"/>
      <c r="W2" s="5"/>
      <c r="X2" s="6"/>
      <c r="Y2" s="6"/>
      <c r="Z2" s="7"/>
      <c r="AA2" s="10"/>
      <c r="AB2" s="10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40" s="4" customFormat="1" ht="18" customHeight="1">
      <c r="A3" s="1" t="s">
        <v>4</v>
      </c>
      <c r="B3" s="2"/>
      <c r="C3" s="3"/>
      <c r="D3" s="3"/>
      <c r="E3" s="3"/>
      <c r="F3" s="3"/>
      <c r="G3" s="3"/>
      <c r="H3" s="3"/>
      <c r="I3" s="3"/>
      <c r="K3" s="3"/>
      <c r="L3" s="2" t="s">
        <v>5</v>
      </c>
      <c r="M3" s="5"/>
      <c r="N3" s="5"/>
      <c r="O3" s="5"/>
      <c r="P3" s="2"/>
      <c r="Q3" s="5"/>
      <c r="R3" s="5"/>
      <c r="S3" s="5"/>
      <c r="T3" s="5"/>
      <c r="U3" s="5"/>
      <c r="V3" s="5"/>
      <c r="W3" s="5"/>
      <c r="X3" s="6"/>
      <c r="Y3" s="6"/>
      <c r="Z3" s="7"/>
      <c r="AA3" s="7"/>
      <c r="AB3" s="7"/>
    </row>
    <row r="4" spans="1:40" ht="9.9499999999999993" customHeight="1">
      <c r="B4" s="11"/>
      <c r="C4" s="11"/>
    </row>
    <row r="5" spans="1:40" s="15" customFormat="1" ht="22.5" customHeight="1">
      <c r="A5" s="68" t="s">
        <v>6</v>
      </c>
      <c r="B5" s="71" t="s">
        <v>7</v>
      </c>
      <c r="C5" s="71" t="s">
        <v>8</v>
      </c>
      <c r="D5" s="74">
        <v>2013</v>
      </c>
      <c r="E5" s="75"/>
      <c r="F5" s="75"/>
      <c r="G5" s="75"/>
      <c r="H5" s="74">
        <v>2014</v>
      </c>
      <c r="I5" s="75"/>
      <c r="J5" s="75"/>
      <c r="K5" s="76"/>
      <c r="L5" s="74">
        <v>2015</v>
      </c>
      <c r="M5" s="75"/>
      <c r="N5" s="75"/>
      <c r="O5" s="75"/>
      <c r="P5" s="74" t="s">
        <v>9</v>
      </c>
      <c r="Q5" s="75"/>
      <c r="R5" s="75"/>
      <c r="S5" s="75"/>
      <c r="T5" s="74" t="s">
        <v>10</v>
      </c>
      <c r="U5" s="75"/>
      <c r="V5" s="75"/>
      <c r="W5" s="75"/>
      <c r="X5" s="77" t="s">
        <v>11</v>
      </c>
      <c r="Y5" s="14"/>
    </row>
    <row r="6" spans="1:40" s="15" customFormat="1" ht="20.100000000000001" customHeight="1">
      <c r="A6" s="69"/>
      <c r="B6" s="72"/>
      <c r="C6" s="72"/>
      <c r="D6" s="71" t="s">
        <v>12</v>
      </c>
      <c r="E6" s="16" t="s">
        <v>13</v>
      </c>
      <c r="F6" s="16"/>
      <c r="G6" s="16"/>
      <c r="H6" s="71" t="s">
        <v>12</v>
      </c>
      <c r="I6" s="16" t="s">
        <v>13</v>
      </c>
      <c r="J6" s="16"/>
      <c r="K6" s="17"/>
      <c r="L6" s="71" t="s">
        <v>12</v>
      </c>
      <c r="M6" s="16" t="s">
        <v>13</v>
      </c>
      <c r="N6" s="16"/>
      <c r="O6" s="16"/>
      <c r="P6" s="71" t="s">
        <v>12</v>
      </c>
      <c r="Q6" s="16" t="s">
        <v>13</v>
      </c>
      <c r="R6" s="16"/>
      <c r="S6" s="16"/>
      <c r="T6" s="71" t="s">
        <v>12</v>
      </c>
      <c r="U6" s="16" t="s">
        <v>13</v>
      </c>
      <c r="V6" s="16"/>
      <c r="W6" s="16"/>
      <c r="X6" s="78"/>
      <c r="Y6" s="14"/>
    </row>
    <row r="7" spans="1:40" s="15" customFormat="1" ht="20.100000000000001" customHeight="1">
      <c r="A7" s="70"/>
      <c r="B7" s="73"/>
      <c r="C7" s="73"/>
      <c r="D7" s="73"/>
      <c r="E7" s="18" t="s">
        <v>14</v>
      </c>
      <c r="F7" s="18" t="s">
        <v>15</v>
      </c>
      <c r="G7" s="18" t="s">
        <v>16</v>
      </c>
      <c r="H7" s="73"/>
      <c r="I7" s="18" t="s">
        <v>14</v>
      </c>
      <c r="J7" s="18" t="s">
        <v>15</v>
      </c>
      <c r="K7" s="18" t="s">
        <v>16</v>
      </c>
      <c r="L7" s="73"/>
      <c r="M7" s="18" t="s">
        <v>14</v>
      </c>
      <c r="N7" s="18" t="s">
        <v>15</v>
      </c>
      <c r="O7" s="18" t="s">
        <v>16</v>
      </c>
      <c r="P7" s="73"/>
      <c r="Q7" s="18" t="s">
        <v>14</v>
      </c>
      <c r="R7" s="18" t="s">
        <v>15</v>
      </c>
      <c r="S7" s="19" t="s">
        <v>16</v>
      </c>
      <c r="T7" s="73"/>
      <c r="U7" s="18" t="s">
        <v>14</v>
      </c>
      <c r="V7" s="18" t="s">
        <v>15</v>
      </c>
      <c r="W7" s="19" t="s">
        <v>16</v>
      </c>
      <c r="X7" s="79"/>
      <c r="Y7" s="14"/>
    </row>
    <row r="8" spans="1:40" s="4" customFormat="1" ht="9.9499999999999993" customHeight="1">
      <c r="A8"/>
      <c r="B8" s="20"/>
      <c r="C8" s="21"/>
      <c r="D8" s="22"/>
      <c r="E8" s="22"/>
      <c r="F8" s="22"/>
      <c r="G8" s="22"/>
      <c r="H8" s="22"/>
      <c r="I8" s="22"/>
      <c r="J8" s="22"/>
      <c r="K8" s="22"/>
      <c r="L8" s="23"/>
      <c r="M8" s="22"/>
      <c r="N8" s="22"/>
      <c r="O8" s="22"/>
      <c r="P8" s="22"/>
      <c r="Q8" s="22"/>
      <c r="R8" s="22"/>
      <c r="S8" s="24"/>
      <c r="T8" s="22"/>
      <c r="U8" s="22"/>
      <c r="V8" s="22"/>
      <c r="W8" s="25"/>
      <c r="X8" s="26"/>
      <c r="Y8" s="27"/>
    </row>
    <row r="9" spans="1:40" s="15" customFormat="1" ht="30" customHeight="1">
      <c r="A9" s="28">
        <v>1</v>
      </c>
      <c r="B9" s="29"/>
      <c r="C9" s="30" t="s">
        <v>17</v>
      </c>
      <c r="D9" s="31">
        <f t="shared" ref="D9:S9" si="0">SUM(D10:D75)</f>
        <v>1553</v>
      </c>
      <c r="E9" s="31">
        <f t="shared" si="0"/>
        <v>1349</v>
      </c>
      <c r="F9" s="31">
        <f t="shared" si="0"/>
        <v>195</v>
      </c>
      <c r="G9" s="31">
        <f t="shared" si="0"/>
        <v>9</v>
      </c>
      <c r="H9" s="31">
        <f t="shared" si="0"/>
        <v>1508</v>
      </c>
      <c r="I9" s="31">
        <f t="shared" si="0"/>
        <v>1334</v>
      </c>
      <c r="J9" s="31">
        <f t="shared" si="0"/>
        <v>160</v>
      </c>
      <c r="K9" s="31">
        <f t="shared" si="0"/>
        <v>14</v>
      </c>
      <c r="L9" s="31">
        <f t="shared" si="0"/>
        <v>1395</v>
      </c>
      <c r="M9" s="31">
        <f t="shared" si="0"/>
        <v>1213</v>
      </c>
      <c r="N9" s="31">
        <f t="shared" si="0"/>
        <v>167</v>
      </c>
      <c r="O9" s="31">
        <f t="shared" si="0"/>
        <v>15</v>
      </c>
      <c r="P9" s="31">
        <f t="shared" si="0"/>
        <v>1254</v>
      </c>
      <c r="Q9" s="31">
        <f t="shared" si="0"/>
        <v>1094</v>
      </c>
      <c r="R9" s="31">
        <f t="shared" si="0"/>
        <v>150</v>
      </c>
      <c r="S9" s="31">
        <f t="shared" si="0"/>
        <v>10</v>
      </c>
      <c r="T9" s="31">
        <f>SUM(T10:T75)</f>
        <v>973</v>
      </c>
      <c r="U9" s="31">
        <f>SUM(U10:U75)</f>
        <v>814</v>
      </c>
      <c r="V9" s="31">
        <f>SUM(V10:V75)</f>
        <v>146</v>
      </c>
      <c r="W9" s="32">
        <f>SUM(W10:W75)</f>
        <v>13</v>
      </c>
      <c r="X9" s="33">
        <v>1</v>
      </c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</row>
    <row r="10" spans="1:40" s="4" customFormat="1" ht="25.5" customHeight="1">
      <c r="A10" s="28">
        <v>2</v>
      </c>
      <c r="B10" s="34" t="s">
        <v>18</v>
      </c>
      <c r="C10" s="35" t="s">
        <v>19</v>
      </c>
      <c r="D10" s="36">
        <v>50</v>
      </c>
      <c r="E10" s="36">
        <v>45</v>
      </c>
      <c r="F10" s="36">
        <v>5</v>
      </c>
      <c r="G10" s="37" t="s">
        <v>20</v>
      </c>
      <c r="H10" s="36">
        <v>46</v>
      </c>
      <c r="I10" s="36">
        <v>43</v>
      </c>
      <c r="J10" s="36">
        <v>3</v>
      </c>
      <c r="K10" s="37" t="s">
        <v>20</v>
      </c>
      <c r="L10" s="36">
        <f>SUM(M10:O10)</f>
        <v>71</v>
      </c>
      <c r="M10" s="36">
        <v>66</v>
      </c>
      <c r="N10" s="36">
        <v>5</v>
      </c>
      <c r="O10" s="37" t="s">
        <v>20</v>
      </c>
      <c r="P10" s="36">
        <f>+Q10+R10</f>
        <v>72</v>
      </c>
      <c r="Q10" s="36">
        <v>67</v>
      </c>
      <c r="R10" s="36">
        <v>5</v>
      </c>
      <c r="S10" s="38" t="s">
        <v>20</v>
      </c>
      <c r="T10" s="37">
        <f>SUM(U10:W10)</f>
        <v>26</v>
      </c>
      <c r="U10" s="37">
        <v>19</v>
      </c>
      <c r="V10" s="37">
        <v>6</v>
      </c>
      <c r="W10" s="39">
        <v>1</v>
      </c>
      <c r="X10" s="33">
        <v>2</v>
      </c>
      <c r="Y10" s="27"/>
      <c r="Z10" s="27"/>
      <c r="AA10" s="27"/>
      <c r="AB10" s="27"/>
      <c r="AC10" s="27"/>
      <c r="AD10" s="27"/>
      <c r="AE10" s="27"/>
      <c r="AF10" s="40"/>
      <c r="AG10" s="27"/>
      <c r="AH10" s="27"/>
      <c r="AI10" s="27"/>
      <c r="AJ10" s="27"/>
      <c r="AK10" s="27"/>
      <c r="AL10" s="27"/>
      <c r="AM10" s="27"/>
      <c r="AN10" s="27"/>
    </row>
    <row r="11" spans="1:40" ht="17.100000000000001" customHeight="1">
      <c r="A11" s="28">
        <v>3</v>
      </c>
      <c r="B11" s="41" t="s">
        <v>21</v>
      </c>
      <c r="C11" s="42" t="s">
        <v>22</v>
      </c>
      <c r="D11" s="36">
        <v>16</v>
      </c>
      <c r="E11" s="36">
        <v>14</v>
      </c>
      <c r="F11" s="36">
        <v>2</v>
      </c>
      <c r="G11" s="37" t="s">
        <v>20</v>
      </c>
      <c r="H11" s="36">
        <v>10</v>
      </c>
      <c r="I11" s="36">
        <v>5</v>
      </c>
      <c r="J11" s="36">
        <v>5</v>
      </c>
      <c r="K11" s="37" t="s">
        <v>20</v>
      </c>
      <c r="L11" s="36">
        <f>SUM(M11:O11)</f>
        <v>4</v>
      </c>
      <c r="M11" s="36">
        <v>1</v>
      </c>
      <c r="N11" s="36">
        <v>3</v>
      </c>
      <c r="O11" s="37" t="s">
        <v>20</v>
      </c>
      <c r="P11" s="36">
        <f>+Q11+R11</f>
        <v>2</v>
      </c>
      <c r="Q11" s="37">
        <v>1</v>
      </c>
      <c r="R11" s="37">
        <v>1</v>
      </c>
      <c r="S11" s="38" t="s">
        <v>20</v>
      </c>
      <c r="T11" s="38" t="s">
        <v>20</v>
      </c>
      <c r="U11" s="38" t="s">
        <v>20</v>
      </c>
      <c r="V11" s="38" t="s">
        <v>20</v>
      </c>
      <c r="W11" s="38" t="s">
        <v>20</v>
      </c>
      <c r="X11" s="33">
        <v>3</v>
      </c>
    </row>
    <row r="12" spans="1:40" ht="17.100000000000001" customHeight="1">
      <c r="A12" s="28">
        <v>4</v>
      </c>
      <c r="B12" s="43" t="s">
        <v>23</v>
      </c>
      <c r="C12" s="42" t="s">
        <v>24</v>
      </c>
      <c r="D12" s="36">
        <v>5</v>
      </c>
      <c r="E12" s="36">
        <v>3</v>
      </c>
      <c r="F12" s="36">
        <v>2</v>
      </c>
      <c r="G12" s="37" t="s">
        <v>20</v>
      </c>
      <c r="H12" s="36">
        <v>6</v>
      </c>
      <c r="I12" s="36">
        <v>2</v>
      </c>
      <c r="J12" s="36">
        <v>4</v>
      </c>
      <c r="K12" s="37" t="s">
        <v>20</v>
      </c>
      <c r="L12" s="36">
        <f>SUM(M12:O12)</f>
        <v>1</v>
      </c>
      <c r="M12" s="37" t="s">
        <v>20</v>
      </c>
      <c r="N12" s="36">
        <v>1</v>
      </c>
      <c r="O12" s="37" t="s">
        <v>20</v>
      </c>
      <c r="P12" s="37" t="s">
        <v>20</v>
      </c>
      <c r="Q12" s="37" t="s">
        <v>20</v>
      </c>
      <c r="R12" s="37" t="s">
        <v>20</v>
      </c>
      <c r="S12" s="38" t="s">
        <v>20</v>
      </c>
      <c r="T12" s="37">
        <f>SUM(U12:W12)</f>
        <v>1</v>
      </c>
      <c r="U12" s="38" t="s">
        <v>20</v>
      </c>
      <c r="V12" s="37">
        <v>1</v>
      </c>
      <c r="W12" s="38" t="s">
        <v>20</v>
      </c>
      <c r="X12" s="33">
        <v>4</v>
      </c>
    </row>
    <row r="13" spans="1:40" ht="17.100000000000001" customHeight="1">
      <c r="A13" s="28">
        <v>5</v>
      </c>
      <c r="B13" s="43" t="s">
        <v>25</v>
      </c>
      <c r="C13" s="42" t="s">
        <v>26</v>
      </c>
      <c r="D13" s="36">
        <v>5</v>
      </c>
      <c r="E13" s="36">
        <v>3</v>
      </c>
      <c r="F13" s="36">
        <v>1</v>
      </c>
      <c r="G13" s="36">
        <v>1</v>
      </c>
      <c r="H13" s="36">
        <v>3</v>
      </c>
      <c r="I13" s="37" t="s">
        <v>20</v>
      </c>
      <c r="J13" s="36">
        <v>2</v>
      </c>
      <c r="K13" s="36">
        <v>1</v>
      </c>
      <c r="L13" s="36">
        <f>SUM(M13:O13)</f>
        <v>4</v>
      </c>
      <c r="M13" s="36">
        <v>3</v>
      </c>
      <c r="N13" s="37" t="s">
        <v>20</v>
      </c>
      <c r="O13" s="36">
        <v>1</v>
      </c>
      <c r="P13" s="37" t="s">
        <v>20</v>
      </c>
      <c r="Q13" s="37" t="s">
        <v>20</v>
      </c>
      <c r="R13" s="37" t="s">
        <v>20</v>
      </c>
      <c r="S13" s="38" t="s">
        <v>20</v>
      </c>
      <c r="T13" s="38" t="s">
        <v>20</v>
      </c>
      <c r="U13" s="38" t="s">
        <v>20</v>
      </c>
      <c r="V13" s="38" t="s">
        <v>20</v>
      </c>
      <c r="W13" s="38" t="s">
        <v>20</v>
      </c>
      <c r="X13" s="33">
        <v>5</v>
      </c>
    </row>
    <row r="14" spans="1:40" ht="25.5" customHeight="1">
      <c r="A14" s="28">
        <v>6</v>
      </c>
      <c r="B14" s="34" t="s">
        <v>27</v>
      </c>
      <c r="C14" s="35" t="s">
        <v>28</v>
      </c>
      <c r="D14" s="36">
        <v>37</v>
      </c>
      <c r="E14" s="36">
        <v>12</v>
      </c>
      <c r="F14" s="36">
        <v>25</v>
      </c>
      <c r="G14" s="37" t="s">
        <v>20</v>
      </c>
      <c r="H14" s="36">
        <v>37</v>
      </c>
      <c r="I14" s="36">
        <v>18</v>
      </c>
      <c r="J14" s="36">
        <v>19</v>
      </c>
      <c r="K14" s="37" t="s">
        <v>20</v>
      </c>
      <c r="L14" s="36">
        <f>SUM(M14:O14)</f>
        <v>28</v>
      </c>
      <c r="M14" s="36">
        <v>11</v>
      </c>
      <c r="N14" s="36">
        <v>17</v>
      </c>
      <c r="O14" s="37" t="s">
        <v>20</v>
      </c>
      <c r="P14" s="36">
        <f>+Q14+R14</f>
        <v>16</v>
      </c>
      <c r="Q14" s="37">
        <v>7</v>
      </c>
      <c r="R14" s="37">
        <v>9</v>
      </c>
      <c r="S14" s="38" t="s">
        <v>20</v>
      </c>
      <c r="T14" s="37">
        <f>SUM(U14:W14)</f>
        <v>37</v>
      </c>
      <c r="U14" s="37">
        <v>17</v>
      </c>
      <c r="V14" s="37">
        <v>20</v>
      </c>
      <c r="W14" s="38" t="s">
        <v>20</v>
      </c>
      <c r="X14" s="33">
        <v>6</v>
      </c>
    </row>
    <row r="15" spans="1:40" ht="25.5" customHeight="1">
      <c r="A15" s="28">
        <v>7</v>
      </c>
      <c r="B15" s="44" t="s">
        <v>29</v>
      </c>
      <c r="C15" s="35" t="s">
        <v>30</v>
      </c>
      <c r="D15" s="36">
        <v>3</v>
      </c>
      <c r="E15" s="36">
        <v>1</v>
      </c>
      <c r="F15" s="36">
        <v>2</v>
      </c>
      <c r="G15" s="37" t="s">
        <v>20</v>
      </c>
      <c r="H15" s="37" t="s">
        <v>20</v>
      </c>
      <c r="I15" s="37" t="s">
        <v>20</v>
      </c>
      <c r="J15" s="37" t="s">
        <v>20</v>
      </c>
      <c r="K15" s="37" t="s">
        <v>20</v>
      </c>
      <c r="L15" s="37" t="s">
        <v>20</v>
      </c>
      <c r="M15" s="37" t="s">
        <v>20</v>
      </c>
      <c r="N15" s="37" t="s">
        <v>20</v>
      </c>
      <c r="O15" s="37" t="s">
        <v>20</v>
      </c>
      <c r="P15" s="37">
        <f>+Q15</f>
        <v>2</v>
      </c>
      <c r="Q15" s="37">
        <v>2</v>
      </c>
      <c r="R15" s="37" t="s">
        <v>20</v>
      </c>
      <c r="S15" s="38" t="s">
        <v>20</v>
      </c>
      <c r="T15" s="38" t="s">
        <v>20</v>
      </c>
      <c r="U15" s="38" t="s">
        <v>20</v>
      </c>
      <c r="V15" s="38" t="s">
        <v>20</v>
      </c>
      <c r="W15" s="38" t="s">
        <v>20</v>
      </c>
      <c r="X15" s="33">
        <v>7</v>
      </c>
    </row>
    <row r="16" spans="1:40" ht="25.5" customHeight="1">
      <c r="A16" s="28">
        <v>8</v>
      </c>
      <c r="B16" s="44">
        <v>10</v>
      </c>
      <c r="C16" s="35" t="s">
        <v>31</v>
      </c>
      <c r="D16" s="36">
        <v>15</v>
      </c>
      <c r="E16" s="36">
        <v>11</v>
      </c>
      <c r="F16" s="36">
        <v>4</v>
      </c>
      <c r="G16" s="37" t="s">
        <v>20</v>
      </c>
      <c r="H16" s="36">
        <v>10</v>
      </c>
      <c r="I16" s="36">
        <v>9</v>
      </c>
      <c r="J16" s="36">
        <v>1</v>
      </c>
      <c r="K16" s="37" t="s">
        <v>20</v>
      </c>
      <c r="L16" s="36">
        <f>SUM(M16:O16)</f>
        <v>10</v>
      </c>
      <c r="M16" s="36">
        <v>7</v>
      </c>
      <c r="N16" s="36">
        <v>3</v>
      </c>
      <c r="O16" s="37" t="s">
        <v>20</v>
      </c>
      <c r="P16" s="37">
        <f>+Q16+R16</f>
        <v>20</v>
      </c>
      <c r="Q16" s="41">
        <v>19</v>
      </c>
      <c r="R16" s="41">
        <v>1</v>
      </c>
      <c r="S16" s="45" t="s">
        <v>20</v>
      </c>
      <c r="T16" s="37">
        <f>SUM(U16:W16)</f>
        <v>7</v>
      </c>
      <c r="U16" s="41">
        <v>5</v>
      </c>
      <c r="V16" s="41">
        <v>2</v>
      </c>
      <c r="W16" s="38" t="s">
        <v>20</v>
      </c>
      <c r="X16" s="33">
        <v>8</v>
      </c>
    </row>
    <row r="17" spans="1:24" ht="17.100000000000001" customHeight="1">
      <c r="A17" s="28">
        <v>9</v>
      </c>
      <c r="B17" s="37">
        <v>11</v>
      </c>
      <c r="C17" s="42" t="s">
        <v>32</v>
      </c>
      <c r="D17" s="36">
        <v>7</v>
      </c>
      <c r="E17" s="36">
        <v>7</v>
      </c>
      <c r="F17" s="37" t="s">
        <v>20</v>
      </c>
      <c r="G17" s="37" t="s">
        <v>20</v>
      </c>
      <c r="H17" s="36">
        <v>9</v>
      </c>
      <c r="I17" s="36">
        <v>9</v>
      </c>
      <c r="J17" s="37" t="s">
        <v>20</v>
      </c>
      <c r="K17" s="37" t="s">
        <v>20</v>
      </c>
      <c r="L17" s="36">
        <f>SUM(M17:O17)</f>
        <v>6</v>
      </c>
      <c r="M17" s="36">
        <v>5</v>
      </c>
      <c r="N17" s="36">
        <v>1</v>
      </c>
      <c r="O17" s="37" t="s">
        <v>20</v>
      </c>
      <c r="P17" s="37" t="s">
        <v>20</v>
      </c>
      <c r="Q17" s="37" t="s">
        <v>20</v>
      </c>
      <c r="R17" s="37" t="s">
        <v>20</v>
      </c>
      <c r="S17" s="38" t="s">
        <v>20</v>
      </c>
      <c r="T17" s="37">
        <f>SUM(U17:W17)</f>
        <v>2</v>
      </c>
      <c r="U17" s="37">
        <v>2</v>
      </c>
      <c r="V17" s="38" t="s">
        <v>20</v>
      </c>
      <c r="W17" s="38" t="s">
        <v>20</v>
      </c>
      <c r="X17" s="33">
        <v>9</v>
      </c>
    </row>
    <row r="18" spans="1:24" ht="30" customHeight="1">
      <c r="A18" s="28">
        <v>10</v>
      </c>
      <c r="B18" s="44">
        <v>12</v>
      </c>
      <c r="C18" s="35" t="s">
        <v>33</v>
      </c>
      <c r="D18" s="37" t="s">
        <v>20</v>
      </c>
      <c r="E18" s="37" t="s">
        <v>20</v>
      </c>
      <c r="F18" s="37" t="s">
        <v>20</v>
      </c>
      <c r="G18" s="37" t="s">
        <v>20</v>
      </c>
      <c r="H18" s="37" t="s">
        <v>20</v>
      </c>
      <c r="I18" s="37" t="s">
        <v>20</v>
      </c>
      <c r="J18" s="37" t="s">
        <v>20</v>
      </c>
      <c r="K18" s="37" t="s">
        <v>20</v>
      </c>
      <c r="L18" s="37" t="s">
        <v>20</v>
      </c>
      <c r="M18" s="37" t="s">
        <v>20</v>
      </c>
      <c r="N18" s="37" t="s">
        <v>20</v>
      </c>
      <c r="O18" s="37" t="s">
        <v>20</v>
      </c>
      <c r="P18" s="37" t="s">
        <v>20</v>
      </c>
      <c r="Q18" s="37" t="s">
        <v>20</v>
      </c>
      <c r="R18" s="37" t="s">
        <v>20</v>
      </c>
      <c r="S18" s="38" t="s">
        <v>20</v>
      </c>
      <c r="T18" s="38" t="s">
        <v>20</v>
      </c>
      <c r="U18" s="38" t="s">
        <v>20</v>
      </c>
      <c r="V18" s="38" t="s">
        <v>20</v>
      </c>
      <c r="W18" s="38" t="s">
        <v>20</v>
      </c>
      <c r="X18" s="33">
        <v>10</v>
      </c>
    </row>
    <row r="19" spans="1:24" ht="17.100000000000001" customHeight="1">
      <c r="A19" s="28">
        <v>11</v>
      </c>
      <c r="B19" s="37">
        <v>13</v>
      </c>
      <c r="C19" s="42" t="s">
        <v>34</v>
      </c>
      <c r="D19" s="36">
        <v>1</v>
      </c>
      <c r="E19" s="36">
        <v>1</v>
      </c>
      <c r="F19" s="37" t="s">
        <v>20</v>
      </c>
      <c r="G19" s="37" t="s">
        <v>20</v>
      </c>
      <c r="H19" s="37" t="s">
        <v>20</v>
      </c>
      <c r="I19" s="37" t="s">
        <v>20</v>
      </c>
      <c r="J19" s="37" t="s">
        <v>20</v>
      </c>
      <c r="K19" s="37" t="s">
        <v>20</v>
      </c>
      <c r="L19" s="37" t="s">
        <v>20</v>
      </c>
      <c r="M19" s="37" t="s">
        <v>20</v>
      </c>
      <c r="N19" s="37" t="s">
        <v>20</v>
      </c>
      <c r="O19" s="37" t="s">
        <v>20</v>
      </c>
      <c r="P19" s="37" t="s">
        <v>20</v>
      </c>
      <c r="Q19" s="37" t="s">
        <v>20</v>
      </c>
      <c r="R19" s="37" t="s">
        <v>20</v>
      </c>
      <c r="S19" s="38" t="s">
        <v>20</v>
      </c>
      <c r="T19" s="38" t="s">
        <v>20</v>
      </c>
      <c r="U19" s="38" t="s">
        <v>20</v>
      </c>
      <c r="V19" s="38" t="s">
        <v>20</v>
      </c>
      <c r="W19" s="38" t="s">
        <v>20</v>
      </c>
      <c r="X19" s="33">
        <v>11</v>
      </c>
    </row>
    <row r="20" spans="1:24" ht="25.5" customHeight="1">
      <c r="A20" s="28">
        <v>12</v>
      </c>
      <c r="B20" s="34">
        <v>15</v>
      </c>
      <c r="C20" s="35" t="s">
        <v>35</v>
      </c>
      <c r="D20" s="37" t="s">
        <v>20</v>
      </c>
      <c r="E20" s="37" t="s">
        <v>20</v>
      </c>
      <c r="F20" s="37" t="s">
        <v>20</v>
      </c>
      <c r="G20" s="37" t="s">
        <v>20</v>
      </c>
      <c r="H20" s="36">
        <v>1</v>
      </c>
      <c r="I20" s="36">
        <v>1</v>
      </c>
      <c r="J20" s="37" t="s">
        <v>20</v>
      </c>
      <c r="K20" s="37" t="s">
        <v>20</v>
      </c>
      <c r="L20" s="36">
        <f>SUM(M20:O20)</f>
        <v>1</v>
      </c>
      <c r="M20" s="37" t="s">
        <v>20</v>
      </c>
      <c r="N20" s="36">
        <v>1</v>
      </c>
      <c r="O20" s="37" t="s">
        <v>20</v>
      </c>
      <c r="P20" s="37" t="s">
        <v>20</v>
      </c>
      <c r="Q20" s="37" t="s">
        <v>20</v>
      </c>
      <c r="R20" s="37" t="s">
        <v>20</v>
      </c>
      <c r="S20" s="38" t="s">
        <v>20</v>
      </c>
      <c r="T20" s="38" t="s">
        <v>20</v>
      </c>
      <c r="U20" s="38" t="s">
        <v>20</v>
      </c>
      <c r="V20" s="38" t="s">
        <v>20</v>
      </c>
      <c r="W20" s="38" t="s">
        <v>20</v>
      </c>
      <c r="X20" s="33">
        <v>12</v>
      </c>
    </row>
    <row r="21" spans="1:24" ht="64.5" customHeight="1">
      <c r="A21" s="28">
        <v>13</v>
      </c>
      <c r="B21" s="34">
        <v>16</v>
      </c>
      <c r="C21" s="35" t="s">
        <v>36</v>
      </c>
      <c r="D21" s="36">
        <v>5</v>
      </c>
      <c r="E21" s="36">
        <v>5</v>
      </c>
      <c r="F21" s="37" t="s">
        <v>20</v>
      </c>
      <c r="G21" s="37" t="s">
        <v>20</v>
      </c>
      <c r="H21" s="36">
        <v>4</v>
      </c>
      <c r="I21" s="36">
        <v>3</v>
      </c>
      <c r="J21" s="36">
        <v>1</v>
      </c>
      <c r="K21" s="37" t="s">
        <v>20</v>
      </c>
      <c r="L21" s="36">
        <f>SUM(M21:O21)</f>
        <v>3</v>
      </c>
      <c r="M21" s="36">
        <v>3</v>
      </c>
      <c r="N21" s="37" t="s">
        <v>20</v>
      </c>
      <c r="O21" s="37" t="s">
        <v>20</v>
      </c>
      <c r="P21" s="36">
        <f>+Q21+R21</f>
        <v>3</v>
      </c>
      <c r="Q21" s="37">
        <v>2</v>
      </c>
      <c r="R21" s="37">
        <v>1</v>
      </c>
      <c r="S21" s="38" t="s">
        <v>20</v>
      </c>
      <c r="T21" s="38" t="s">
        <v>20</v>
      </c>
      <c r="U21" s="38" t="s">
        <v>20</v>
      </c>
      <c r="V21" s="38" t="s">
        <v>20</v>
      </c>
      <c r="W21" s="38" t="s">
        <v>20</v>
      </c>
      <c r="X21" s="33">
        <v>13</v>
      </c>
    </row>
    <row r="22" spans="1:24" ht="25.5" customHeight="1">
      <c r="A22" s="28">
        <v>14</v>
      </c>
      <c r="B22" s="34">
        <v>17</v>
      </c>
      <c r="C22" s="35" t="s">
        <v>37</v>
      </c>
      <c r="D22" s="36">
        <v>1</v>
      </c>
      <c r="E22" s="36">
        <v>1</v>
      </c>
      <c r="F22" s="37" t="s">
        <v>20</v>
      </c>
      <c r="G22" s="37" t="s">
        <v>20</v>
      </c>
      <c r="H22" s="37" t="s">
        <v>20</v>
      </c>
      <c r="I22" s="37" t="s">
        <v>20</v>
      </c>
      <c r="J22" s="37" t="s">
        <v>20</v>
      </c>
      <c r="K22" s="37" t="s">
        <v>20</v>
      </c>
      <c r="L22" s="36">
        <f>SUM(M22:O22)</f>
        <v>2</v>
      </c>
      <c r="M22" s="36">
        <v>2</v>
      </c>
      <c r="N22" s="37" t="s">
        <v>20</v>
      </c>
      <c r="O22" s="37" t="s">
        <v>20</v>
      </c>
      <c r="P22" s="37" t="s">
        <v>20</v>
      </c>
      <c r="Q22" s="37" t="s">
        <v>20</v>
      </c>
      <c r="R22" s="37" t="s">
        <v>20</v>
      </c>
      <c r="S22" s="38" t="s">
        <v>20</v>
      </c>
      <c r="T22" s="38" t="s">
        <v>20</v>
      </c>
      <c r="U22" s="38" t="s">
        <v>20</v>
      </c>
      <c r="V22" s="38" t="s">
        <v>20</v>
      </c>
      <c r="W22" s="38" t="s">
        <v>20</v>
      </c>
      <c r="X22" s="33">
        <v>14</v>
      </c>
    </row>
    <row r="23" spans="1:24" ht="28.5" customHeight="1">
      <c r="A23" s="28">
        <v>15</v>
      </c>
      <c r="B23" s="34">
        <v>18</v>
      </c>
      <c r="C23" s="35" t="s">
        <v>38</v>
      </c>
      <c r="D23" s="37" t="s">
        <v>20</v>
      </c>
      <c r="E23" s="37" t="s">
        <v>20</v>
      </c>
      <c r="F23" s="37" t="s">
        <v>20</v>
      </c>
      <c r="G23" s="37" t="s">
        <v>20</v>
      </c>
      <c r="H23" s="37" t="s">
        <v>20</v>
      </c>
      <c r="I23" s="37" t="s">
        <v>20</v>
      </c>
      <c r="J23" s="37" t="s">
        <v>20</v>
      </c>
      <c r="K23" s="37" t="s">
        <v>20</v>
      </c>
      <c r="L23" s="36">
        <f>SUM(M23:O23)</f>
        <v>1</v>
      </c>
      <c r="M23" s="36">
        <v>1</v>
      </c>
      <c r="N23" s="37" t="s">
        <v>20</v>
      </c>
      <c r="O23" s="37" t="s">
        <v>20</v>
      </c>
      <c r="P23" s="37" t="s">
        <v>20</v>
      </c>
      <c r="Q23" s="37" t="s">
        <v>20</v>
      </c>
      <c r="R23" s="37" t="s">
        <v>20</v>
      </c>
      <c r="S23" s="38" t="s">
        <v>20</v>
      </c>
      <c r="T23" s="38" t="s">
        <v>20</v>
      </c>
      <c r="U23" s="38" t="s">
        <v>20</v>
      </c>
      <c r="V23" s="38" t="s">
        <v>20</v>
      </c>
      <c r="W23" s="38" t="s">
        <v>20</v>
      </c>
      <c r="X23" s="33">
        <v>15</v>
      </c>
    </row>
    <row r="24" spans="1:24" ht="37.5" customHeight="1">
      <c r="A24" s="28">
        <v>16</v>
      </c>
      <c r="B24" s="34">
        <v>19</v>
      </c>
      <c r="C24" s="35" t="s">
        <v>39</v>
      </c>
      <c r="D24" s="37" t="s">
        <v>20</v>
      </c>
      <c r="E24" s="37" t="s">
        <v>20</v>
      </c>
      <c r="F24" s="37" t="s">
        <v>20</v>
      </c>
      <c r="G24" s="41" t="s">
        <v>20</v>
      </c>
      <c r="H24" s="42">
        <v>1</v>
      </c>
      <c r="I24" s="41" t="s">
        <v>20</v>
      </c>
      <c r="J24" s="37">
        <v>1</v>
      </c>
      <c r="K24" s="37" t="s">
        <v>20</v>
      </c>
      <c r="L24" s="37" t="s">
        <v>20</v>
      </c>
      <c r="M24" s="37" t="s">
        <v>20</v>
      </c>
      <c r="N24" s="37" t="s">
        <v>20</v>
      </c>
      <c r="O24" s="37" t="s">
        <v>20</v>
      </c>
      <c r="P24" s="37" t="s">
        <v>20</v>
      </c>
      <c r="Q24" s="37" t="s">
        <v>20</v>
      </c>
      <c r="R24" s="37" t="s">
        <v>20</v>
      </c>
      <c r="S24" s="38" t="s">
        <v>20</v>
      </c>
      <c r="T24" s="38" t="s">
        <v>20</v>
      </c>
      <c r="U24" s="38" t="s">
        <v>20</v>
      </c>
      <c r="V24" s="38" t="s">
        <v>20</v>
      </c>
      <c r="W24" s="38" t="s">
        <v>20</v>
      </c>
      <c r="X24" s="33">
        <v>16</v>
      </c>
    </row>
    <row r="25" spans="1:24" ht="25.5" customHeight="1">
      <c r="A25" s="28">
        <v>17</v>
      </c>
      <c r="B25" s="34">
        <v>20</v>
      </c>
      <c r="C25" s="35" t="s">
        <v>40</v>
      </c>
      <c r="D25" s="36">
        <v>9</v>
      </c>
      <c r="E25" s="36">
        <v>8</v>
      </c>
      <c r="F25" s="36">
        <v>1</v>
      </c>
      <c r="G25" s="37" t="s">
        <v>20</v>
      </c>
      <c r="H25" s="36">
        <v>3</v>
      </c>
      <c r="I25" s="36">
        <v>1</v>
      </c>
      <c r="J25" s="36">
        <v>2</v>
      </c>
      <c r="K25" s="37" t="s">
        <v>20</v>
      </c>
      <c r="L25" s="36">
        <f>SUM(M25:O25)</f>
        <v>4</v>
      </c>
      <c r="M25" s="36">
        <v>2</v>
      </c>
      <c r="N25" s="36">
        <v>2</v>
      </c>
      <c r="O25" s="37" t="s">
        <v>20</v>
      </c>
      <c r="P25" s="37" t="s">
        <v>20</v>
      </c>
      <c r="Q25" s="37" t="s">
        <v>20</v>
      </c>
      <c r="R25" s="37" t="s">
        <v>20</v>
      </c>
      <c r="S25" s="38" t="s">
        <v>20</v>
      </c>
      <c r="T25" s="38" t="s">
        <v>20</v>
      </c>
      <c r="U25" s="38" t="s">
        <v>20</v>
      </c>
      <c r="V25" s="38" t="s">
        <v>20</v>
      </c>
      <c r="W25" s="38" t="s">
        <v>20</v>
      </c>
      <c r="X25" s="33">
        <v>17</v>
      </c>
    </row>
    <row r="26" spans="1:24" ht="52.5" customHeight="1">
      <c r="A26" s="28">
        <v>18</v>
      </c>
      <c r="B26" s="34">
        <v>21</v>
      </c>
      <c r="C26" s="35" t="s">
        <v>41</v>
      </c>
      <c r="D26" s="38" t="s">
        <v>20</v>
      </c>
      <c r="E26" s="38" t="s">
        <v>20</v>
      </c>
      <c r="F26" s="38" t="s">
        <v>20</v>
      </c>
      <c r="G26" s="38" t="s">
        <v>20</v>
      </c>
      <c r="H26" s="38" t="s">
        <v>20</v>
      </c>
      <c r="I26" s="38" t="s">
        <v>20</v>
      </c>
      <c r="J26" s="38" t="s">
        <v>20</v>
      </c>
      <c r="K26" s="37" t="s">
        <v>20</v>
      </c>
      <c r="L26" s="38" t="s">
        <v>20</v>
      </c>
      <c r="M26" s="38" t="s">
        <v>20</v>
      </c>
      <c r="N26" s="38" t="s">
        <v>20</v>
      </c>
      <c r="O26" s="38" t="s">
        <v>20</v>
      </c>
      <c r="P26" s="38" t="s">
        <v>20</v>
      </c>
      <c r="Q26" s="38" t="s">
        <v>20</v>
      </c>
      <c r="R26" s="38" t="s">
        <v>20</v>
      </c>
      <c r="S26" s="38" t="s">
        <v>20</v>
      </c>
      <c r="T26" s="37">
        <f>SUM(U26:W26)</f>
        <v>1</v>
      </c>
      <c r="U26" s="38" t="s">
        <v>20</v>
      </c>
      <c r="V26" s="37">
        <v>1</v>
      </c>
      <c r="W26" s="38" t="s">
        <v>20</v>
      </c>
      <c r="X26" s="33">
        <v>18</v>
      </c>
    </row>
    <row r="27" spans="1:24" ht="26.25" customHeight="1">
      <c r="A27" s="28">
        <v>19</v>
      </c>
      <c r="B27" s="34">
        <v>22</v>
      </c>
      <c r="C27" s="35" t="s">
        <v>42</v>
      </c>
      <c r="D27" s="37" t="s">
        <v>20</v>
      </c>
      <c r="E27" s="37" t="s">
        <v>20</v>
      </c>
      <c r="F27" s="37" t="s">
        <v>20</v>
      </c>
      <c r="G27" s="37" t="s">
        <v>20</v>
      </c>
      <c r="H27" s="37" t="s">
        <v>20</v>
      </c>
      <c r="I27" s="37" t="s">
        <v>20</v>
      </c>
      <c r="J27" s="37" t="s">
        <v>20</v>
      </c>
      <c r="K27" s="37" t="s">
        <v>20</v>
      </c>
      <c r="L27" s="37" t="s">
        <v>20</v>
      </c>
      <c r="M27" s="37" t="s">
        <v>20</v>
      </c>
      <c r="N27" s="37" t="s">
        <v>20</v>
      </c>
      <c r="O27" s="37" t="s">
        <v>20</v>
      </c>
      <c r="P27" s="37" t="s">
        <v>20</v>
      </c>
      <c r="Q27" s="37" t="s">
        <v>20</v>
      </c>
      <c r="R27" s="37" t="s">
        <v>20</v>
      </c>
      <c r="S27" s="38" t="s">
        <v>20</v>
      </c>
      <c r="T27" s="38" t="s">
        <v>20</v>
      </c>
      <c r="U27" s="38" t="s">
        <v>20</v>
      </c>
      <c r="V27" s="38" t="s">
        <v>20</v>
      </c>
      <c r="W27" s="38" t="s">
        <v>20</v>
      </c>
      <c r="X27" s="33">
        <v>19</v>
      </c>
    </row>
    <row r="28" spans="1:24" ht="25.5" customHeight="1">
      <c r="A28" s="28">
        <v>20</v>
      </c>
      <c r="B28" s="34">
        <v>23</v>
      </c>
      <c r="C28" s="35" t="s">
        <v>43</v>
      </c>
      <c r="D28" s="36">
        <v>46</v>
      </c>
      <c r="E28" s="36">
        <v>41</v>
      </c>
      <c r="F28" s="36">
        <v>5</v>
      </c>
      <c r="G28" s="37" t="s">
        <v>20</v>
      </c>
      <c r="H28" s="36">
        <v>47</v>
      </c>
      <c r="I28" s="36">
        <v>43</v>
      </c>
      <c r="J28" s="36">
        <v>4</v>
      </c>
      <c r="K28" s="37" t="s">
        <v>20</v>
      </c>
      <c r="L28" s="36">
        <f>SUM(M28:O28)</f>
        <v>40</v>
      </c>
      <c r="M28" s="36">
        <v>35</v>
      </c>
      <c r="N28" s="36">
        <v>5</v>
      </c>
      <c r="O28" s="37" t="s">
        <v>20</v>
      </c>
      <c r="P28" s="36">
        <f>+Q28+R28</f>
        <v>24</v>
      </c>
      <c r="Q28" s="37">
        <v>21</v>
      </c>
      <c r="R28" s="37">
        <v>3</v>
      </c>
      <c r="S28" s="38" t="s">
        <v>20</v>
      </c>
      <c r="T28" s="37">
        <f>SUM(U28:W28)</f>
        <v>13</v>
      </c>
      <c r="U28" s="37">
        <v>13</v>
      </c>
      <c r="V28" s="38" t="s">
        <v>20</v>
      </c>
      <c r="W28" s="38" t="s">
        <v>20</v>
      </c>
      <c r="X28" s="33">
        <v>20</v>
      </c>
    </row>
    <row r="29" spans="1:24" ht="17.100000000000001" customHeight="1">
      <c r="A29" s="28">
        <v>21</v>
      </c>
      <c r="B29" s="37">
        <v>24</v>
      </c>
      <c r="C29" t="s">
        <v>44</v>
      </c>
      <c r="D29" s="37" t="s">
        <v>20</v>
      </c>
      <c r="E29" s="37" t="s">
        <v>20</v>
      </c>
      <c r="F29" s="37" t="s">
        <v>20</v>
      </c>
      <c r="G29" s="37" t="s">
        <v>20</v>
      </c>
      <c r="H29" s="36">
        <v>1</v>
      </c>
      <c r="I29" s="36">
        <v>1</v>
      </c>
      <c r="J29" s="37" t="s">
        <v>20</v>
      </c>
      <c r="K29" s="37" t="s">
        <v>20</v>
      </c>
      <c r="L29" s="37" t="s">
        <v>20</v>
      </c>
      <c r="M29" s="37" t="s">
        <v>20</v>
      </c>
      <c r="N29" s="37" t="s">
        <v>20</v>
      </c>
      <c r="O29" s="37" t="s">
        <v>20</v>
      </c>
      <c r="P29" s="37" t="s">
        <v>20</v>
      </c>
      <c r="Q29" s="37" t="s">
        <v>20</v>
      </c>
      <c r="R29" s="37" t="s">
        <v>20</v>
      </c>
      <c r="S29" s="38" t="s">
        <v>20</v>
      </c>
      <c r="T29" s="38" t="s">
        <v>20</v>
      </c>
      <c r="U29" s="38" t="s">
        <v>20</v>
      </c>
      <c r="V29" s="38" t="s">
        <v>20</v>
      </c>
      <c r="W29" s="38" t="s">
        <v>20</v>
      </c>
      <c r="X29" s="33">
        <v>21</v>
      </c>
    </row>
    <row r="30" spans="1:24" ht="37.5" customHeight="1">
      <c r="A30" s="28">
        <v>22</v>
      </c>
      <c r="B30" s="34">
        <v>25</v>
      </c>
      <c r="C30" s="35" t="s">
        <v>45</v>
      </c>
      <c r="D30" s="36">
        <v>6</v>
      </c>
      <c r="E30" s="36">
        <v>4</v>
      </c>
      <c r="F30" s="36">
        <v>2</v>
      </c>
      <c r="G30" s="37" t="s">
        <v>20</v>
      </c>
      <c r="H30" s="36">
        <v>3</v>
      </c>
      <c r="I30" s="36">
        <v>3</v>
      </c>
      <c r="J30" s="37" t="s">
        <v>20</v>
      </c>
      <c r="K30" s="37" t="s">
        <v>20</v>
      </c>
      <c r="L30" s="36">
        <f>SUM(M30:O30)</f>
        <v>1</v>
      </c>
      <c r="M30" s="36">
        <v>1</v>
      </c>
      <c r="N30" s="37" t="s">
        <v>20</v>
      </c>
      <c r="O30" s="37" t="s">
        <v>20</v>
      </c>
      <c r="P30" s="37" t="s">
        <v>20</v>
      </c>
      <c r="Q30" s="37" t="s">
        <v>20</v>
      </c>
      <c r="R30" s="37" t="s">
        <v>20</v>
      </c>
      <c r="S30" s="38" t="s">
        <v>20</v>
      </c>
      <c r="T30" s="38" t="s">
        <v>20</v>
      </c>
      <c r="U30" s="38" t="s">
        <v>20</v>
      </c>
      <c r="V30" s="38" t="s">
        <v>20</v>
      </c>
      <c r="W30" s="38" t="s">
        <v>20</v>
      </c>
      <c r="X30" s="33">
        <v>22</v>
      </c>
    </row>
    <row r="31" spans="1:24" ht="25.5" customHeight="1">
      <c r="A31" s="28">
        <v>23</v>
      </c>
      <c r="B31" s="46">
        <v>26</v>
      </c>
      <c r="C31" s="35" t="s">
        <v>46</v>
      </c>
      <c r="D31" s="36">
        <v>1</v>
      </c>
      <c r="E31" s="37" t="s">
        <v>20</v>
      </c>
      <c r="F31" s="36">
        <v>1</v>
      </c>
      <c r="G31" s="37" t="s">
        <v>20</v>
      </c>
      <c r="H31" s="37" t="s">
        <v>20</v>
      </c>
      <c r="I31" s="37" t="s">
        <v>20</v>
      </c>
      <c r="J31" s="37" t="s">
        <v>20</v>
      </c>
      <c r="K31" s="37" t="s">
        <v>20</v>
      </c>
      <c r="L31" s="37" t="s">
        <v>20</v>
      </c>
      <c r="M31" s="37" t="s">
        <v>20</v>
      </c>
      <c r="N31" s="37" t="s">
        <v>20</v>
      </c>
      <c r="O31" s="37" t="s">
        <v>20</v>
      </c>
      <c r="P31" s="37" t="s">
        <v>20</v>
      </c>
      <c r="Q31" s="37" t="s">
        <v>20</v>
      </c>
      <c r="R31" s="37" t="s">
        <v>20</v>
      </c>
      <c r="S31" s="38" t="s">
        <v>20</v>
      </c>
      <c r="T31" s="38" t="s">
        <v>20</v>
      </c>
      <c r="U31" s="38" t="s">
        <v>20</v>
      </c>
      <c r="V31" s="38" t="s">
        <v>20</v>
      </c>
      <c r="W31" s="38" t="s">
        <v>20</v>
      </c>
      <c r="X31" s="33">
        <v>23</v>
      </c>
    </row>
    <row r="32" spans="1:24" ht="25.5" customHeight="1">
      <c r="A32" s="28">
        <v>24</v>
      </c>
      <c r="B32" s="46">
        <v>27</v>
      </c>
      <c r="C32" s="35" t="s">
        <v>47</v>
      </c>
      <c r="D32" s="37" t="s">
        <v>20</v>
      </c>
      <c r="E32" s="37" t="s">
        <v>20</v>
      </c>
      <c r="F32" s="37" t="s">
        <v>20</v>
      </c>
      <c r="G32" s="37" t="s">
        <v>20</v>
      </c>
      <c r="H32" s="36">
        <v>1</v>
      </c>
      <c r="I32" s="36">
        <v>1</v>
      </c>
      <c r="J32" s="37" t="s">
        <v>20</v>
      </c>
      <c r="K32" s="37" t="s">
        <v>20</v>
      </c>
      <c r="L32" s="37" t="s">
        <v>20</v>
      </c>
      <c r="M32" s="37" t="s">
        <v>20</v>
      </c>
      <c r="N32" s="37" t="s">
        <v>20</v>
      </c>
      <c r="O32" s="37" t="s">
        <v>20</v>
      </c>
      <c r="P32" s="37" t="s">
        <v>20</v>
      </c>
      <c r="Q32" s="37" t="s">
        <v>20</v>
      </c>
      <c r="R32" s="37" t="s">
        <v>20</v>
      </c>
      <c r="S32" s="38" t="s">
        <v>20</v>
      </c>
      <c r="T32" s="38" t="s">
        <v>20</v>
      </c>
      <c r="U32" s="38" t="s">
        <v>20</v>
      </c>
      <c r="V32" s="38" t="s">
        <v>20</v>
      </c>
      <c r="W32" s="38" t="s">
        <v>20</v>
      </c>
      <c r="X32" s="33">
        <v>24</v>
      </c>
    </row>
    <row r="33" spans="1:24" ht="25.5" customHeight="1">
      <c r="A33" s="28">
        <v>25</v>
      </c>
      <c r="B33" s="34">
        <v>28</v>
      </c>
      <c r="C33" s="35" t="s">
        <v>48</v>
      </c>
      <c r="D33" s="36">
        <v>2</v>
      </c>
      <c r="E33" s="36">
        <v>1</v>
      </c>
      <c r="F33" s="36">
        <v>1</v>
      </c>
      <c r="G33" s="37" t="s">
        <v>20</v>
      </c>
      <c r="H33" s="37" t="s">
        <v>20</v>
      </c>
      <c r="I33" s="37" t="s">
        <v>20</v>
      </c>
      <c r="J33" s="37" t="s">
        <v>20</v>
      </c>
      <c r="K33" s="37" t="s">
        <v>20</v>
      </c>
      <c r="L33" s="37" t="s">
        <v>20</v>
      </c>
      <c r="M33" s="37" t="s">
        <v>20</v>
      </c>
      <c r="N33" s="37" t="s">
        <v>20</v>
      </c>
      <c r="O33" s="37" t="s">
        <v>20</v>
      </c>
      <c r="P33" s="37" t="s">
        <v>20</v>
      </c>
      <c r="Q33" s="37" t="s">
        <v>20</v>
      </c>
      <c r="R33" s="37" t="s">
        <v>20</v>
      </c>
      <c r="S33" s="38" t="s">
        <v>20</v>
      </c>
      <c r="T33" s="38" t="s">
        <v>20</v>
      </c>
      <c r="U33" s="38" t="s">
        <v>20</v>
      </c>
      <c r="V33" s="38" t="s">
        <v>20</v>
      </c>
      <c r="W33" s="38" t="s">
        <v>20</v>
      </c>
      <c r="X33" s="33">
        <v>25</v>
      </c>
    </row>
    <row r="34" spans="1:24" ht="37.5" customHeight="1">
      <c r="A34" s="28">
        <v>26</v>
      </c>
      <c r="B34" s="34">
        <v>33</v>
      </c>
      <c r="C34" s="35" t="s">
        <v>49</v>
      </c>
      <c r="D34" s="36">
        <v>2</v>
      </c>
      <c r="E34" s="36">
        <v>1</v>
      </c>
      <c r="F34" s="36">
        <v>1</v>
      </c>
      <c r="G34" s="37" t="s">
        <v>20</v>
      </c>
      <c r="H34" s="36">
        <v>1</v>
      </c>
      <c r="I34" s="36">
        <v>1</v>
      </c>
      <c r="J34" s="37" t="s">
        <v>20</v>
      </c>
      <c r="K34" s="37" t="s">
        <v>20</v>
      </c>
      <c r="L34" s="37" t="s">
        <v>20</v>
      </c>
      <c r="M34" s="37" t="s">
        <v>20</v>
      </c>
      <c r="N34" s="37" t="s">
        <v>20</v>
      </c>
      <c r="O34" s="37" t="s">
        <v>20</v>
      </c>
      <c r="P34" s="37">
        <f>+R34</f>
        <v>1</v>
      </c>
      <c r="Q34" s="37" t="s">
        <v>20</v>
      </c>
      <c r="R34" s="37">
        <v>1</v>
      </c>
      <c r="S34" s="38" t="s">
        <v>20</v>
      </c>
      <c r="T34" s="38" t="s">
        <v>20</v>
      </c>
      <c r="U34" s="38" t="s">
        <v>20</v>
      </c>
      <c r="V34" s="38" t="s">
        <v>20</v>
      </c>
      <c r="W34" s="38" t="s">
        <v>20</v>
      </c>
      <c r="X34" s="33">
        <v>26</v>
      </c>
    </row>
    <row r="35" spans="1:24" ht="25.5" customHeight="1">
      <c r="A35" s="28">
        <v>27</v>
      </c>
      <c r="B35" s="34">
        <v>35</v>
      </c>
      <c r="C35" s="35" t="s">
        <v>50</v>
      </c>
      <c r="D35" s="36">
        <v>37</v>
      </c>
      <c r="E35" s="36">
        <v>20</v>
      </c>
      <c r="F35" s="36">
        <v>14</v>
      </c>
      <c r="G35" s="36">
        <v>3</v>
      </c>
      <c r="H35" s="36">
        <v>65</v>
      </c>
      <c r="I35" s="36">
        <v>45</v>
      </c>
      <c r="J35" s="36">
        <v>14</v>
      </c>
      <c r="K35" s="36">
        <v>6</v>
      </c>
      <c r="L35" s="36">
        <f>SUM(M35:O35)</f>
        <v>79</v>
      </c>
      <c r="M35" s="36">
        <v>53</v>
      </c>
      <c r="N35" s="36">
        <v>20</v>
      </c>
      <c r="O35" s="36">
        <v>6</v>
      </c>
      <c r="P35" s="37">
        <f>+Q35+R35+S35</f>
        <v>39</v>
      </c>
      <c r="Q35" s="37">
        <v>27</v>
      </c>
      <c r="R35" s="37">
        <v>6</v>
      </c>
      <c r="S35" s="38">
        <v>6</v>
      </c>
      <c r="T35" s="37">
        <f>SUM(U35:W35)</f>
        <v>46</v>
      </c>
      <c r="U35" s="37">
        <v>29</v>
      </c>
      <c r="V35" s="37">
        <v>12</v>
      </c>
      <c r="W35" s="39">
        <v>5</v>
      </c>
      <c r="X35" s="33">
        <v>27</v>
      </c>
    </row>
    <row r="36" spans="1:24" ht="25.5" customHeight="1">
      <c r="A36" s="28">
        <v>28</v>
      </c>
      <c r="B36" s="46">
        <v>36</v>
      </c>
      <c r="C36" s="35" t="s">
        <v>51</v>
      </c>
      <c r="D36" s="36">
        <v>4</v>
      </c>
      <c r="E36" s="36">
        <v>4</v>
      </c>
      <c r="F36" s="37" t="s">
        <v>20</v>
      </c>
      <c r="G36" s="37" t="s">
        <v>20</v>
      </c>
      <c r="H36" s="36">
        <v>24</v>
      </c>
      <c r="I36" s="36">
        <v>19</v>
      </c>
      <c r="J36" s="36">
        <v>5</v>
      </c>
      <c r="K36" s="37" t="s">
        <v>20</v>
      </c>
      <c r="L36" s="36">
        <f>SUM(M36:O36)</f>
        <v>11</v>
      </c>
      <c r="M36" s="36">
        <v>8</v>
      </c>
      <c r="N36" s="36">
        <v>3</v>
      </c>
      <c r="O36" s="37" t="s">
        <v>20</v>
      </c>
      <c r="P36" s="37">
        <f>+Q36+R36</f>
        <v>11</v>
      </c>
      <c r="Q36" s="37">
        <v>8</v>
      </c>
      <c r="R36" s="37">
        <v>3</v>
      </c>
      <c r="S36" s="38" t="s">
        <v>20</v>
      </c>
      <c r="T36" s="37">
        <f>SUM(U36:W36)</f>
        <v>17</v>
      </c>
      <c r="U36" s="37">
        <v>8</v>
      </c>
      <c r="V36" s="37">
        <v>9</v>
      </c>
      <c r="W36" s="38" t="s">
        <v>20</v>
      </c>
      <c r="X36" s="33">
        <v>28</v>
      </c>
    </row>
    <row r="37" spans="1:24" ht="17.100000000000001" customHeight="1">
      <c r="A37" s="28">
        <v>29</v>
      </c>
      <c r="B37" s="37">
        <v>37</v>
      </c>
      <c r="C37" t="s">
        <v>52</v>
      </c>
      <c r="D37" s="36">
        <v>14</v>
      </c>
      <c r="E37" s="36">
        <v>9</v>
      </c>
      <c r="F37" s="36">
        <v>5</v>
      </c>
      <c r="G37" s="37" t="s">
        <v>20</v>
      </c>
      <c r="H37" s="36">
        <v>10</v>
      </c>
      <c r="I37" s="36">
        <v>8</v>
      </c>
      <c r="J37" s="36">
        <v>2</v>
      </c>
      <c r="K37" s="37" t="s">
        <v>20</v>
      </c>
      <c r="L37" s="36">
        <f>SUM(M37:O37)</f>
        <v>12</v>
      </c>
      <c r="M37" s="36">
        <v>8</v>
      </c>
      <c r="N37" s="36">
        <v>4</v>
      </c>
      <c r="O37" s="37" t="s">
        <v>20</v>
      </c>
      <c r="P37" s="37">
        <f>+R37</f>
        <v>3</v>
      </c>
      <c r="Q37" s="37" t="s">
        <v>20</v>
      </c>
      <c r="R37" s="37">
        <v>3</v>
      </c>
      <c r="S37" s="38" t="s">
        <v>20</v>
      </c>
      <c r="T37" s="37">
        <f>SUM(U37:W37)</f>
        <v>18</v>
      </c>
      <c r="U37" s="37">
        <v>8</v>
      </c>
      <c r="V37" s="37">
        <v>8</v>
      </c>
      <c r="W37" s="39">
        <v>2</v>
      </c>
      <c r="X37" s="33">
        <v>29</v>
      </c>
    </row>
    <row r="38" spans="1:24" ht="37.5" customHeight="1">
      <c r="A38" s="28">
        <v>30</v>
      </c>
      <c r="B38" s="34">
        <v>38</v>
      </c>
      <c r="C38" s="35" t="s">
        <v>91</v>
      </c>
      <c r="D38" s="36">
        <v>11</v>
      </c>
      <c r="E38" s="36">
        <v>6</v>
      </c>
      <c r="F38" s="36">
        <v>5</v>
      </c>
      <c r="G38" s="37" t="s">
        <v>20</v>
      </c>
      <c r="H38" s="36">
        <v>20</v>
      </c>
      <c r="I38" s="36">
        <v>15</v>
      </c>
      <c r="J38" s="36">
        <v>5</v>
      </c>
      <c r="K38" s="37" t="s">
        <v>20</v>
      </c>
      <c r="L38" s="36">
        <f>SUM(M38:O38)</f>
        <v>18</v>
      </c>
      <c r="M38" s="36">
        <v>13</v>
      </c>
      <c r="N38" s="36">
        <v>5</v>
      </c>
      <c r="O38" s="37" t="s">
        <v>20</v>
      </c>
      <c r="P38" s="37">
        <f>+Q38</f>
        <v>3</v>
      </c>
      <c r="Q38" s="37">
        <v>3</v>
      </c>
      <c r="R38" s="37" t="s">
        <v>20</v>
      </c>
      <c r="S38" s="38" t="s">
        <v>20</v>
      </c>
      <c r="T38" s="37">
        <f>SUM(U38:W38)</f>
        <v>14</v>
      </c>
      <c r="U38" s="37">
        <v>13</v>
      </c>
      <c r="V38" s="37">
        <v>1</v>
      </c>
      <c r="W38" s="38" t="s">
        <v>20</v>
      </c>
      <c r="X38" s="33">
        <v>30</v>
      </c>
    </row>
    <row r="39" spans="1:24" ht="25.5" customHeight="1">
      <c r="A39" s="28">
        <v>31</v>
      </c>
      <c r="B39" s="46">
        <v>39</v>
      </c>
      <c r="C39" s="35" t="s">
        <v>53</v>
      </c>
      <c r="D39" s="37" t="s">
        <v>20</v>
      </c>
      <c r="E39" s="37" t="s">
        <v>20</v>
      </c>
      <c r="F39" s="37" t="s">
        <v>20</v>
      </c>
      <c r="G39" s="37" t="s">
        <v>20</v>
      </c>
      <c r="H39" s="36">
        <v>1</v>
      </c>
      <c r="I39" s="37" t="s">
        <v>20</v>
      </c>
      <c r="J39" s="36">
        <v>1</v>
      </c>
      <c r="K39" s="37" t="s">
        <v>20</v>
      </c>
      <c r="L39" s="37" t="s">
        <v>20</v>
      </c>
      <c r="M39" s="37" t="s">
        <v>20</v>
      </c>
      <c r="N39" s="37" t="s">
        <v>20</v>
      </c>
      <c r="O39" s="37" t="s">
        <v>20</v>
      </c>
      <c r="P39" s="37">
        <f>+Q39+S39</f>
        <v>3</v>
      </c>
      <c r="Q39" s="37">
        <v>1</v>
      </c>
      <c r="R39" s="37" t="s">
        <v>20</v>
      </c>
      <c r="S39" s="38">
        <v>2</v>
      </c>
      <c r="T39" s="38" t="s">
        <v>20</v>
      </c>
      <c r="U39" s="38" t="s">
        <v>20</v>
      </c>
      <c r="V39" s="38" t="s">
        <v>20</v>
      </c>
      <c r="W39" s="38" t="s">
        <v>20</v>
      </c>
      <c r="X39" s="33">
        <v>31</v>
      </c>
    </row>
    <row r="40" spans="1:24" ht="17.100000000000001" customHeight="1">
      <c r="A40" s="28">
        <v>32</v>
      </c>
      <c r="B40" s="37">
        <v>41</v>
      </c>
      <c r="C40" s="42" t="s">
        <v>54</v>
      </c>
      <c r="D40" s="36">
        <v>685</v>
      </c>
      <c r="E40" s="36">
        <v>634</v>
      </c>
      <c r="F40" s="36">
        <v>50</v>
      </c>
      <c r="G40" s="36">
        <v>1</v>
      </c>
      <c r="H40" s="36">
        <v>743</v>
      </c>
      <c r="I40" s="36">
        <v>683</v>
      </c>
      <c r="J40" s="36">
        <v>58</v>
      </c>
      <c r="K40" s="36">
        <v>2</v>
      </c>
      <c r="L40" s="36">
        <f>SUM(M40:O40)</f>
        <v>753</v>
      </c>
      <c r="M40" s="36">
        <v>698</v>
      </c>
      <c r="N40" s="36">
        <v>53</v>
      </c>
      <c r="O40" s="36">
        <v>2</v>
      </c>
      <c r="P40" s="37">
        <f>+Q40+R40+S40</f>
        <v>649</v>
      </c>
      <c r="Q40" s="41">
        <v>601</v>
      </c>
      <c r="R40" s="41">
        <v>47</v>
      </c>
      <c r="S40" s="45">
        <v>1</v>
      </c>
      <c r="T40" s="37">
        <f>SUM(U40:W40)</f>
        <v>529</v>
      </c>
      <c r="U40" s="41">
        <v>483</v>
      </c>
      <c r="V40" s="41">
        <v>44</v>
      </c>
      <c r="W40" s="47">
        <v>2</v>
      </c>
      <c r="X40" s="33">
        <v>32</v>
      </c>
    </row>
    <row r="41" spans="1:24" ht="17.100000000000001" customHeight="1">
      <c r="A41" s="28">
        <v>33</v>
      </c>
      <c r="B41" s="37">
        <v>42</v>
      </c>
      <c r="C41" s="48" t="s">
        <v>55</v>
      </c>
      <c r="D41" s="36">
        <v>195</v>
      </c>
      <c r="E41" s="36">
        <v>147</v>
      </c>
      <c r="F41" s="36">
        <v>46</v>
      </c>
      <c r="G41" s="36">
        <v>2</v>
      </c>
      <c r="H41" s="36">
        <v>128</v>
      </c>
      <c r="I41" s="36">
        <v>106</v>
      </c>
      <c r="J41" s="36">
        <v>19</v>
      </c>
      <c r="K41" s="36">
        <v>3</v>
      </c>
      <c r="L41" s="36">
        <f>SUM(M41:O41)</f>
        <v>72</v>
      </c>
      <c r="M41" s="36">
        <v>48</v>
      </c>
      <c r="N41" s="36">
        <v>20</v>
      </c>
      <c r="O41" s="36">
        <v>4</v>
      </c>
      <c r="P41" s="37">
        <f t="shared" ref="P41:P48" si="1">+Q41+R41</f>
        <v>83</v>
      </c>
      <c r="Q41" s="37">
        <v>43</v>
      </c>
      <c r="R41" s="37">
        <v>40</v>
      </c>
      <c r="S41" s="38" t="s">
        <v>20</v>
      </c>
      <c r="T41" s="37">
        <f>SUM(U41:W41)</f>
        <v>77</v>
      </c>
      <c r="U41" s="37">
        <v>43</v>
      </c>
      <c r="V41" s="37">
        <v>32</v>
      </c>
      <c r="W41" s="39">
        <v>2</v>
      </c>
      <c r="X41" s="33">
        <v>33</v>
      </c>
    </row>
    <row r="42" spans="1:24" ht="25.5" customHeight="1">
      <c r="A42" s="28">
        <v>34</v>
      </c>
      <c r="B42" s="34">
        <v>43</v>
      </c>
      <c r="C42" s="35" t="s">
        <v>56</v>
      </c>
      <c r="D42" s="36">
        <v>84</v>
      </c>
      <c r="E42" s="36">
        <v>82</v>
      </c>
      <c r="F42" s="36">
        <v>2</v>
      </c>
      <c r="G42" s="37" t="s">
        <v>20</v>
      </c>
      <c r="H42" s="36">
        <v>57</v>
      </c>
      <c r="I42" s="36">
        <v>55</v>
      </c>
      <c r="J42" s="36">
        <v>2</v>
      </c>
      <c r="K42" s="37" t="s">
        <v>20</v>
      </c>
      <c r="L42" s="36">
        <f>SUM(M42:O42)</f>
        <v>95</v>
      </c>
      <c r="M42" s="36">
        <v>86</v>
      </c>
      <c r="N42" s="36">
        <v>9</v>
      </c>
      <c r="O42" s="37" t="s">
        <v>20</v>
      </c>
      <c r="P42" s="37">
        <f t="shared" si="1"/>
        <v>42</v>
      </c>
      <c r="Q42" s="37">
        <v>40</v>
      </c>
      <c r="R42" s="37">
        <v>2</v>
      </c>
      <c r="S42" s="38" t="s">
        <v>20</v>
      </c>
      <c r="T42" s="37">
        <f>SUM(U42:W42)</f>
        <v>29</v>
      </c>
      <c r="U42" s="37">
        <v>29</v>
      </c>
      <c r="V42" s="38" t="s">
        <v>20</v>
      </c>
      <c r="W42" s="38" t="s">
        <v>20</v>
      </c>
      <c r="X42" s="33">
        <v>34</v>
      </c>
    </row>
    <row r="43" spans="1:24" ht="25.5" customHeight="1">
      <c r="A43" s="28">
        <v>35</v>
      </c>
      <c r="B43" s="34">
        <v>45</v>
      </c>
      <c r="C43" s="35" t="s">
        <v>57</v>
      </c>
      <c r="D43" s="37" t="s">
        <v>20</v>
      </c>
      <c r="E43" s="37" t="s">
        <v>20</v>
      </c>
      <c r="F43" s="37" t="s">
        <v>20</v>
      </c>
      <c r="G43" s="37" t="s">
        <v>20</v>
      </c>
      <c r="H43" s="37" t="s">
        <v>20</v>
      </c>
      <c r="I43" s="37" t="s">
        <v>20</v>
      </c>
      <c r="J43" s="37" t="s">
        <v>20</v>
      </c>
      <c r="K43" s="37" t="s">
        <v>20</v>
      </c>
      <c r="L43" s="37" t="s">
        <v>20</v>
      </c>
      <c r="M43" s="37" t="s">
        <v>20</v>
      </c>
      <c r="N43" s="37" t="s">
        <v>20</v>
      </c>
      <c r="O43" s="37" t="s">
        <v>20</v>
      </c>
      <c r="P43" s="37">
        <f t="shared" si="1"/>
        <v>4</v>
      </c>
      <c r="Q43" s="37">
        <v>3</v>
      </c>
      <c r="R43" s="37">
        <v>1</v>
      </c>
      <c r="S43" s="38" t="s">
        <v>20</v>
      </c>
      <c r="T43" s="38" t="s">
        <v>20</v>
      </c>
      <c r="U43" s="38" t="s">
        <v>20</v>
      </c>
      <c r="V43" s="38" t="s">
        <v>20</v>
      </c>
      <c r="W43" s="38" t="s">
        <v>20</v>
      </c>
      <c r="X43" s="33">
        <v>35</v>
      </c>
    </row>
    <row r="44" spans="1:24" ht="25.5" customHeight="1">
      <c r="A44" s="28">
        <v>36</v>
      </c>
      <c r="B44" s="34">
        <v>46</v>
      </c>
      <c r="C44" s="35" t="s">
        <v>58</v>
      </c>
      <c r="D44" s="36">
        <v>5</v>
      </c>
      <c r="E44" s="36">
        <v>4</v>
      </c>
      <c r="F44" s="36">
        <v>1</v>
      </c>
      <c r="G44" s="37" t="s">
        <v>20</v>
      </c>
      <c r="H44" s="37" t="s">
        <v>20</v>
      </c>
      <c r="I44" s="37" t="s">
        <v>20</v>
      </c>
      <c r="J44" s="37" t="s">
        <v>20</v>
      </c>
      <c r="K44" s="37" t="s">
        <v>20</v>
      </c>
      <c r="L44" s="37" t="s">
        <v>20</v>
      </c>
      <c r="M44" s="37" t="s">
        <v>20</v>
      </c>
      <c r="N44" s="37" t="s">
        <v>20</v>
      </c>
      <c r="O44" s="37" t="s">
        <v>20</v>
      </c>
      <c r="P44" s="37">
        <f t="shared" si="1"/>
        <v>4</v>
      </c>
      <c r="Q44" s="37">
        <v>3</v>
      </c>
      <c r="R44" s="37">
        <v>1</v>
      </c>
      <c r="S44" s="38" t="s">
        <v>20</v>
      </c>
      <c r="T44" s="38" t="s">
        <v>20</v>
      </c>
      <c r="U44" s="38" t="s">
        <v>20</v>
      </c>
      <c r="V44" s="38" t="s">
        <v>20</v>
      </c>
      <c r="W44" s="38" t="s">
        <v>20</v>
      </c>
      <c r="X44" s="33">
        <v>36</v>
      </c>
    </row>
    <row r="45" spans="1:24" ht="50.25" customHeight="1">
      <c r="A45" s="28">
        <v>37</v>
      </c>
      <c r="B45" s="34">
        <v>47</v>
      </c>
      <c r="C45" s="35" t="s">
        <v>59</v>
      </c>
      <c r="D45" s="36">
        <v>39</v>
      </c>
      <c r="E45" s="36">
        <v>38</v>
      </c>
      <c r="F45" s="36">
        <v>1</v>
      </c>
      <c r="G45" s="37" t="s">
        <v>20</v>
      </c>
      <c r="H45" s="36">
        <v>54</v>
      </c>
      <c r="I45" s="36">
        <v>54</v>
      </c>
      <c r="J45" s="37" t="s">
        <v>20</v>
      </c>
      <c r="K45" s="37" t="s">
        <v>20</v>
      </c>
      <c r="L45" s="36">
        <f>SUM(M45:O45)</f>
        <v>47</v>
      </c>
      <c r="M45" s="36">
        <v>47</v>
      </c>
      <c r="N45" s="37" t="s">
        <v>20</v>
      </c>
      <c r="O45" s="37" t="s">
        <v>20</v>
      </c>
      <c r="P45" s="37">
        <f t="shared" si="1"/>
        <v>69</v>
      </c>
      <c r="Q45" s="49">
        <v>67</v>
      </c>
      <c r="R45" s="49">
        <v>2</v>
      </c>
      <c r="S45" s="50" t="s">
        <v>20</v>
      </c>
      <c r="T45" s="37">
        <f>SUM(U45:W45)</f>
        <v>41</v>
      </c>
      <c r="U45" s="51">
        <v>40</v>
      </c>
      <c r="V45" s="51">
        <v>1</v>
      </c>
      <c r="W45" s="38" t="s">
        <v>20</v>
      </c>
      <c r="X45" s="33">
        <v>37</v>
      </c>
    </row>
    <row r="46" spans="1:24" ht="25.5" customHeight="1">
      <c r="A46" s="28">
        <v>38</v>
      </c>
      <c r="B46" s="34">
        <v>49</v>
      </c>
      <c r="C46" s="35" t="s">
        <v>60</v>
      </c>
      <c r="D46" s="37" t="s">
        <v>20</v>
      </c>
      <c r="E46" s="37" t="s">
        <v>20</v>
      </c>
      <c r="F46" s="37" t="s">
        <v>20</v>
      </c>
      <c r="G46" s="37" t="s">
        <v>20</v>
      </c>
      <c r="H46" s="37" t="s">
        <v>20</v>
      </c>
      <c r="I46" s="37" t="s">
        <v>20</v>
      </c>
      <c r="J46" s="37" t="s">
        <v>20</v>
      </c>
      <c r="K46" s="37" t="s">
        <v>20</v>
      </c>
      <c r="L46" s="36">
        <f>SUM(M46:O46)</f>
        <v>1</v>
      </c>
      <c r="M46" s="37" t="s">
        <v>20</v>
      </c>
      <c r="N46" s="36">
        <v>1</v>
      </c>
      <c r="O46" s="37" t="s">
        <v>20</v>
      </c>
      <c r="P46" s="37">
        <f>+Q46+R46</f>
        <v>5</v>
      </c>
      <c r="Q46" s="37">
        <v>4</v>
      </c>
      <c r="R46" s="37">
        <v>1</v>
      </c>
      <c r="S46" s="38" t="s">
        <v>20</v>
      </c>
      <c r="T46" s="37">
        <f>SUM(U46:W46)</f>
        <v>1</v>
      </c>
      <c r="U46" s="38" t="s">
        <v>20</v>
      </c>
      <c r="V46" s="37">
        <v>1</v>
      </c>
      <c r="W46" s="38" t="s">
        <v>20</v>
      </c>
      <c r="X46" s="33">
        <v>38</v>
      </c>
    </row>
    <row r="47" spans="1:24" ht="17.100000000000001" customHeight="1">
      <c r="A47" s="28">
        <v>39</v>
      </c>
      <c r="B47" s="37">
        <v>51</v>
      </c>
      <c r="C47" t="s">
        <v>61</v>
      </c>
      <c r="D47" s="37" t="s">
        <v>20</v>
      </c>
      <c r="E47" s="37" t="s">
        <v>20</v>
      </c>
      <c r="F47" s="37" t="s">
        <v>20</v>
      </c>
      <c r="G47" s="37" t="s">
        <v>20</v>
      </c>
      <c r="H47" s="37" t="s">
        <v>20</v>
      </c>
      <c r="I47" s="37" t="s">
        <v>20</v>
      </c>
      <c r="J47" s="37" t="s">
        <v>20</v>
      </c>
      <c r="K47" s="37" t="s">
        <v>20</v>
      </c>
      <c r="L47" s="37" t="s">
        <v>20</v>
      </c>
      <c r="M47" s="37" t="s">
        <v>20</v>
      </c>
      <c r="N47" s="37" t="s">
        <v>20</v>
      </c>
      <c r="O47" s="37" t="s">
        <v>20</v>
      </c>
      <c r="P47" s="37">
        <f t="shared" si="1"/>
        <v>3</v>
      </c>
      <c r="Q47" s="37">
        <v>2</v>
      </c>
      <c r="R47" s="37">
        <v>1</v>
      </c>
      <c r="S47" s="38" t="s">
        <v>20</v>
      </c>
      <c r="T47" s="38" t="s">
        <v>20</v>
      </c>
      <c r="U47" s="38" t="s">
        <v>20</v>
      </c>
      <c r="V47" s="37"/>
      <c r="W47" s="38" t="s">
        <v>20</v>
      </c>
      <c r="X47" s="33">
        <v>39</v>
      </c>
    </row>
    <row r="48" spans="1:24" ht="25.5" customHeight="1">
      <c r="A48" s="28">
        <v>40</v>
      </c>
      <c r="B48" s="34">
        <v>52</v>
      </c>
      <c r="C48" s="35" t="s">
        <v>62</v>
      </c>
      <c r="D48" s="36">
        <v>92</v>
      </c>
      <c r="E48" s="36">
        <v>88</v>
      </c>
      <c r="F48" s="36">
        <v>4</v>
      </c>
      <c r="G48" s="37" t="s">
        <v>20</v>
      </c>
      <c r="H48" s="36">
        <v>93</v>
      </c>
      <c r="I48" s="36">
        <v>92</v>
      </c>
      <c r="J48" s="36">
        <v>1</v>
      </c>
      <c r="K48" s="37" t="s">
        <v>20</v>
      </c>
      <c r="L48" s="36">
        <f>SUM(M48:O48)</f>
        <v>53</v>
      </c>
      <c r="M48" s="36">
        <v>50</v>
      </c>
      <c r="N48" s="36">
        <v>3</v>
      </c>
      <c r="O48" s="37" t="s">
        <v>20</v>
      </c>
      <c r="P48" s="37">
        <f t="shared" si="1"/>
        <v>64</v>
      </c>
      <c r="Q48" s="37">
        <v>61</v>
      </c>
      <c r="R48" s="37">
        <v>3</v>
      </c>
      <c r="S48" s="38" t="s">
        <v>20</v>
      </c>
      <c r="T48" s="37">
        <f>SUM(U48:W48)</f>
        <v>2</v>
      </c>
      <c r="U48" s="37">
        <v>1</v>
      </c>
      <c r="V48" s="37">
        <v>1</v>
      </c>
      <c r="W48" s="38" t="s">
        <v>20</v>
      </c>
      <c r="X48" s="33">
        <v>40</v>
      </c>
    </row>
    <row r="49" spans="1:24" ht="25.5" customHeight="1">
      <c r="A49" s="28">
        <v>41</v>
      </c>
      <c r="B49" s="34">
        <v>55</v>
      </c>
      <c r="C49" s="35" t="s">
        <v>63</v>
      </c>
      <c r="D49" s="36">
        <v>49</v>
      </c>
      <c r="E49" s="36">
        <v>43</v>
      </c>
      <c r="F49" s="36">
        <v>6</v>
      </c>
      <c r="G49" s="37" t="s">
        <v>20</v>
      </c>
      <c r="H49" s="36">
        <v>53</v>
      </c>
      <c r="I49" s="36">
        <v>44</v>
      </c>
      <c r="J49" s="36">
        <v>7</v>
      </c>
      <c r="K49" s="36">
        <v>2</v>
      </c>
      <c r="L49" s="36">
        <f>SUM(M49:O49)</f>
        <v>30</v>
      </c>
      <c r="M49" s="36">
        <v>19</v>
      </c>
      <c r="N49" s="36">
        <v>9</v>
      </c>
      <c r="O49" s="36">
        <v>2</v>
      </c>
      <c r="P49" s="37">
        <f>+Q49+R49+S49</f>
        <v>20</v>
      </c>
      <c r="Q49" s="37">
        <v>13</v>
      </c>
      <c r="R49" s="37">
        <v>6</v>
      </c>
      <c r="S49" s="38">
        <v>1</v>
      </c>
      <c r="T49" s="37">
        <f>SUM(U49:W49)</f>
        <v>24</v>
      </c>
      <c r="U49" s="37">
        <v>21</v>
      </c>
      <c r="V49" s="37">
        <v>2</v>
      </c>
      <c r="W49" s="39">
        <v>1</v>
      </c>
      <c r="X49" s="33">
        <v>41</v>
      </c>
    </row>
    <row r="50" spans="1:24" ht="17.100000000000001" customHeight="1">
      <c r="A50" s="28">
        <v>42</v>
      </c>
      <c r="B50" s="37">
        <v>56</v>
      </c>
      <c r="C50" t="s">
        <v>64</v>
      </c>
      <c r="D50" s="36">
        <v>12</v>
      </c>
      <c r="E50" s="36">
        <v>11</v>
      </c>
      <c r="F50" s="36">
        <v>1</v>
      </c>
      <c r="G50" s="37" t="s">
        <v>20</v>
      </c>
      <c r="H50" s="36">
        <v>13</v>
      </c>
      <c r="I50" s="36">
        <v>12</v>
      </c>
      <c r="J50" s="36">
        <v>1</v>
      </c>
      <c r="K50" s="37" t="s">
        <v>20</v>
      </c>
      <c r="L50" s="36">
        <f>SUM(M50:O50)</f>
        <v>4</v>
      </c>
      <c r="M50" s="36">
        <v>4</v>
      </c>
      <c r="N50" s="37" t="s">
        <v>20</v>
      </c>
      <c r="O50" s="37" t="s">
        <v>20</v>
      </c>
      <c r="P50" s="37">
        <f>+Q50</f>
        <v>9</v>
      </c>
      <c r="Q50" s="37">
        <v>9</v>
      </c>
      <c r="R50" s="37" t="s">
        <v>20</v>
      </c>
      <c r="S50" s="38" t="s">
        <v>20</v>
      </c>
      <c r="T50" s="37">
        <f>SUM(U50:W50)</f>
        <v>10</v>
      </c>
      <c r="U50" s="37">
        <v>10</v>
      </c>
      <c r="V50" s="38" t="s">
        <v>20</v>
      </c>
      <c r="W50" s="38" t="s">
        <v>20</v>
      </c>
      <c r="X50" s="33">
        <v>42</v>
      </c>
    </row>
    <row r="51" spans="1:24" ht="25.5" customHeight="1">
      <c r="A51" s="28">
        <v>43</v>
      </c>
      <c r="B51" s="34">
        <v>60</v>
      </c>
      <c r="C51" s="35" t="s">
        <v>65</v>
      </c>
      <c r="D51" s="36">
        <v>1</v>
      </c>
      <c r="E51" s="36">
        <v>1</v>
      </c>
      <c r="F51" s="37" t="s">
        <v>20</v>
      </c>
      <c r="G51" s="37" t="s">
        <v>20</v>
      </c>
      <c r="H51" s="37" t="s">
        <v>20</v>
      </c>
      <c r="I51" s="37" t="s">
        <v>20</v>
      </c>
      <c r="J51" s="37" t="s">
        <v>20</v>
      </c>
      <c r="K51" s="37" t="s">
        <v>20</v>
      </c>
      <c r="L51" s="37" t="s">
        <v>20</v>
      </c>
      <c r="M51" s="37" t="s">
        <v>20</v>
      </c>
      <c r="N51" s="37" t="s">
        <v>20</v>
      </c>
      <c r="O51" s="37" t="s">
        <v>20</v>
      </c>
      <c r="P51" s="37" t="s">
        <v>20</v>
      </c>
      <c r="Q51" s="37" t="s">
        <v>20</v>
      </c>
      <c r="R51" s="37" t="s">
        <v>20</v>
      </c>
      <c r="S51" s="38" t="s">
        <v>20</v>
      </c>
      <c r="T51" s="38" t="s">
        <v>20</v>
      </c>
      <c r="U51" s="38" t="s">
        <v>20</v>
      </c>
      <c r="V51" s="38" t="s">
        <v>20</v>
      </c>
      <c r="W51" s="38" t="s">
        <v>20</v>
      </c>
      <c r="X51" s="33">
        <v>43</v>
      </c>
    </row>
    <row r="52" spans="1:24" ht="17.100000000000001" customHeight="1">
      <c r="A52" s="28">
        <v>44</v>
      </c>
      <c r="B52" s="37">
        <v>61</v>
      </c>
      <c r="C52" s="42" t="s">
        <v>66</v>
      </c>
      <c r="D52" s="37" t="s">
        <v>20</v>
      </c>
      <c r="E52" s="37" t="s">
        <v>20</v>
      </c>
      <c r="F52" s="37" t="s">
        <v>20</v>
      </c>
      <c r="G52" s="37" t="s">
        <v>20</v>
      </c>
      <c r="H52" s="37" t="s">
        <v>20</v>
      </c>
      <c r="I52" s="37" t="s">
        <v>20</v>
      </c>
      <c r="J52" s="37" t="s">
        <v>20</v>
      </c>
      <c r="K52" s="37" t="s">
        <v>20</v>
      </c>
      <c r="L52" s="36">
        <f>SUM(M52:O52)</f>
        <v>1</v>
      </c>
      <c r="M52" s="36">
        <v>1</v>
      </c>
      <c r="N52" s="37" t="s">
        <v>20</v>
      </c>
      <c r="O52" s="37" t="s">
        <v>20</v>
      </c>
      <c r="P52" s="37">
        <f>+Q52</f>
        <v>1</v>
      </c>
      <c r="Q52" s="37">
        <v>1</v>
      </c>
      <c r="R52" s="37" t="s">
        <v>20</v>
      </c>
      <c r="S52" s="38" t="s">
        <v>20</v>
      </c>
      <c r="T52" s="38" t="s">
        <v>20</v>
      </c>
      <c r="U52" s="38" t="s">
        <v>20</v>
      </c>
      <c r="V52" s="38" t="s">
        <v>20</v>
      </c>
      <c r="W52" s="38" t="s">
        <v>20</v>
      </c>
      <c r="X52" s="33">
        <v>44</v>
      </c>
    </row>
    <row r="53" spans="1:24" ht="25.5" customHeight="1">
      <c r="A53" s="28">
        <v>45</v>
      </c>
      <c r="B53" s="34">
        <v>64</v>
      </c>
      <c r="C53" s="35" t="s">
        <v>67</v>
      </c>
      <c r="D53" s="36">
        <v>10</v>
      </c>
      <c r="E53" s="36">
        <v>10</v>
      </c>
      <c r="F53" s="37" t="s">
        <v>20</v>
      </c>
      <c r="G53" s="37" t="s">
        <v>20</v>
      </c>
      <c r="H53" s="37" t="s">
        <v>20</v>
      </c>
      <c r="I53" s="37" t="s">
        <v>20</v>
      </c>
      <c r="J53" s="37" t="s">
        <v>20</v>
      </c>
      <c r="K53" s="37" t="s">
        <v>20</v>
      </c>
      <c r="L53" s="36">
        <f>SUM(M53:O53)</f>
        <v>1</v>
      </c>
      <c r="M53" s="36">
        <v>1</v>
      </c>
      <c r="N53" s="37" t="s">
        <v>20</v>
      </c>
      <c r="O53" s="37" t="s">
        <v>20</v>
      </c>
      <c r="P53" s="37">
        <f>+Q53</f>
        <v>3</v>
      </c>
      <c r="Q53" s="37">
        <v>3</v>
      </c>
      <c r="R53" s="37" t="s">
        <v>20</v>
      </c>
      <c r="S53" s="38" t="s">
        <v>20</v>
      </c>
      <c r="T53" s="37">
        <f>SUM(U53:W53)</f>
        <v>4</v>
      </c>
      <c r="U53" s="37">
        <v>4</v>
      </c>
      <c r="V53" s="38" t="s">
        <v>20</v>
      </c>
      <c r="W53" s="38" t="s">
        <v>20</v>
      </c>
      <c r="X53" s="33">
        <v>45</v>
      </c>
    </row>
    <row r="54" spans="1:24" ht="50.25" customHeight="1">
      <c r="A54" s="28">
        <v>46</v>
      </c>
      <c r="B54" s="46">
        <v>65</v>
      </c>
      <c r="C54" s="35" t="s">
        <v>68</v>
      </c>
      <c r="D54" s="37" t="s">
        <v>20</v>
      </c>
      <c r="E54" s="37" t="s">
        <v>20</v>
      </c>
      <c r="F54" s="37" t="s">
        <v>20</v>
      </c>
      <c r="G54" s="37" t="s">
        <v>20</v>
      </c>
      <c r="H54" s="37" t="s">
        <v>20</v>
      </c>
      <c r="I54" s="37" t="s">
        <v>20</v>
      </c>
      <c r="J54" s="37" t="s">
        <v>20</v>
      </c>
      <c r="K54" s="37" t="s">
        <v>20</v>
      </c>
      <c r="L54" s="36">
        <f>SUM(M54:O54)</f>
        <v>1</v>
      </c>
      <c r="M54" s="36">
        <v>1</v>
      </c>
      <c r="N54" s="37" t="s">
        <v>20</v>
      </c>
      <c r="O54" s="37" t="s">
        <v>20</v>
      </c>
      <c r="P54" s="37" t="s">
        <v>20</v>
      </c>
      <c r="Q54" s="37" t="s">
        <v>20</v>
      </c>
      <c r="R54" s="37" t="s">
        <v>20</v>
      </c>
      <c r="S54" s="38" t="s">
        <v>20</v>
      </c>
      <c r="T54" s="38" t="s">
        <v>20</v>
      </c>
      <c r="U54" s="38" t="s">
        <v>20</v>
      </c>
      <c r="V54" s="38" t="s">
        <v>20</v>
      </c>
      <c r="W54" s="38" t="s">
        <v>20</v>
      </c>
      <c r="X54" s="33">
        <v>46</v>
      </c>
    </row>
    <row r="55" spans="1:24" ht="37.5" customHeight="1">
      <c r="A55" s="28">
        <v>47</v>
      </c>
      <c r="B55" s="34">
        <v>66</v>
      </c>
      <c r="C55" s="35" t="s">
        <v>69</v>
      </c>
      <c r="D55" s="37" t="s">
        <v>20</v>
      </c>
      <c r="E55" s="37" t="s">
        <v>20</v>
      </c>
      <c r="F55" s="37" t="s">
        <v>20</v>
      </c>
      <c r="G55" s="37" t="s">
        <v>20</v>
      </c>
      <c r="H55" s="36">
        <v>1</v>
      </c>
      <c r="I55" s="36">
        <v>1</v>
      </c>
      <c r="J55" s="37" t="s">
        <v>20</v>
      </c>
      <c r="K55" s="37" t="s">
        <v>20</v>
      </c>
      <c r="L55" s="37" t="s">
        <v>20</v>
      </c>
      <c r="M55" s="37" t="s">
        <v>20</v>
      </c>
      <c r="N55" s="37" t="s">
        <v>20</v>
      </c>
      <c r="O55" s="37" t="s">
        <v>20</v>
      </c>
      <c r="P55" s="37" t="s">
        <v>20</v>
      </c>
      <c r="Q55" s="37" t="s">
        <v>20</v>
      </c>
      <c r="R55" s="37" t="s">
        <v>20</v>
      </c>
      <c r="S55" s="38" t="s">
        <v>20</v>
      </c>
      <c r="T55" s="38" t="s">
        <v>20</v>
      </c>
      <c r="U55" s="38" t="s">
        <v>20</v>
      </c>
      <c r="V55" s="38" t="s">
        <v>20</v>
      </c>
      <c r="W55" s="38" t="s">
        <v>20</v>
      </c>
      <c r="X55" s="33">
        <v>47</v>
      </c>
    </row>
    <row r="56" spans="1:24" ht="17.100000000000001" customHeight="1">
      <c r="A56" s="28">
        <v>48</v>
      </c>
      <c r="B56" s="41">
        <v>68</v>
      </c>
      <c r="C56" s="42" t="s">
        <v>70</v>
      </c>
      <c r="D56" s="36">
        <v>23</v>
      </c>
      <c r="E56" s="36">
        <v>21</v>
      </c>
      <c r="F56" s="36">
        <v>1</v>
      </c>
      <c r="G56" s="36">
        <v>1</v>
      </c>
      <c r="H56" s="37" t="s">
        <v>20</v>
      </c>
      <c r="I56" s="37" t="s">
        <v>20</v>
      </c>
      <c r="J56" s="37" t="s">
        <v>20</v>
      </c>
      <c r="K56" s="41" t="s">
        <v>20</v>
      </c>
      <c r="L56" s="41" t="s">
        <v>20</v>
      </c>
      <c r="M56" s="41" t="s">
        <v>20</v>
      </c>
      <c r="N56" s="41" t="s">
        <v>20</v>
      </c>
      <c r="O56" s="37" t="s">
        <v>20</v>
      </c>
      <c r="P56" s="37" t="s">
        <v>20</v>
      </c>
      <c r="Q56" s="37" t="s">
        <v>20</v>
      </c>
      <c r="R56" s="37" t="s">
        <v>20</v>
      </c>
      <c r="S56" s="38" t="s">
        <v>20</v>
      </c>
      <c r="T56" s="38" t="s">
        <v>20</v>
      </c>
      <c r="U56" s="38" t="s">
        <v>20</v>
      </c>
      <c r="V56" s="38" t="s">
        <v>20</v>
      </c>
      <c r="W56" s="38" t="s">
        <v>20</v>
      </c>
      <c r="X56" s="33">
        <v>48</v>
      </c>
    </row>
    <row r="57" spans="1:24" ht="37.5" customHeight="1">
      <c r="A57" s="28">
        <v>49</v>
      </c>
      <c r="B57" s="34">
        <v>71</v>
      </c>
      <c r="C57" s="35" t="s">
        <v>71</v>
      </c>
      <c r="D57" s="37" t="s">
        <v>20</v>
      </c>
      <c r="E57" s="37" t="s">
        <v>20</v>
      </c>
      <c r="F57" s="37" t="s">
        <v>20</v>
      </c>
      <c r="G57" s="37" t="s">
        <v>20</v>
      </c>
      <c r="H57" s="37" t="s">
        <v>20</v>
      </c>
      <c r="I57" s="37" t="s">
        <v>20</v>
      </c>
      <c r="J57" s="37" t="s">
        <v>20</v>
      </c>
      <c r="K57" s="37" t="s">
        <v>20</v>
      </c>
      <c r="L57" s="36">
        <f>SUM(M57:O57)</f>
        <v>16</v>
      </c>
      <c r="M57" s="36">
        <v>14</v>
      </c>
      <c r="N57" s="36">
        <v>2</v>
      </c>
      <c r="O57" s="37" t="s">
        <v>20</v>
      </c>
      <c r="P57" s="37">
        <f>+Q57</f>
        <v>14</v>
      </c>
      <c r="Q57" s="37">
        <v>14</v>
      </c>
      <c r="R57" s="37" t="s">
        <v>20</v>
      </c>
      <c r="S57" s="38" t="s">
        <v>20</v>
      </c>
      <c r="T57" s="37">
        <f>SUM(U57:W57)</f>
        <v>7</v>
      </c>
      <c r="U57" s="37">
        <v>7</v>
      </c>
      <c r="V57" s="38" t="s">
        <v>20</v>
      </c>
      <c r="W57" s="38" t="s">
        <v>20</v>
      </c>
      <c r="X57" s="33">
        <v>49</v>
      </c>
    </row>
    <row r="58" spans="1:24" ht="17.100000000000001" customHeight="1">
      <c r="A58" s="28">
        <v>50</v>
      </c>
      <c r="B58" s="37">
        <v>72</v>
      </c>
      <c r="C58" s="42" t="s">
        <v>72</v>
      </c>
      <c r="D58" s="36">
        <v>5</v>
      </c>
      <c r="E58" s="36">
        <v>4</v>
      </c>
      <c r="F58" s="36">
        <v>1</v>
      </c>
      <c r="G58" s="37" t="s">
        <v>20</v>
      </c>
      <c r="H58" s="36">
        <v>1</v>
      </c>
      <c r="I58" s="36">
        <v>1</v>
      </c>
      <c r="J58" s="37" t="s">
        <v>20</v>
      </c>
      <c r="K58" s="37" t="s">
        <v>20</v>
      </c>
      <c r="L58" s="37" t="s">
        <v>20</v>
      </c>
      <c r="M58" s="37" t="s">
        <v>20</v>
      </c>
      <c r="N58" s="37" t="s">
        <v>20</v>
      </c>
      <c r="O58" s="37" t="s">
        <v>20</v>
      </c>
      <c r="P58" s="37" t="s">
        <v>20</v>
      </c>
      <c r="Q58" s="37" t="s">
        <v>20</v>
      </c>
      <c r="R58" s="37" t="s">
        <v>20</v>
      </c>
      <c r="S58" s="38" t="s">
        <v>20</v>
      </c>
      <c r="T58" s="38" t="s">
        <v>20</v>
      </c>
      <c r="U58" s="38" t="s">
        <v>20</v>
      </c>
      <c r="V58" s="38" t="s">
        <v>20</v>
      </c>
      <c r="W58" s="38" t="s">
        <v>20</v>
      </c>
      <c r="X58" s="33">
        <v>50</v>
      </c>
    </row>
    <row r="59" spans="1:24" ht="25.5" customHeight="1">
      <c r="A59" s="28">
        <v>51</v>
      </c>
      <c r="B59" s="34">
        <v>74</v>
      </c>
      <c r="C59" s="35" t="s">
        <v>73</v>
      </c>
      <c r="D59" s="37" t="s">
        <v>20</v>
      </c>
      <c r="E59" s="37" t="s">
        <v>20</v>
      </c>
      <c r="F59" s="37" t="s">
        <v>20</v>
      </c>
      <c r="G59" s="37" t="s">
        <v>20</v>
      </c>
      <c r="H59" s="37" t="s">
        <v>20</v>
      </c>
      <c r="I59" s="37" t="s">
        <v>20</v>
      </c>
      <c r="J59" s="37" t="s">
        <v>20</v>
      </c>
      <c r="K59" s="37" t="s">
        <v>20</v>
      </c>
      <c r="L59" s="37" t="s">
        <v>20</v>
      </c>
      <c r="M59" s="37" t="s">
        <v>20</v>
      </c>
      <c r="N59" s="37" t="s">
        <v>20</v>
      </c>
      <c r="O59" s="37" t="s">
        <v>20</v>
      </c>
      <c r="P59" s="37">
        <f>+Q59</f>
        <v>1</v>
      </c>
      <c r="Q59" s="37">
        <v>1</v>
      </c>
      <c r="R59" s="37" t="s">
        <v>20</v>
      </c>
      <c r="S59" s="38" t="s">
        <v>20</v>
      </c>
      <c r="T59" s="38" t="s">
        <v>20</v>
      </c>
      <c r="U59" s="38" t="s">
        <v>20</v>
      </c>
      <c r="V59" s="38" t="s">
        <v>20</v>
      </c>
      <c r="W59" s="38" t="s">
        <v>20</v>
      </c>
      <c r="X59" s="33">
        <v>51</v>
      </c>
    </row>
    <row r="60" spans="1:24" ht="17.100000000000001" customHeight="1">
      <c r="A60" s="28">
        <v>52</v>
      </c>
      <c r="B60" s="41">
        <v>75</v>
      </c>
      <c r="C60" s="42" t="s">
        <v>74</v>
      </c>
      <c r="D60" s="37" t="s">
        <v>20</v>
      </c>
      <c r="E60" s="37" t="s">
        <v>20</v>
      </c>
      <c r="F60" s="37" t="s">
        <v>20</v>
      </c>
      <c r="G60" s="37" t="s">
        <v>20</v>
      </c>
      <c r="H60" s="37" t="s">
        <v>20</v>
      </c>
      <c r="I60" s="37" t="s">
        <v>20</v>
      </c>
      <c r="J60" s="37" t="s">
        <v>20</v>
      </c>
      <c r="K60" s="37" t="s">
        <v>20</v>
      </c>
      <c r="L60" s="36">
        <f>SUM(M60:O60)</f>
        <v>1</v>
      </c>
      <c r="M60" s="36">
        <v>1</v>
      </c>
      <c r="N60" s="37" t="s">
        <v>20</v>
      </c>
      <c r="O60" s="37" t="s">
        <v>20</v>
      </c>
      <c r="P60" s="37" t="s">
        <v>20</v>
      </c>
      <c r="Q60" s="37" t="s">
        <v>20</v>
      </c>
      <c r="R60" s="37" t="s">
        <v>20</v>
      </c>
      <c r="S60" s="38" t="s">
        <v>20</v>
      </c>
      <c r="T60" s="38" t="s">
        <v>20</v>
      </c>
      <c r="U60" s="38" t="s">
        <v>20</v>
      </c>
      <c r="V60" s="38" t="s">
        <v>20</v>
      </c>
      <c r="W60" s="38" t="s">
        <v>20</v>
      </c>
      <c r="X60" s="33">
        <v>52</v>
      </c>
    </row>
    <row r="61" spans="1:24" ht="25.5" customHeight="1">
      <c r="A61" s="28">
        <v>53</v>
      </c>
      <c r="B61" s="34">
        <v>77</v>
      </c>
      <c r="C61" s="35" t="s">
        <v>75</v>
      </c>
      <c r="D61" s="37" t="s">
        <v>20</v>
      </c>
      <c r="E61" s="37" t="s">
        <v>20</v>
      </c>
      <c r="F61" s="37" t="s">
        <v>20</v>
      </c>
      <c r="G61" s="37" t="s">
        <v>20</v>
      </c>
      <c r="H61" s="37" t="s">
        <v>20</v>
      </c>
      <c r="I61" s="37" t="s">
        <v>20</v>
      </c>
      <c r="J61" s="37" t="s">
        <v>20</v>
      </c>
      <c r="K61" s="37" t="s">
        <v>20</v>
      </c>
      <c r="L61" s="37" t="s">
        <v>20</v>
      </c>
      <c r="M61" s="37" t="s">
        <v>20</v>
      </c>
      <c r="N61" s="37" t="s">
        <v>20</v>
      </c>
      <c r="O61" s="37" t="s">
        <v>20</v>
      </c>
      <c r="P61" s="37">
        <f>+Q61</f>
        <v>4</v>
      </c>
      <c r="Q61" s="37">
        <v>4</v>
      </c>
      <c r="R61" s="37" t="s">
        <v>20</v>
      </c>
      <c r="S61" s="38" t="s">
        <v>20</v>
      </c>
      <c r="T61" s="38" t="s">
        <v>20</v>
      </c>
      <c r="U61" s="38" t="s">
        <v>20</v>
      </c>
      <c r="V61" s="38" t="s">
        <v>20</v>
      </c>
      <c r="W61" s="38" t="s">
        <v>20</v>
      </c>
      <c r="X61" s="33">
        <v>53</v>
      </c>
    </row>
    <row r="62" spans="1:24" ht="37.5" customHeight="1">
      <c r="A62" s="28">
        <v>54</v>
      </c>
      <c r="B62" s="34">
        <v>79</v>
      </c>
      <c r="C62" s="35" t="s">
        <v>76</v>
      </c>
      <c r="D62" s="37" t="s">
        <v>20</v>
      </c>
      <c r="E62" s="37" t="s">
        <v>20</v>
      </c>
      <c r="F62" s="37" t="s">
        <v>20</v>
      </c>
      <c r="G62" s="37" t="s">
        <v>20</v>
      </c>
      <c r="H62" s="37" t="s">
        <v>20</v>
      </c>
      <c r="I62" s="37" t="s">
        <v>20</v>
      </c>
      <c r="J62" s="37" t="s">
        <v>20</v>
      </c>
      <c r="K62" s="37" t="s">
        <v>20</v>
      </c>
      <c r="L62" s="37" t="s">
        <v>20</v>
      </c>
      <c r="M62" s="37" t="s">
        <v>20</v>
      </c>
      <c r="N62" s="37" t="s">
        <v>20</v>
      </c>
      <c r="O62" s="37" t="s">
        <v>20</v>
      </c>
      <c r="P62" s="37">
        <f>+Q62</f>
        <v>1</v>
      </c>
      <c r="Q62" s="37">
        <v>1</v>
      </c>
      <c r="R62" s="37" t="s">
        <v>20</v>
      </c>
      <c r="S62" s="38" t="s">
        <v>20</v>
      </c>
      <c r="T62" s="38" t="s">
        <v>20</v>
      </c>
      <c r="U62" s="38" t="s">
        <v>20</v>
      </c>
      <c r="V62" s="38" t="s">
        <v>20</v>
      </c>
      <c r="W62" s="38" t="s">
        <v>20</v>
      </c>
      <c r="X62" s="33">
        <v>54</v>
      </c>
    </row>
    <row r="63" spans="1:24" ht="25.5" customHeight="1">
      <c r="A63" s="28">
        <v>55</v>
      </c>
      <c r="B63" s="34">
        <v>81</v>
      </c>
      <c r="C63" s="35" t="s">
        <v>77</v>
      </c>
      <c r="D63" s="37" t="s">
        <v>20</v>
      </c>
      <c r="E63" s="37" t="s">
        <v>20</v>
      </c>
      <c r="F63" s="37" t="s">
        <v>20</v>
      </c>
      <c r="G63" s="37" t="s">
        <v>20</v>
      </c>
      <c r="H63" s="42">
        <v>1</v>
      </c>
      <c r="I63" s="42">
        <v>1</v>
      </c>
      <c r="J63" s="37" t="s">
        <v>20</v>
      </c>
      <c r="K63" s="37" t="s">
        <v>20</v>
      </c>
      <c r="L63" s="37" t="s">
        <v>20</v>
      </c>
      <c r="M63" s="37" t="s">
        <v>20</v>
      </c>
      <c r="N63" s="37" t="s">
        <v>20</v>
      </c>
      <c r="O63" s="37" t="s">
        <v>20</v>
      </c>
      <c r="P63" s="37" t="s">
        <v>20</v>
      </c>
      <c r="Q63" s="37" t="s">
        <v>20</v>
      </c>
      <c r="R63" s="37" t="s">
        <v>20</v>
      </c>
      <c r="S63" s="38" t="s">
        <v>20</v>
      </c>
      <c r="T63" s="38" t="s">
        <v>20</v>
      </c>
      <c r="U63" s="38" t="s">
        <v>20</v>
      </c>
      <c r="V63" s="38" t="s">
        <v>20</v>
      </c>
      <c r="W63" s="38" t="s">
        <v>20</v>
      </c>
      <c r="X63" s="33">
        <v>55</v>
      </c>
    </row>
    <row r="64" spans="1:24" ht="53.25" customHeight="1">
      <c r="A64" s="28">
        <v>56</v>
      </c>
      <c r="B64" s="34">
        <v>82</v>
      </c>
      <c r="C64" s="52" t="s">
        <v>78</v>
      </c>
      <c r="D64" s="37" t="s">
        <v>20</v>
      </c>
      <c r="E64" s="37" t="s">
        <v>20</v>
      </c>
      <c r="F64" s="37" t="s">
        <v>20</v>
      </c>
      <c r="G64" s="37" t="s">
        <v>20</v>
      </c>
      <c r="H64" s="37" t="s">
        <v>20</v>
      </c>
      <c r="I64" s="37" t="s">
        <v>20</v>
      </c>
      <c r="J64" s="37" t="s">
        <v>20</v>
      </c>
      <c r="K64" s="37" t="s">
        <v>20</v>
      </c>
      <c r="L64" s="37" t="s">
        <v>20</v>
      </c>
      <c r="M64" s="37" t="s">
        <v>20</v>
      </c>
      <c r="N64" s="37" t="s">
        <v>20</v>
      </c>
      <c r="O64" s="37" t="s">
        <v>20</v>
      </c>
      <c r="P64" s="37">
        <f>+Q64</f>
        <v>5</v>
      </c>
      <c r="Q64" s="37">
        <v>5</v>
      </c>
      <c r="R64" s="37" t="s">
        <v>20</v>
      </c>
      <c r="S64" s="38" t="s">
        <v>20</v>
      </c>
      <c r="T64" s="37">
        <f>SUM(U64:W64)</f>
        <v>1</v>
      </c>
      <c r="U64" s="37">
        <v>1</v>
      </c>
      <c r="V64" s="38" t="s">
        <v>20</v>
      </c>
      <c r="W64" s="38" t="s">
        <v>20</v>
      </c>
      <c r="X64" s="33">
        <v>56</v>
      </c>
    </row>
    <row r="65" spans="1:24" ht="41.25" customHeight="1">
      <c r="A65" s="28">
        <v>57</v>
      </c>
      <c r="B65" s="34">
        <v>84</v>
      </c>
      <c r="C65" s="35" t="s">
        <v>79</v>
      </c>
      <c r="D65" s="36">
        <v>2</v>
      </c>
      <c r="E65" s="37" t="s">
        <v>20</v>
      </c>
      <c r="F65" s="36">
        <v>1</v>
      </c>
      <c r="G65" s="36">
        <v>1</v>
      </c>
      <c r="H65" s="36">
        <v>1</v>
      </c>
      <c r="I65" s="36">
        <v>1</v>
      </c>
      <c r="J65" s="37" t="s">
        <v>20</v>
      </c>
      <c r="K65" s="37" t="s">
        <v>20</v>
      </c>
      <c r="L65" s="37" t="s">
        <v>20</v>
      </c>
      <c r="M65" s="37" t="s">
        <v>20</v>
      </c>
      <c r="N65" s="37" t="s">
        <v>20</v>
      </c>
      <c r="O65" s="37" t="s">
        <v>20</v>
      </c>
      <c r="P65" s="37" t="s">
        <v>20</v>
      </c>
      <c r="Q65" s="37" t="s">
        <v>20</v>
      </c>
      <c r="R65" s="37" t="s">
        <v>20</v>
      </c>
      <c r="S65" s="38" t="s">
        <v>20</v>
      </c>
      <c r="T65" s="38" t="s">
        <v>20</v>
      </c>
      <c r="U65" s="38" t="s">
        <v>20</v>
      </c>
      <c r="V65" s="38" t="s">
        <v>20</v>
      </c>
      <c r="W65" s="38" t="s">
        <v>20</v>
      </c>
      <c r="X65" s="33">
        <v>57</v>
      </c>
    </row>
    <row r="66" spans="1:24" ht="17.100000000000001" customHeight="1">
      <c r="A66" s="28">
        <v>58</v>
      </c>
      <c r="B66" s="37">
        <v>85</v>
      </c>
      <c r="C66" s="42" t="s">
        <v>80</v>
      </c>
      <c r="D66" s="36">
        <v>30</v>
      </c>
      <c r="E66" s="36">
        <v>29</v>
      </c>
      <c r="F66" s="36">
        <v>1</v>
      </c>
      <c r="G66" s="37" t="s">
        <v>20</v>
      </c>
      <c r="H66" s="36">
        <v>34</v>
      </c>
      <c r="I66" s="36">
        <v>34</v>
      </c>
      <c r="J66" s="37" t="s">
        <v>20</v>
      </c>
      <c r="K66" s="37" t="s">
        <v>20</v>
      </c>
      <c r="L66" s="36">
        <f>SUM(M66:O66)</f>
        <v>2</v>
      </c>
      <c r="M66" s="36">
        <v>2</v>
      </c>
      <c r="N66" s="37" t="s">
        <v>20</v>
      </c>
      <c r="O66" s="37" t="s">
        <v>20</v>
      </c>
      <c r="P66" s="37">
        <f>+Q66+R66</f>
        <v>34</v>
      </c>
      <c r="Q66" s="37">
        <v>30</v>
      </c>
      <c r="R66" s="37">
        <v>4</v>
      </c>
      <c r="S66" s="38" t="s">
        <v>20</v>
      </c>
      <c r="T66" s="37">
        <f>SUM(U66:W66)</f>
        <v>35</v>
      </c>
      <c r="U66" s="37">
        <v>32</v>
      </c>
      <c r="V66" s="37">
        <v>3</v>
      </c>
      <c r="W66" s="38" t="s">
        <v>20</v>
      </c>
      <c r="X66" s="33">
        <v>58</v>
      </c>
    </row>
    <row r="67" spans="1:24" ht="25.5" customHeight="1">
      <c r="A67" s="28">
        <v>59</v>
      </c>
      <c r="B67" s="34">
        <v>86</v>
      </c>
      <c r="C67" s="35" t="s">
        <v>81</v>
      </c>
      <c r="D67" s="36">
        <v>17</v>
      </c>
      <c r="E67" s="36">
        <v>13</v>
      </c>
      <c r="F67" s="36">
        <v>4</v>
      </c>
      <c r="G67" s="37" t="s">
        <v>20</v>
      </c>
      <c r="H67" s="36">
        <v>12</v>
      </c>
      <c r="I67" s="36">
        <v>10</v>
      </c>
      <c r="J67" s="36">
        <v>2</v>
      </c>
      <c r="K67" s="37" t="s">
        <v>20</v>
      </c>
      <c r="L67" s="37" t="s">
        <v>20</v>
      </c>
      <c r="M67" s="37" t="s">
        <v>20</v>
      </c>
      <c r="N67" s="37" t="s">
        <v>20</v>
      </c>
      <c r="O67" s="37" t="s">
        <v>20</v>
      </c>
      <c r="P67" s="37">
        <f>+Q67+R67</f>
        <v>12</v>
      </c>
      <c r="Q67" s="37">
        <v>8</v>
      </c>
      <c r="R67" s="37">
        <v>4</v>
      </c>
      <c r="S67" s="38" t="s">
        <v>20</v>
      </c>
      <c r="T67" s="37">
        <f>SUM(U67:W67)</f>
        <v>11</v>
      </c>
      <c r="U67" s="37">
        <v>9</v>
      </c>
      <c r="V67" s="37">
        <v>2</v>
      </c>
      <c r="W67" s="38" t="s">
        <v>20</v>
      </c>
      <c r="X67" s="33">
        <v>59</v>
      </c>
    </row>
    <row r="68" spans="1:24" ht="25.5" customHeight="1">
      <c r="A68" s="28">
        <v>60</v>
      </c>
      <c r="B68" s="34">
        <v>87</v>
      </c>
      <c r="C68" s="35" t="s">
        <v>82</v>
      </c>
      <c r="D68" s="36">
        <v>1</v>
      </c>
      <c r="E68" s="36">
        <v>1</v>
      </c>
      <c r="F68" s="37" t="s">
        <v>20</v>
      </c>
      <c r="G68" s="37" t="s">
        <v>20</v>
      </c>
      <c r="H68" s="37" t="s">
        <v>20</v>
      </c>
      <c r="I68" s="37" t="s">
        <v>20</v>
      </c>
      <c r="J68" s="37" t="s">
        <v>20</v>
      </c>
      <c r="K68" s="37" t="s">
        <v>20</v>
      </c>
      <c r="L68" s="37" t="s">
        <v>20</v>
      </c>
      <c r="M68" s="37" t="s">
        <v>20</v>
      </c>
      <c r="N68" s="37" t="s">
        <v>20</v>
      </c>
      <c r="O68" s="37" t="s">
        <v>20</v>
      </c>
      <c r="P68" s="37" t="s">
        <v>20</v>
      </c>
      <c r="Q68" s="37" t="s">
        <v>20</v>
      </c>
      <c r="R68" s="37" t="s">
        <v>20</v>
      </c>
      <c r="S68" s="38" t="s">
        <v>20</v>
      </c>
      <c r="T68" s="38" t="s">
        <v>20</v>
      </c>
      <c r="U68" s="38" t="s">
        <v>20</v>
      </c>
      <c r="V68" s="38" t="s">
        <v>20</v>
      </c>
      <c r="W68" s="38" t="s">
        <v>20</v>
      </c>
      <c r="X68" s="33">
        <v>60</v>
      </c>
    </row>
    <row r="69" spans="1:24" ht="17.100000000000001" customHeight="1">
      <c r="A69" s="28">
        <v>61</v>
      </c>
      <c r="B69" s="37">
        <v>88</v>
      </c>
      <c r="C69" s="42" t="s">
        <v>83</v>
      </c>
      <c r="D69" s="36">
        <v>1</v>
      </c>
      <c r="E69" s="36">
        <v>1</v>
      </c>
      <c r="F69" s="37" t="s">
        <v>20</v>
      </c>
      <c r="G69" s="37" t="s">
        <v>20</v>
      </c>
      <c r="H69" s="37" t="s">
        <v>20</v>
      </c>
      <c r="I69" s="37" t="s">
        <v>20</v>
      </c>
      <c r="J69" s="37" t="s">
        <v>20</v>
      </c>
      <c r="K69" s="37" t="s">
        <v>20</v>
      </c>
      <c r="L69" s="36">
        <f>SUM(M69:O69)</f>
        <v>3</v>
      </c>
      <c r="M69" s="36">
        <v>3</v>
      </c>
      <c r="N69" s="37" t="s">
        <v>20</v>
      </c>
      <c r="O69" s="37" t="s">
        <v>20</v>
      </c>
      <c r="P69" s="37" t="s">
        <v>20</v>
      </c>
      <c r="Q69" s="37" t="s">
        <v>20</v>
      </c>
      <c r="R69" s="37" t="s">
        <v>20</v>
      </c>
      <c r="S69" s="38" t="s">
        <v>20</v>
      </c>
      <c r="T69" s="38" t="s">
        <v>20</v>
      </c>
      <c r="U69" s="38" t="s">
        <v>20</v>
      </c>
      <c r="V69" s="38" t="s">
        <v>20</v>
      </c>
      <c r="W69" s="38" t="s">
        <v>20</v>
      </c>
      <c r="X69" s="33">
        <v>61</v>
      </c>
    </row>
    <row r="70" spans="1:24" ht="25.5" customHeight="1">
      <c r="A70" s="28">
        <v>62</v>
      </c>
      <c r="B70" s="34">
        <v>90</v>
      </c>
      <c r="C70" s="53" t="s">
        <v>84</v>
      </c>
      <c r="D70" s="36">
        <v>1</v>
      </c>
      <c r="E70" s="36">
        <v>1</v>
      </c>
      <c r="F70" s="37" t="s">
        <v>20</v>
      </c>
      <c r="G70" s="37" t="s">
        <v>20</v>
      </c>
      <c r="H70" s="37" t="s">
        <v>20</v>
      </c>
      <c r="I70" s="37" t="s">
        <v>20</v>
      </c>
      <c r="J70" s="37" t="s">
        <v>20</v>
      </c>
      <c r="K70" s="37" t="s">
        <v>20</v>
      </c>
      <c r="L70" s="37" t="s">
        <v>20</v>
      </c>
      <c r="M70" s="37" t="s">
        <v>20</v>
      </c>
      <c r="N70" s="37" t="s">
        <v>20</v>
      </c>
      <c r="O70" s="37" t="s">
        <v>20</v>
      </c>
      <c r="P70" s="37" t="s">
        <v>20</v>
      </c>
      <c r="Q70" s="37" t="s">
        <v>20</v>
      </c>
      <c r="R70" s="37" t="s">
        <v>20</v>
      </c>
      <c r="S70" s="38" t="s">
        <v>20</v>
      </c>
      <c r="T70" s="38" t="s">
        <v>20</v>
      </c>
      <c r="U70" s="38" t="s">
        <v>20</v>
      </c>
      <c r="V70" s="38" t="s">
        <v>20</v>
      </c>
      <c r="W70" s="38" t="s">
        <v>20</v>
      </c>
      <c r="X70" s="33">
        <v>62</v>
      </c>
    </row>
    <row r="71" spans="1:24" ht="25.5" customHeight="1">
      <c r="A71" s="28">
        <v>63</v>
      </c>
      <c r="B71" s="34">
        <v>91</v>
      </c>
      <c r="C71" s="35" t="s">
        <v>85</v>
      </c>
      <c r="D71" s="36">
        <v>3</v>
      </c>
      <c r="E71" s="36">
        <v>3</v>
      </c>
      <c r="F71" s="37" t="s">
        <v>20</v>
      </c>
      <c r="G71" s="37" t="s">
        <v>20</v>
      </c>
      <c r="H71" s="36">
        <v>1</v>
      </c>
      <c r="I71" s="36">
        <v>1</v>
      </c>
      <c r="J71" s="37" t="s">
        <v>20</v>
      </c>
      <c r="K71" s="37" t="s">
        <v>20</v>
      </c>
      <c r="L71" s="37" t="s">
        <v>20</v>
      </c>
      <c r="M71" s="37" t="s">
        <v>20</v>
      </c>
      <c r="N71" s="37" t="s">
        <v>20</v>
      </c>
      <c r="O71" s="37" t="s">
        <v>20</v>
      </c>
      <c r="P71" s="37">
        <f>+R71</f>
        <v>1</v>
      </c>
      <c r="Q71" s="37" t="s">
        <v>20</v>
      </c>
      <c r="R71" s="37">
        <v>1</v>
      </c>
      <c r="S71" s="38" t="s">
        <v>20</v>
      </c>
      <c r="T71" s="38" t="s">
        <v>20</v>
      </c>
      <c r="U71" s="38" t="s">
        <v>20</v>
      </c>
      <c r="V71" s="38" t="s">
        <v>20</v>
      </c>
      <c r="W71" s="38" t="s">
        <v>20</v>
      </c>
      <c r="X71" s="33">
        <v>63</v>
      </c>
    </row>
    <row r="72" spans="1:24" ht="25.5" customHeight="1">
      <c r="A72" s="28">
        <v>64</v>
      </c>
      <c r="B72" s="34">
        <v>92</v>
      </c>
      <c r="C72" s="35" t="s">
        <v>86</v>
      </c>
      <c r="D72" s="37" t="s">
        <v>20</v>
      </c>
      <c r="E72" s="37" t="s">
        <v>20</v>
      </c>
      <c r="F72" s="37" t="s">
        <v>20</v>
      </c>
      <c r="G72" s="37" t="s">
        <v>20</v>
      </c>
      <c r="H72" s="37" t="s">
        <v>20</v>
      </c>
      <c r="I72" s="37" t="s">
        <v>20</v>
      </c>
      <c r="J72" s="37" t="s">
        <v>20</v>
      </c>
      <c r="K72" s="37" t="s">
        <v>20</v>
      </c>
      <c r="L72" s="37" t="s">
        <v>20</v>
      </c>
      <c r="M72" s="37" t="s">
        <v>20</v>
      </c>
      <c r="N72" s="37" t="s">
        <v>20</v>
      </c>
      <c r="O72" s="37" t="s">
        <v>20</v>
      </c>
      <c r="P72" s="37">
        <f>+Q72</f>
        <v>1</v>
      </c>
      <c r="Q72" s="37">
        <v>1</v>
      </c>
      <c r="R72" s="37" t="s">
        <v>20</v>
      </c>
      <c r="S72" s="38" t="s">
        <v>20</v>
      </c>
      <c r="T72" s="38" t="s">
        <v>20</v>
      </c>
      <c r="U72" s="38" t="s">
        <v>20</v>
      </c>
      <c r="V72" s="38" t="s">
        <v>20</v>
      </c>
      <c r="W72" s="38" t="s">
        <v>20</v>
      </c>
      <c r="X72" s="33">
        <v>64</v>
      </c>
    </row>
    <row r="73" spans="1:24" ht="25.5" customHeight="1">
      <c r="A73" s="28">
        <v>65</v>
      </c>
      <c r="B73" s="34">
        <v>93</v>
      </c>
      <c r="C73" s="35" t="s">
        <v>87</v>
      </c>
      <c r="D73" s="36">
        <v>3</v>
      </c>
      <c r="E73" s="36">
        <v>3</v>
      </c>
      <c r="F73" s="37" t="s">
        <v>20</v>
      </c>
      <c r="G73" s="37" t="s">
        <v>20</v>
      </c>
      <c r="H73" s="37" t="s">
        <v>20</v>
      </c>
      <c r="I73" s="37" t="s">
        <v>20</v>
      </c>
      <c r="J73" s="37" t="s">
        <v>20</v>
      </c>
      <c r="K73" s="37" t="s">
        <v>20</v>
      </c>
      <c r="L73" s="36">
        <f>SUM(M73:O73)</f>
        <v>8</v>
      </c>
      <c r="M73" s="36">
        <v>8</v>
      </c>
      <c r="N73" s="37" t="s">
        <v>20</v>
      </c>
      <c r="O73" s="37" t="s">
        <v>20</v>
      </c>
      <c r="P73" s="37">
        <f>+Q73+R73</f>
        <v>13</v>
      </c>
      <c r="Q73" s="37">
        <v>10</v>
      </c>
      <c r="R73" s="37">
        <v>3</v>
      </c>
      <c r="S73" s="38" t="s">
        <v>20</v>
      </c>
      <c r="T73" s="37">
        <f>SUM(U73:W73)</f>
        <v>13</v>
      </c>
      <c r="U73" s="37">
        <v>13</v>
      </c>
      <c r="V73" s="38" t="s">
        <v>20</v>
      </c>
      <c r="W73" s="38" t="s">
        <v>20</v>
      </c>
      <c r="X73" s="33">
        <v>65</v>
      </c>
    </row>
    <row r="74" spans="1:24" ht="25.5" customHeight="1">
      <c r="A74" s="28">
        <v>66</v>
      </c>
      <c r="B74" s="34">
        <v>94</v>
      </c>
      <c r="C74" s="35" t="s">
        <v>86</v>
      </c>
      <c r="D74" s="36">
        <v>18</v>
      </c>
      <c r="E74" s="36">
        <v>18</v>
      </c>
      <c r="F74" s="37" t="s">
        <v>20</v>
      </c>
      <c r="G74" s="37" t="s">
        <v>20</v>
      </c>
      <c r="H74" s="36">
        <v>12</v>
      </c>
      <c r="I74" s="36">
        <v>12</v>
      </c>
      <c r="J74" s="37" t="s">
        <v>20</v>
      </c>
      <c r="K74" s="37" t="s">
        <v>20</v>
      </c>
      <c r="L74" s="36">
        <f>SUM(M74:O74)</f>
        <v>8</v>
      </c>
      <c r="M74" s="36">
        <v>8</v>
      </c>
      <c r="N74" s="37" t="s">
        <v>20</v>
      </c>
      <c r="O74" s="37" t="s">
        <v>20</v>
      </c>
      <c r="P74" s="37">
        <f>+Q74</f>
        <v>10</v>
      </c>
      <c r="Q74" s="37">
        <v>10</v>
      </c>
      <c r="R74" s="37" t="s">
        <v>20</v>
      </c>
      <c r="S74" s="38" t="s">
        <v>20</v>
      </c>
      <c r="T74" s="37">
        <f>SUM(U74:W74)</f>
        <v>7</v>
      </c>
      <c r="U74" s="37">
        <v>7</v>
      </c>
      <c r="V74" s="38" t="s">
        <v>20</v>
      </c>
      <c r="W74" s="38" t="s">
        <v>20</v>
      </c>
      <c r="X74" s="33">
        <v>66</v>
      </c>
    </row>
    <row r="75" spans="1:24" ht="17.100000000000001" customHeight="1">
      <c r="A75" s="28">
        <v>67</v>
      </c>
      <c r="B75" s="37">
        <v>96</v>
      </c>
      <c r="C75" t="s">
        <v>88</v>
      </c>
      <c r="D75" s="37" t="s">
        <v>20</v>
      </c>
      <c r="E75" s="37" t="s">
        <v>20</v>
      </c>
      <c r="F75" s="37" t="s">
        <v>20</v>
      </c>
      <c r="G75" s="37" t="s">
        <v>20</v>
      </c>
      <c r="H75" s="36">
        <v>1</v>
      </c>
      <c r="I75" s="37" t="s">
        <v>20</v>
      </c>
      <c r="J75" s="36">
        <v>1</v>
      </c>
      <c r="K75" s="37" t="s">
        <v>20</v>
      </c>
      <c r="L75" s="36">
        <f>SUM(M75:O75)</f>
        <v>3</v>
      </c>
      <c r="M75" s="36">
        <v>3</v>
      </c>
      <c r="N75" s="37" t="s">
        <v>20</v>
      </c>
      <c r="O75" s="37" t="s">
        <v>20</v>
      </c>
      <c r="P75" s="37">
        <f>+Q75+R75</f>
        <v>3</v>
      </c>
      <c r="Q75" s="37">
        <v>2</v>
      </c>
      <c r="R75" s="37">
        <v>1</v>
      </c>
      <c r="S75" s="38" t="s">
        <v>20</v>
      </c>
      <c r="T75" s="38" t="s">
        <v>20</v>
      </c>
      <c r="U75" s="38" t="s">
        <v>20</v>
      </c>
      <c r="V75" s="38" t="s">
        <v>20</v>
      </c>
      <c r="W75" s="38" t="s">
        <v>20</v>
      </c>
      <c r="X75" s="33">
        <v>67</v>
      </c>
    </row>
    <row r="76" spans="1:24" ht="9.9499999999999993" customHeight="1">
      <c r="A76" s="54"/>
      <c r="B76" s="55"/>
      <c r="C76" s="55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7"/>
      <c r="T76" s="56"/>
      <c r="U76" s="56"/>
      <c r="V76" s="56"/>
      <c r="W76" s="57"/>
      <c r="X76" s="58"/>
    </row>
    <row r="77" spans="1:24" ht="9.9499999999999993" customHeight="1">
      <c r="B77" s="27"/>
      <c r="C77" s="27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</row>
    <row r="78" spans="1:24" ht="14.1" customHeight="1">
      <c r="A78" s="60" t="s">
        <v>89</v>
      </c>
      <c r="C78" s="27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</row>
    <row r="79" spans="1:24" ht="14.1" customHeight="1">
      <c r="A79" s="13" t="s">
        <v>90</v>
      </c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</row>
    <row r="80" spans="1:24" ht="12.75" customHeight="1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5" s="4" customFormat="1" ht="12.75" customHeight="1">
      <c r="A81"/>
      <c r="X81" s="27"/>
      <c r="Y81" s="27"/>
    </row>
    <row r="82" spans="1:25" s="4" customFormat="1" ht="12.75" customHeight="1">
      <c r="A82"/>
      <c r="X82" s="27"/>
      <c r="Y82" s="27"/>
    </row>
    <row r="83" spans="1:25" s="4" customFormat="1" ht="12.75" customHeight="1">
      <c r="A83"/>
      <c r="P83" s="62"/>
      <c r="Q83" s="62"/>
      <c r="R83" s="62"/>
      <c r="S83" s="62"/>
      <c r="T83" s="62"/>
      <c r="U83" s="62"/>
      <c r="V83" s="62"/>
      <c r="W83" s="62"/>
      <c r="X83" s="27"/>
      <c r="Y83" s="27"/>
    </row>
    <row r="84" spans="1:25" ht="12.75" customHeight="1">
      <c r="B84" s="39"/>
      <c r="C84" s="63"/>
      <c r="D84" s="39"/>
      <c r="E84" s="39"/>
      <c r="F84" s="39"/>
      <c r="G84" s="39"/>
      <c r="H84" s="64"/>
      <c r="I84" s="39"/>
      <c r="J84" s="39"/>
      <c r="K84" s="64"/>
      <c r="P84" s="65"/>
    </row>
    <row r="85" spans="1:25" ht="12.75" customHeight="1">
      <c r="P85" s="65"/>
      <c r="Q85" s="65"/>
      <c r="R85" s="65"/>
      <c r="S85" s="65"/>
      <c r="T85" s="65"/>
      <c r="U85" s="65"/>
      <c r="V85" s="65"/>
      <c r="W85" s="65"/>
    </row>
    <row r="86" spans="1:25" ht="12.75" customHeight="1"/>
    <row r="87" spans="1:25" ht="12.75" customHeight="1"/>
    <row r="88" spans="1:25" ht="12.75" customHeight="1">
      <c r="C88" s="61"/>
      <c r="P88" s="61"/>
      <c r="Q88" s="61"/>
      <c r="R88" s="61"/>
      <c r="S88" s="61"/>
      <c r="T88" s="61"/>
      <c r="U88" s="61"/>
      <c r="V88" s="61"/>
      <c r="W88" s="61"/>
    </row>
    <row r="89" spans="1:25" ht="12.75" customHeight="1">
      <c r="C89" s="61"/>
      <c r="P89" s="61"/>
      <c r="Q89" s="61"/>
      <c r="R89" s="61"/>
      <c r="S89" s="61"/>
      <c r="T89" s="61"/>
      <c r="U89" s="61"/>
      <c r="V89" s="61"/>
      <c r="W89" s="61"/>
    </row>
    <row r="90" spans="1:25" ht="12.75" customHeight="1">
      <c r="C90" s="61"/>
      <c r="P90" s="61"/>
      <c r="Q90" s="61"/>
      <c r="R90" s="61"/>
      <c r="S90" s="61"/>
      <c r="T90" s="61"/>
      <c r="U90" s="61"/>
      <c r="V90" s="61"/>
      <c r="W90" s="61"/>
    </row>
    <row r="91" spans="1:25" ht="12.75" customHeight="1">
      <c r="B91" s="66"/>
      <c r="C91" s="67"/>
      <c r="P91" s="61"/>
      <c r="Q91" s="61"/>
      <c r="R91" s="61"/>
      <c r="S91" s="61"/>
      <c r="T91" s="61"/>
      <c r="U91" s="61"/>
      <c r="V91" s="61"/>
      <c r="W91" s="61"/>
    </row>
    <row r="92" spans="1:25" ht="12.75" customHeight="1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</row>
    <row r="93" spans="1:25" ht="12.75" customHeight="1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</row>
    <row r="94" spans="1:25" ht="12.75" customHeight="1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</row>
    <row r="95" spans="1:25" ht="12.75" customHeight="1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</row>
    <row r="96" spans="1:25" ht="12.75" customHeight="1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</row>
    <row r="97" spans="2:23" ht="12.75" customHeight="1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</row>
    <row r="98" spans="2:23" ht="12.75" customHeight="1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</row>
    <row r="99" spans="2:23" ht="12.75" customHeight="1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</row>
    <row r="100" spans="2:23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</row>
    <row r="101" spans="2:23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</row>
    <row r="102" spans="2:23">
      <c r="C102" s="61"/>
    </row>
    <row r="103" spans="2:23">
      <c r="C103" s="61"/>
    </row>
    <row r="113" spans="3:3">
      <c r="C113" s="61"/>
    </row>
    <row r="114" spans="3:3">
      <c r="C114" s="61"/>
    </row>
  </sheetData>
  <mergeCells count="14">
    <mergeCell ref="P5:S5"/>
    <mergeCell ref="T5:W5"/>
    <mergeCell ref="X5:X7"/>
    <mergeCell ref="D6:D7"/>
    <mergeCell ref="H6:H7"/>
    <mergeCell ref="L6:L7"/>
    <mergeCell ref="P6:P7"/>
    <mergeCell ref="T6:T7"/>
    <mergeCell ref="L5:O5"/>
    <mergeCell ref="A5:A7"/>
    <mergeCell ref="B5:B7"/>
    <mergeCell ref="C5:C7"/>
    <mergeCell ref="D5:G5"/>
    <mergeCell ref="H5:K5"/>
  </mergeCells>
  <pageMargins left="0.78740157480314965" right="0.78740157480314965" top="0.78740157480314965" bottom="1.1023622047244095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</vt:lpstr>
      <vt:lpstr>'2 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dmelendez</dc:creator>
  <cp:lastModifiedBy>dmelendez</cp:lastModifiedBy>
  <cp:lastPrinted>2018-04-16T17:08:32Z</cp:lastPrinted>
  <dcterms:created xsi:type="dcterms:W3CDTF">2018-04-16T15:21:53Z</dcterms:created>
  <dcterms:modified xsi:type="dcterms:W3CDTF">2018-04-19T16:06:40Z</dcterms:modified>
</cp:coreProperties>
</file>