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OLETÍN DE ESTADÍSTICAS AMBIENTALES AÑOS 2013-17 AVANCE DE CIFRAS\"/>
    </mc:Choice>
  </mc:AlternateContent>
  <bookViews>
    <workbookView xWindow="240" yWindow="135" windowWidth="20055" windowHeight="7170"/>
  </bookViews>
  <sheets>
    <sheet name="23" sheetId="1" r:id="rId1"/>
  </sheets>
  <externalReferences>
    <externalReference r:id="rId2"/>
  </externalReferences>
  <definedNames>
    <definedName name="_xlnm.Print_Area" localSheetId="0">'23'!$A$1:$I$62</definedName>
  </definedNames>
  <calcPr calcId="152511"/>
</workbook>
</file>

<file path=xl/calcChain.xml><?xml version="1.0" encoding="utf-8"?>
<calcChain xmlns="http://schemas.openxmlformats.org/spreadsheetml/2006/main">
  <c r="I20" i="1" l="1"/>
  <c r="F20" i="1"/>
  <c r="D20" i="1"/>
  <c r="I19" i="1"/>
  <c r="F19" i="1"/>
  <c r="D19" i="1"/>
  <c r="I18" i="1"/>
  <c r="F18" i="1"/>
  <c r="D18" i="1"/>
  <c r="I17" i="1"/>
  <c r="F17" i="1"/>
  <c r="D17" i="1"/>
  <c r="K16" i="1"/>
  <c r="I16" i="1"/>
  <c r="F16" i="1"/>
  <c r="D16" i="1"/>
  <c r="I14" i="1"/>
  <c r="F14" i="1"/>
  <c r="D14" i="1"/>
  <c r="F12" i="1"/>
  <c r="D12" i="1"/>
  <c r="F10" i="1"/>
  <c r="D10" i="1"/>
  <c r="F8" i="1"/>
  <c r="D8" i="1"/>
</calcChain>
</file>

<file path=xl/sharedStrings.xml><?xml version="1.0" encoding="utf-8"?>
<sst xmlns="http://schemas.openxmlformats.org/spreadsheetml/2006/main" count="28" uniqueCount="21">
  <si>
    <t xml:space="preserve"> POR ÁREA Y SEXO: AÑOS 2013-17</t>
  </si>
  <si>
    <t>Año</t>
  </si>
  <si>
    <t xml:space="preserve">Área </t>
  </si>
  <si>
    <t>Sexo</t>
  </si>
  <si>
    <t>Índice de                                                Masculini-    dad</t>
  </si>
  <si>
    <t>Total (1)</t>
  </si>
  <si>
    <t xml:space="preserve">Urbana </t>
  </si>
  <si>
    <t>Rural</t>
  </si>
  <si>
    <t>Hombres</t>
  </si>
  <si>
    <t>Mujeres</t>
  </si>
  <si>
    <t>Número</t>
  </si>
  <si>
    <t>Porcentaje</t>
  </si>
  <si>
    <t>2004……………………………..</t>
  </si>
  <si>
    <t>2006………………………………….</t>
  </si>
  <si>
    <t>2007…………………………………….</t>
  </si>
  <si>
    <t xml:space="preserve">  </t>
  </si>
  <si>
    <t>2011………………………………………………..</t>
  </si>
  <si>
    <t xml:space="preserve"> </t>
  </si>
  <si>
    <t>(1) Estimación de la población al 1 de julio con base en el Censo de Población del 2010.</t>
  </si>
  <si>
    <t xml:space="preserve">   </t>
  </si>
  <si>
    <t>Cuadro 22. ESTIMACIÓN DE LA POBLACIÓN TOTAL EN LA REPÚBLICA,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</si>
</sst>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0"/>
      <name val="Arial"/>
    </font>
    <font>
      <b/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6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0" fillId="0" borderId="0" xfId="0" applyFill="1"/>
    <xf numFmtId="0" fontId="2" fillId="2" borderId="2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8" xfId="0" applyFill="1" applyBorder="1"/>
    <xf numFmtId="0" fontId="0" fillId="0" borderId="7" xfId="0" applyFill="1" applyBorder="1" applyAlignment="1">
      <alignment horizontal="left"/>
    </xf>
    <xf numFmtId="3" fontId="0" fillId="0" borderId="8" xfId="0" applyNumberFormat="1" applyFill="1" applyBorder="1"/>
    <xf numFmtId="3" fontId="0" fillId="0" borderId="8" xfId="0" applyNumberFormat="1" applyFill="1" applyBorder="1" applyAlignment="1">
      <alignment horizontal="right"/>
    </xf>
    <xf numFmtId="164" fontId="0" fillId="0" borderId="8" xfId="0" applyNumberFormat="1" applyFill="1" applyBorder="1"/>
    <xf numFmtId="164" fontId="0" fillId="0" borderId="7" xfId="0" applyNumberFormat="1" applyFill="1" applyBorder="1"/>
    <xf numFmtId="37" fontId="3" fillId="0" borderId="14" xfId="1" applyNumberFormat="1" applyFont="1" applyBorder="1" applyAlignment="1" applyProtection="1">
      <alignment horizontal="right"/>
    </xf>
    <xf numFmtId="3" fontId="3" fillId="0" borderId="0" xfId="1" applyNumberFormat="1" applyFont="1" applyBorder="1" applyAlignment="1" applyProtection="1"/>
    <xf numFmtId="164" fontId="0" fillId="3" borderId="8" xfId="0" applyNumberFormat="1" applyFill="1" applyBorder="1"/>
    <xf numFmtId="164" fontId="0" fillId="3" borderId="7" xfId="0" applyNumberFormat="1" applyFill="1" applyBorder="1"/>
    <xf numFmtId="3" fontId="0" fillId="3" borderId="8" xfId="0" applyNumberFormat="1" applyFill="1" applyBorder="1"/>
    <xf numFmtId="165" fontId="0" fillId="3" borderId="9" xfId="0" applyNumberFormat="1" applyFill="1" applyBorder="1"/>
    <xf numFmtId="165" fontId="0" fillId="0" borderId="0" xfId="0" applyNumberFormat="1" applyFill="1"/>
    <xf numFmtId="37" fontId="3" fillId="0" borderId="0" xfId="1" applyNumberFormat="1" applyFont="1" applyBorder="1" applyAlignment="1" applyProtection="1">
      <alignment horizontal="right"/>
    </xf>
    <xf numFmtId="0" fontId="0" fillId="3" borderId="7" xfId="0" applyFill="1" applyBorder="1" applyAlignment="1">
      <alignment horizontal="left"/>
    </xf>
    <xf numFmtId="3" fontId="0" fillId="3" borderId="0" xfId="0" applyNumberFormat="1" applyFill="1" applyAlignment="1">
      <alignment horizontal="right"/>
    </xf>
    <xf numFmtId="3" fontId="0" fillId="3" borderId="9" xfId="0" applyNumberFormat="1" applyFill="1" applyBorder="1"/>
    <xf numFmtId="3" fontId="0" fillId="0" borderId="0" xfId="0" applyNumberFormat="1" applyFill="1"/>
    <xf numFmtId="0" fontId="3" fillId="3" borderId="7" xfId="0" applyFont="1" applyFill="1" applyBorder="1" applyAlignment="1">
      <alignment horizontal="left"/>
    </xf>
    <xf numFmtId="3" fontId="3" fillId="3" borderId="0" xfId="0" applyNumberFormat="1" applyFont="1" applyFill="1" applyAlignment="1">
      <alignment horizontal="right"/>
    </xf>
    <xf numFmtId="3" fontId="3" fillId="3" borderId="9" xfId="0" applyNumberFormat="1" applyFont="1" applyFill="1" applyBorder="1"/>
    <xf numFmtId="164" fontId="3" fillId="3" borderId="8" xfId="0" applyNumberFormat="1" applyFont="1" applyFill="1" applyBorder="1"/>
    <xf numFmtId="3" fontId="3" fillId="3" borderId="8" xfId="0" applyNumberFormat="1" applyFont="1" applyFill="1" applyBorder="1"/>
    <xf numFmtId="0" fontId="3" fillId="0" borderId="0" xfId="0" applyFont="1" applyFill="1"/>
    <xf numFmtId="165" fontId="3" fillId="0" borderId="0" xfId="0" applyNumberFormat="1" applyFont="1" applyFill="1"/>
    <xf numFmtId="3" fontId="0" fillId="3" borderId="8" xfId="0" applyNumberFormat="1" applyFill="1" applyBorder="1" applyAlignment="1">
      <alignment horizontal="right"/>
    </xf>
    <xf numFmtId="164" fontId="0" fillId="3" borderId="8" xfId="0" applyNumberFormat="1" applyFill="1" applyBorder="1" applyAlignment="1">
      <alignment horizontal="right"/>
    </xf>
    <xf numFmtId="0" fontId="3" fillId="3" borderId="10" xfId="0" applyFont="1" applyFill="1" applyBorder="1" applyAlignment="1">
      <alignment horizontal="left"/>
    </xf>
    <xf numFmtId="3" fontId="0" fillId="3" borderId="11" xfId="0" applyNumberFormat="1" applyFill="1" applyBorder="1"/>
    <xf numFmtId="3" fontId="0" fillId="3" borderId="11" xfId="0" applyNumberFormat="1" applyFill="1" applyBorder="1" applyAlignment="1">
      <alignment horizontal="right"/>
    </xf>
    <xf numFmtId="164" fontId="0" fillId="3" borderId="11" xfId="0" applyNumberFormat="1" applyFill="1" applyBorder="1" applyAlignment="1">
      <alignment horizontal="right"/>
    </xf>
    <xf numFmtId="164" fontId="3" fillId="3" borderId="11" xfId="0" applyNumberFormat="1" applyFont="1" applyFill="1" applyBorder="1"/>
    <xf numFmtId="0" fontId="0" fillId="3" borderId="13" xfId="0" applyFill="1" applyBorder="1"/>
    <xf numFmtId="0" fontId="3" fillId="0" borderId="0" xfId="0" applyFont="1" applyFill="1" applyBorder="1" applyAlignment="1">
      <alignment horizontal="left"/>
    </xf>
    <xf numFmtId="3" fontId="0" fillId="0" borderId="0" xfId="0" applyNumberFormat="1" applyFill="1" applyBorder="1"/>
    <xf numFmtId="3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3" fillId="3" borderId="0" xfId="0" applyNumberFormat="1" applyFont="1" applyFill="1" applyBorder="1"/>
    <xf numFmtId="3" fontId="0" fillId="3" borderId="0" xfId="0" applyNumberFormat="1" applyFill="1" applyBorder="1"/>
    <xf numFmtId="0" fontId="0" fillId="3" borderId="0" xfId="0" applyFill="1" applyBorder="1"/>
    <xf numFmtId="164" fontId="0" fillId="0" borderId="0" xfId="0" applyNumberFormat="1" applyFill="1" applyBorder="1"/>
    <xf numFmtId="3" fontId="4" fillId="0" borderId="0" xfId="0" applyNumberFormat="1" applyFont="1" applyFill="1"/>
    <xf numFmtId="0" fontId="5" fillId="0" borderId="0" xfId="0" applyFont="1" applyFill="1"/>
    <xf numFmtId="0" fontId="6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2">
    <cellStyle name="Normal" xfId="0" builtinId="0"/>
    <cellStyle name="Normal_Proye-corr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ESTIMACIÓN DE LA POBLACIÓN TOTAL EN LA REPÚBLICA, POR ÁREA: AÑOS 2013-17</a:t>
            </a:r>
          </a:p>
          <a:p>
            <a:pPr>
              <a:defRPr lang="es-ES"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13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746017784566227"/>
          <c:y val="1.46998398363143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3794293671112"/>
          <c:y val="0.21505451617984214"/>
          <c:w val="0.78965583719679355"/>
          <c:h val="0.4480302420413370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[1]Gráfica!$B$3</c:f>
              <c:strCache>
                <c:ptCount val="1"/>
                <c:pt idx="0">
                  <c:v>Urbana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numRef>
              <c:f>[1]Gráfica!$A$17:$A$21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[1]Gráfica!$B$17:$B$21</c:f>
              <c:numCache>
                <c:formatCode>General</c:formatCode>
                <c:ptCount val="5"/>
                <c:pt idx="0">
                  <c:v>67</c:v>
                </c:pt>
                <c:pt idx="1">
                  <c:v>67.5</c:v>
                </c:pt>
                <c:pt idx="2">
                  <c:v>68.099999999999994</c:v>
                </c:pt>
                <c:pt idx="3">
                  <c:v>68.7</c:v>
                </c:pt>
                <c:pt idx="4">
                  <c:v>69.2</c:v>
                </c:pt>
              </c:numCache>
            </c:numRef>
          </c:val>
        </c:ser>
        <c:ser>
          <c:idx val="0"/>
          <c:order val="1"/>
          <c:tx>
            <c:strRef>
              <c:f>[1]Gráfica!$C$3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[1]Gráfica!$A$17:$A$21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[1]Gráfica!$C$17:$C$21</c:f>
              <c:numCache>
                <c:formatCode>General</c:formatCode>
                <c:ptCount val="5"/>
                <c:pt idx="0">
                  <c:v>33</c:v>
                </c:pt>
                <c:pt idx="1">
                  <c:v>32.5</c:v>
                </c:pt>
                <c:pt idx="2">
                  <c:v>31.9</c:v>
                </c:pt>
                <c:pt idx="3">
                  <c:v>31.3</c:v>
                </c:pt>
                <c:pt idx="4">
                  <c:v>30.8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16880"/>
        <c:axId val="132691392"/>
      </c:barChart>
      <c:catAx>
        <c:axId val="3316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1379348484449483"/>
              <c:y val="0.78136432626432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58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32691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2691392"/>
        <c:scaling>
          <c:orientation val="minMax"/>
          <c:max val="100"/>
        </c:scaling>
        <c:delete val="0"/>
        <c:axPos val="l"/>
        <c:majorGridlines>
          <c:spPr>
            <a:ln w="158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lang="es-E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Porcentaje </a:t>
                </a:r>
              </a:p>
            </c:rich>
          </c:tx>
          <c:layout>
            <c:manualLayout>
              <c:xMode val="edge"/>
              <c:yMode val="edge"/>
              <c:x val="2.5862059884654891E-2"/>
              <c:y val="0.3189977610626157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158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316880"/>
        <c:crosses val="autoZero"/>
        <c:crossBetween val="between"/>
      </c:valAx>
      <c:spPr>
        <a:noFill/>
        <a:ln w="15875">
          <a:solidFill>
            <a:srgbClr val="000000"/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"/>
        <c:txPr>
          <a:bodyPr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ayout>
        <c:manualLayout>
          <c:xMode val="edge"/>
          <c:yMode val="edge"/>
          <c:x val="0.34206567824506923"/>
          <c:y val="0.86914979078094468"/>
          <c:w val="0.39137966449846051"/>
          <c:h val="7.16852406228773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s-ES"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1" r="0.75000000000000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300"/>
              <a:t>ESTIMACIÓN DE LA POBLACIÓN TOTAL EN LA REPÚBLICA, POR SEXO: AÑOS 2013-17
</a:t>
            </a:r>
          </a:p>
        </c:rich>
      </c:tx>
      <c:layout>
        <c:manualLayout>
          <c:xMode val="edge"/>
          <c:yMode val="edge"/>
          <c:x val="0.16557061419075528"/>
          <c:y val="4.0522978105997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56387559398214"/>
          <c:y val="0.26928398281425087"/>
          <c:w val="0.80584327655725962"/>
          <c:h val="0.49508196721311554"/>
        </c:manualLayout>
      </c:layout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rgbClr val="9999FF"/>
            </a:solidFill>
            <a:ln w="15875">
              <a:solidFill>
                <a:schemeClr val="tx1"/>
              </a:solidFill>
              <a:prstDash val="solid"/>
            </a:ln>
          </c:spPr>
          <c:invertIfNegative val="0"/>
          <c:cat>
            <c:numRef>
              <c:f>[1]Gráfica!$A$38:$A$42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[1]Gráfica!$B$38:$B$42</c:f>
              <c:numCache>
                <c:formatCode>General</c:formatCode>
                <c:ptCount val="5"/>
                <c:pt idx="0">
                  <c:v>3850735</c:v>
                </c:pt>
                <c:pt idx="1">
                  <c:v>3913275</c:v>
                </c:pt>
                <c:pt idx="2">
                  <c:v>3975404</c:v>
                </c:pt>
                <c:pt idx="3">
                  <c:v>4037043</c:v>
                </c:pt>
                <c:pt idx="4">
                  <c:v>4098135</c:v>
                </c:pt>
              </c:numCache>
            </c:numRef>
          </c:val>
        </c:ser>
        <c:ser>
          <c:idx val="1"/>
          <c:order val="1"/>
          <c:tx>
            <c:v>Hombres</c:v>
          </c:tx>
          <c:spPr>
            <a:solidFill>
              <a:srgbClr val="00B0F0"/>
            </a:solidFill>
            <a:ln w="15875">
              <a:solidFill>
                <a:schemeClr val="tx1">
                  <a:alpha val="85000"/>
                </a:schemeClr>
              </a:solidFill>
              <a:prstDash val="solid"/>
            </a:ln>
          </c:spPr>
          <c:invertIfNegative val="0"/>
          <c:cat>
            <c:numRef>
              <c:f>[1]Gráfica!$A$38:$A$42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[1]Gráfica!$C$38:$C$42</c:f>
              <c:numCache>
                <c:formatCode>General</c:formatCode>
                <c:ptCount val="5"/>
                <c:pt idx="0">
                  <c:v>1934264</c:v>
                </c:pt>
                <c:pt idx="1">
                  <c:v>1965087</c:v>
                </c:pt>
                <c:pt idx="2">
                  <c:v>1995695</c:v>
                </c:pt>
                <c:pt idx="3">
                  <c:v>2026044</c:v>
                </c:pt>
                <c:pt idx="4">
                  <c:v>2056085</c:v>
                </c:pt>
              </c:numCache>
            </c:numRef>
          </c:val>
        </c:ser>
        <c:ser>
          <c:idx val="2"/>
          <c:order val="2"/>
          <c:tx>
            <c:v>Mujeres</c:v>
          </c:tx>
          <c:spPr>
            <a:solidFill>
              <a:srgbClr val="FF33CC"/>
            </a:solidFill>
            <a:ln w="15875">
              <a:solidFill>
                <a:schemeClr val="tx1"/>
              </a:solidFill>
              <a:prstDash val="solid"/>
            </a:ln>
          </c:spPr>
          <c:invertIfNegative val="0"/>
          <c:cat>
            <c:numRef>
              <c:f>[1]Gráfica!$A$38:$A$42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[1]Gráfica!$D$38:$D$42</c:f>
              <c:numCache>
                <c:formatCode>General</c:formatCode>
                <c:ptCount val="5"/>
                <c:pt idx="0">
                  <c:v>1916471</c:v>
                </c:pt>
                <c:pt idx="1">
                  <c:v>1948188</c:v>
                </c:pt>
                <c:pt idx="2">
                  <c:v>1979709</c:v>
                </c:pt>
                <c:pt idx="3">
                  <c:v>2010999</c:v>
                </c:pt>
                <c:pt idx="4">
                  <c:v>2042050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592096"/>
        <c:axId val="132865200"/>
      </c:barChart>
      <c:catAx>
        <c:axId val="132592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1000" baseline="0"/>
                  <a:t>Años</a:t>
                </a:r>
              </a:p>
            </c:rich>
          </c:tx>
          <c:layout>
            <c:manualLayout>
              <c:xMode val="edge"/>
              <c:yMode val="edge"/>
              <c:x val="0.54424267918096159"/>
              <c:y val="0.852949903001255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3286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865200"/>
        <c:scaling>
          <c:orientation val="minMax"/>
          <c:max val="5000000"/>
          <c:min val="0"/>
        </c:scaling>
        <c:delete val="0"/>
        <c:axPos val="l"/>
        <c:majorGridlines>
          <c:spPr>
            <a:ln w="1587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1000"/>
                  <a:t>Población</a:t>
                </a:r>
              </a:p>
            </c:rich>
          </c:tx>
          <c:layout>
            <c:manualLayout>
              <c:xMode val="edge"/>
              <c:yMode val="edge"/>
              <c:x val="6.3651142104732715E-3"/>
              <c:y val="0.3722159730033749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32592096"/>
        <c:crosses val="autoZero"/>
        <c:crossBetween val="between"/>
        <c:majorUnit val="1000000"/>
        <c:minorUnit val="100000"/>
      </c:valAx>
      <c:spPr>
        <a:solidFill>
          <a:schemeClr val="bg1"/>
        </a:solidFill>
        <a:ln w="15875"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0538193577221961"/>
          <c:y val="0.90809605321073994"/>
          <c:w val="0.50229174608599669"/>
          <c:h val="7.2130874944979814E-2"/>
        </c:manualLayout>
      </c:layout>
      <c:overlay val="0"/>
      <c:spPr>
        <a:solidFill>
          <a:srgbClr val="FFFFFF"/>
        </a:solidFill>
        <a:ln w="12700" cmpd="sng">
          <a:noFill/>
          <a:prstDash val="solid"/>
        </a:ln>
        <a:effectLst>
          <a:softEdge rad="0"/>
        </a:effectLst>
      </c:spPr>
      <c:txPr>
        <a:bodyPr/>
        <a:lstStyle/>
        <a:p>
          <a:pPr>
            <a:defRPr lang="es-E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ln w="12700" cmpd="dbl">
      <a:solidFill>
        <a:srgbClr val="FFFFFF"/>
      </a:solidFill>
      <a:prstDash val="solid"/>
    </a:ln>
    <a:effectLst>
      <a:softEdge rad="0"/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0.98425196850393659" l="0.74803149606299313" r="0.74803149606299313" t="0.98425196850393659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24</xdr:row>
      <xdr:rowOff>142875</xdr:rowOff>
    </xdr:from>
    <xdr:to>
      <xdr:col>8</xdr:col>
      <xdr:colOff>304800</xdr:colOff>
      <xdr:row>43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476250</xdr:colOff>
      <xdr:row>42</xdr:row>
      <xdr:rowOff>152400</xdr:rowOff>
    </xdr:from>
    <xdr:to>
      <xdr:col>8</xdr:col>
      <xdr:colOff>333375</xdr:colOff>
      <xdr:row>61</xdr:row>
      <xdr:rowOff>142875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VANCE-BOLETIN-TRIMESTRAL/Entrega_final/ANEXO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713-01 "/>
      <sheetName val="713-02"/>
    </sheetNames>
    <sheetDataSet>
      <sheetData sheetId="0">
        <row r="3">
          <cell r="B3" t="str">
            <v>Urbana</v>
          </cell>
          <cell r="C3" t="str">
            <v>Rural</v>
          </cell>
        </row>
        <row r="17">
          <cell r="A17">
            <v>2013</v>
          </cell>
          <cell r="B17">
            <v>67</v>
          </cell>
          <cell r="C17">
            <v>33</v>
          </cell>
        </row>
        <row r="18">
          <cell r="A18">
            <v>2014</v>
          </cell>
          <cell r="B18">
            <v>67.5</v>
          </cell>
          <cell r="C18">
            <v>32.5</v>
          </cell>
        </row>
        <row r="19">
          <cell r="A19">
            <v>2015</v>
          </cell>
          <cell r="B19">
            <v>68.099999999999994</v>
          </cell>
          <cell r="C19">
            <v>31.9</v>
          </cell>
        </row>
        <row r="20">
          <cell r="A20">
            <v>2016</v>
          </cell>
          <cell r="B20">
            <v>68.7</v>
          </cell>
          <cell r="C20">
            <v>31.3</v>
          </cell>
        </row>
        <row r="21">
          <cell r="A21">
            <v>2017</v>
          </cell>
          <cell r="B21">
            <v>69.2</v>
          </cell>
          <cell r="C21">
            <v>30.8</v>
          </cell>
        </row>
        <row r="38">
          <cell r="A38">
            <v>2013</v>
          </cell>
          <cell r="B38">
            <v>3850735</v>
          </cell>
          <cell r="C38">
            <v>1934264</v>
          </cell>
          <cell r="D38">
            <v>1916471</v>
          </cell>
        </row>
        <row r="39">
          <cell r="A39">
            <v>2014</v>
          </cell>
          <cell r="B39">
            <v>3913275</v>
          </cell>
          <cell r="C39">
            <v>1965087</v>
          </cell>
          <cell r="D39">
            <v>1948188</v>
          </cell>
        </row>
        <row r="40">
          <cell r="A40">
            <v>2015</v>
          </cell>
          <cell r="B40">
            <v>3975404</v>
          </cell>
          <cell r="C40">
            <v>1995695</v>
          </cell>
          <cell r="D40">
            <v>1979709</v>
          </cell>
        </row>
        <row r="41">
          <cell r="A41">
            <v>2016</v>
          </cell>
          <cell r="B41">
            <v>4037043</v>
          </cell>
          <cell r="C41">
            <v>2026044</v>
          </cell>
          <cell r="D41">
            <v>2010999</v>
          </cell>
        </row>
        <row r="42">
          <cell r="A42">
            <v>2017</v>
          </cell>
          <cell r="B42">
            <v>4098135</v>
          </cell>
          <cell r="C42">
            <v>2056085</v>
          </cell>
          <cell r="D42">
            <v>2042050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abSelected="1" workbookViewId="0">
      <selection activeCell="L1" sqref="L1"/>
    </sheetView>
  </sheetViews>
  <sheetFormatPr baseColWidth="10" defaultRowHeight="12.75" x14ac:dyDescent="0.2"/>
  <cols>
    <col min="1" max="1" width="15.5703125" style="1" customWidth="1"/>
    <col min="2" max="3" width="9.85546875" style="1" customWidth="1"/>
    <col min="4" max="4" width="11.28515625" style="1" customWidth="1"/>
    <col min="5" max="5" width="9.85546875" style="1" customWidth="1"/>
    <col min="6" max="6" width="11.28515625" style="1" customWidth="1"/>
    <col min="7" max="7" width="10.140625" style="1" customWidth="1"/>
    <col min="8" max="8" width="9.85546875" style="1" customWidth="1"/>
    <col min="9" max="9" width="12.5703125" style="1" customWidth="1"/>
    <col min="10" max="10" width="11.42578125" style="1"/>
    <col min="11" max="11" width="0" style="1" hidden="1" customWidth="1"/>
    <col min="12" max="16384" width="11.42578125" style="1"/>
  </cols>
  <sheetData>
    <row r="1" spans="1:13" ht="16.5" x14ac:dyDescent="0.25">
      <c r="A1" s="56" t="s">
        <v>20</v>
      </c>
      <c r="B1" s="56"/>
      <c r="C1" s="56"/>
      <c r="D1" s="56"/>
      <c r="E1" s="56"/>
      <c r="F1" s="56"/>
      <c r="G1" s="56"/>
      <c r="H1" s="56"/>
      <c r="I1" s="56"/>
    </row>
    <row r="2" spans="1:13" ht="16.5" customHeight="1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</row>
    <row r="3" spans="1:13" ht="16.5" customHeight="1" x14ac:dyDescent="0.2"/>
    <row r="4" spans="1:13" ht="16.5" customHeight="1" x14ac:dyDescent="0.2">
      <c r="A4" s="58" t="s">
        <v>1</v>
      </c>
      <c r="B4" s="2"/>
      <c r="C4" s="61" t="s">
        <v>2</v>
      </c>
      <c r="D4" s="62"/>
      <c r="E4" s="62"/>
      <c r="F4" s="63"/>
      <c r="G4" s="61" t="s">
        <v>3</v>
      </c>
      <c r="H4" s="63"/>
      <c r="I4" s="64" t="s">
        <v>4</v>
      </c>
    </row>
    <row r="5" spans="1:13" ht="16.5" customHeight="1" x14ac:dyDescent="0.2">
      <c r="A5" s="59"/>
      <c r="B5" s="3" t="s">
        <v>5</v>
      </c>
      <c r="C5" s="61" t="s">
        <v>6</v>
      </c>
      <c r="D5" s="63"/>
      <c r="E5" s="61" t="s">
        <v>7</v>
      </c>
      <c r="F5" s="63"/>
      <c r="G5" s="67" t="s">
        <v>8</v>
      </c>
      <c r="H5" s="67" t="s">
        <v>9</v>
      </c>
      <c r="I5" s="65"/>
      <c r="L5" s="4"/>
    </row>
    <row r="6" spans="1:13" ht="16.5" customHeight="1" x14ac:dyDescent="0.2">
      <c r="A6" s="60"/>
      <c r="B6" s="5"/>
      <c r="C6" s="6" t="s">
        <v>10</v>
      </c>
      <c r="D6" s="7" t="s">
        <v>11</v>
      </c>
      <c r="E6" s="6" t="s">
        <v>10</v>
      </c>
      <c r="F6" s="7" t="s">
        <v>11</v>
      </c>
      <c r="G6" s="68"/>
      <c r="H6" s="68"/>
      <c r="I6" s="66"/>
    </row>
    <row r="7" spans="1:13" ht="15.95" hidden="1" customHeight="1" x14ac:dyDescent="0.2">
      <c r="A7" s="8"/>
      <c r="B7" s="9"/>
      <c r="C7" s="10"/>
      <c r="D7" s="10"/>
      <c r="E7" s="10"/>
      <c r="F7" s="11"/>
      <c r="G7" s="12"/>
      <c r="H7" s="12"/>
    </row>
    <row r="8" spans="1:13" ht="15.95" hidden="1" customHeight="1" x14ac:dyDescent="0.2">
      <c r="A8" s="13" t="s">
        <v>12</v>
      </c>
      <c r="B8" s="14">
        <v>3172360</v>
      </c>
      <c r="C8" s="15">
        <v>2007892</v>
      </c>
      <c r="D8" s="16">
        <f>+C8/B8*100</f>
        <v>63.293321060661469</v>
      </c>
      <c r="E8" s="15">
        <v>1164468</v>
      </c>
      <c r="F8" s="17">
        <f>+E8/B8*100</f>
        <v>36.706678939338538</v>
      </c>
      <c r="G8" s="16"/>
      <c r="H8" s="14"/>
    </row>
    <row r="9" spans="1:13" ht="15.95" hidden="1" customHeight="1" x14ac:dyDescent="0.2">
      <c r="A9" s="13"/>
      <c r="B9" s="14"/>
      <c r="C9" s="15"/>
      <c r="D9" s="16"/>
      <c r="E9" s="15"/>
      <c r="F9" s="17"/>
      <c r="G9" s="16"/>
      <c r="H9" s="14"/>
    </row>
    <row r="10" spans="1:13" ht="15.95" hidden="1" customHeight="1" x14ac:dyDescent="0.2">
      <c r="A10" s="13" t="s">
        <v>13</v>
      </c>
      <c r="B10" s="14">
        <v>3413399</v>
      </c>
      <c r="C10" s="15">
        <v>2184249</v>
      </c>
      <c r="D10" s="16">
        <f>+C10/B10*100</f>
        <v>63.990438855814979</v>
      </c>
      <c r="E10" s="15">
        <v>1229150</v>
      </c>
      <c r="F10" s="17">
        <f>+E10/B10*100</f>
        <v>36.009561144185021</v>
      </c>
      <c r="G10" s="16"/>
      <c r="H10" s="14"/>
    </row>
    <row r="11" spans="1:13" ht="15.95" hidden="1" customHeight="1" x14ac:dyDescent="0.2">
      <c r="A11" s="13"/>
      <c r="B11" s="14"/>
      <c r="C11" s="15"/>
      <c r="D11" s="16"/>
      <c r="E11" s="15"/>
      <c r="F11" s="17"/>
      <c r="G11" s="16"/>
      <c r="H11" s="14"/>
    </row>
    <row r="12" spans="1:13" ht="15.95" hidden="1" customHeight="1" x14ac:dyDescent="0.2">
      <c r="A12" s="13" t="s">
        <v>14</v>
      </c>
      <c r="B12" s="18">
        <v>3475741</v>
      </c>
      <c r="C12" s="15">
        <v>2234545</v>
      </c>
      <c r="D12" s="16">
        <f>+C12/B12*100</f>
        <v>64.289744258850121</v>
      </c>
      <c r="E12" s="15">
        <v>1241196</v>
      </c>
      <c r="F12" s="17">
        <f>+E12/B12*100</f>
        <v>35.710255741149872</v>
      </c>
      <c r="G12" s="16"/>
      <c r="H12" s="14"/>
    </row>
    <row r="13" spans="1:13" ht="15.75" customHeight="1" x14ac:dyDescent="0.2">
      <c r="A13" s="13"/>
      <c r="B13" s="15"/>
      <c r="C13" s="15"/>
      <c r="D13" s="16"/>
      <c r="E13" s="15"/>
      <c r="F13" s="17"/>
      <c r="G13" s="16"/>
      <c r="H13" s="14"/>
      <c r="L13" s="1" t="s">
        <v>15</v>
      </c>
    </row>
    <row r="14" spans="1:13" ht="15.95" hidden="1" customHeight="1" x14ac:dyDescent="0.2">
      <c r="A14" s="13" t="s">
        <v>16</v>
      </c>
      <c r="B14" s="19">
        <v>3723821</v>
      </c>
      <c r="C14" s="15">
        <v>2449917</v>
      </c>
      <c r="D14" s="20">
        <f>+C14/B14*100</f>
        <v>65.790407218821741</v>
      </c>
      <c r="E14" s="15">
        <v>1273904</v>
      </c>
      <c r="F14" s="21">
        <f>+E14/B14*100</f>
        <v>34.209592781178259</v>
      </c>
      <c r="G14" s="22">
        <v>1871749</v>
      </c>
      <c r="H14" s="22">
        <v>1852072</v>
      </c>
      <c r="I14" s="23">
        <f>G14/H14*100</f>
        <v>101.06243169811972</v>
      </c>
      <c r="L14" s="24"/>
      <c r="M14" s="24"/>
    </row>
    <row r="15" spans="1:13" ht="15.95" hidden="1" customHeight="1" x14ac:dyDescent="0.2">
      <c r="A15" s="13"/>
      <c r="B15" s="25"/>
      <c r="C15" s="15"/>
      <c r="D15" s="20"/>
      <c r="E15" s="15"/>
      <c r="F15" s="21"/>
      <c r="G15" s="22"/>
      <c r="H15" s="22"/>
      <c r="I15" s="23"/>
      <c r="L15" s="24"/>
      <c r="M15" s="24"/>
    </row>
    <row r="16" spans="1:13" ht="16.5" customHeight="1" x14ac:dyDescent="0.2">
      <c r="A16" s="26">
        <v>2013</v>
      </c>
      <c r="B16" s="27">
        <v>3850735</v>
      </c>
      <c r="C16" s="28">
        <v>2578877</v>
      </c>
      <c r="D16" s="20">
        <f>+C16/B16*100</f>
        <v>66.97103280282856</v>
      </c>
      <c r="E16" s="22">
        <v>1271858</v>
      </c>
      <c r="F16" s="20">
        <f>+E16/B16*100</f>
        <v>33.028967197171447</v>
      </c>
      <c r="G16" s="22">
        <v>1934264</v>
      </c>
      <c r="H16" s="22">
        <v>1916471</v>
      </c>
      <c r="I16" s="23">
        <f>G16/H16*100</f>
        <v>100.92842521488717</v>
      </c>
      <c r="J16" s="29"/>
      <c r="K16" s="1">
        <f>H16/G16:G16</f>
        <v>0.99080115227290588</v>
      </c>
      <c r="L16" s="24"/>
      <c r="M16" s="24"/>
    </row>
    <row r="17" spans="1:16" ht="16.5" customHeight="1" x14ac:dyDescent="0.2">
      <c r="A17" s="26">
        <v>2014</v>
      </c>
      <c r="B17" s="27">
        <v>3913275</v>
      </c>
      <c r="C17" s="28">
        <v>2643358</v>
      </c>
      <c r="D17" s="20">
        <f>+C17/B17*100</f>
        <v>67.548485603490676</v>
      </c>
      <c r="E17" s="22">
        <v>1269917</v>
      </c>
      <c r="F17" s="20">
        <f>+E17/B17*100</f>
        <v>32.451514396509317</v>
      </c>
      <c r="G17" s="22">
        <v>1965087</v>
      </c>
      <c r="H17" s="22">
        <v>1948188</v>
      </c>
      <c r="I17" s="23">
        <f>G17/H17*100</f>
        <v>100.86742141928808</v>
      </c>
      <c r="J17" s="29"/>
      <c r="K17" s="1" t="s">
        <v>15</v>
      </c>
      <c r="L17" s="24"/>
      <c r="M17" s="24"/>
    </row>
    <row r="18" spans="1:16" s="35" customFormat="1" ht="16.5" customHeight="1" x14ac:dyDescent="0.2">
      <c r="A18" s="30">
        <v>2015</v>
      </c>
      <c r="B18" s="31">
        <v>3975404</v>
      </c>
      <c r="C18" s="32">
        <v>2707838</v>
      </c>
      <c r="D18" s="33">
        <f>C18/B18*100</f>
        <v>68.11478783036894</v>
      </c>
      <c r="E18" s="34">
        <v>1267566</v>
      </c>
      <c r="F18" s="33">
        <f>+E18/B18*100</f>
        <v>31.88521216963106</v>
      </c>
      <c r="G18" s="34">
        <v>1995695</v>
      </c>
      <c r="H18" s="34">
        <v>1979709</v>
      </c>
      <c r="I18" s="23">
        <f>G18/H18*100</f>
        <v>100.80749241428917</v>
      </c>
      <c r="J18" s="29"/>
      <c r="L18" s="36"/>
      <c r="M18" s="36"/>
    </row>
    <row r="19" spans="1:16" ht="16.5" customHeight="1" x14ac:dyDescent="0.2">
      <c r="A19" s="30">
        <v>2016</v>
      </c>
      <c r="B19" s="22">
        <v>4037043</v>
      </c>
      <c r="C19" s="37">
        <v>2772318</v>
      </c>
      <c r="D19" s="38">
        <f>C19/B19*100</f>
        <v>68.671995814758475</v>
      </c>
      <c r="E19" s="37">
        <v>1264725</v>
      </c>
      <c r="F19" s="33">
        <f>+E19/B19*100</f>
        <v>31.328004185241525</v>
      </c>
      <c r="G19" s="22">
        <v>2026044</v>
      </c>
      <c r="H19" s="22">
        <v>2010999</v>
      </c>
      <c r="I19" s="23">
        <f>G19/H19*100</f>
        <v>100.7481356281132</v>
      </c>
      <c r="J19" s="29"/>
      <c r="P19" s="1" t="s">
        <v>17</v>
      </c>
    </row>
    <row r="20" spans="1:16" ht="16.5" customHeight="1" x14ac:dyDescent="0.2">
      <c r="A20" s="30">
        <v>2017</v>
      </c>
      <c r="B20" s="22">
        <v>4098135</v>
      </c>
      <c r="C20" s="37">
        <v>2836794</v>
      </c>
      <c r="D20" s="38">
        <f>C20/B20*100</f>
        <v>69.221584940466812</v>
      </c>
      <c r="E20" s="37">
        <v>1261341</v>
      </c>
      <c r="F20" s="33">
        <f>+E20/B20*100</f>
        <v>30.778415059533177</v>
      </c>
      <c r="G20" s="22">
        <v>2056085</v>
      </c>
      <c r="H20" s="34">
        <v>2042050</v>
      </c>
      <c r="I20" s="23">
        <f>G20/H20*100</f>
        <v>100.68729952743567</v>
      </c>
      <c r="J20" s="29"/>
      <c r="L20" s="36"/>
      <c r="M20" s="35"/>
    </row>
    <row r="21" spans="1:16" ht="16.5" customHeight="1" x14ac:dyDescent="0.2">
      <c r="A21" s="39"/>
      <c r="B21" s="40"/>
      <c r="C21" s="41"/>
      <c r="D21" s="42"/>
      <c r="E21" s="41"/>
      <c r="F21" s="43"/>
      <c r="G21" s="40"/>
      <c r="H21" s="40"/>
      <c r="I21" s="44"/>
      <c r="J21" s="29"/>
      <c r="M21" s="35"/>
    </row>
    <row r="22" spans="1:16" ht="16.5" customHeight="1" x14ac:dyDescent="0.2">
      <c r="A22" s="45"/>
      <c r="B22" s="46"/>
      <c r="C22" s="47"/>
      <c r="D22" s="48"/>
      <c r="E22" s="47"/>
      <c r="F22" s="49"/>
      <c r="G22" s="50"/>
      <c r="H22" s="50"/>
      <c r="I22" s="51"/>
      <c r="J22" s="29"/>
      <c r="M22" s="35"/>
    </row>
    <row r="23" spans="1:16" ht="16.5" customHeight="1" x14ac:dyDescent="0.2">
      <c r="A23" s="35" t="s">
        <v>18</v>
      </c>
      <c r="B23" s="46"/>
      <c r="C23" s="46"/>
      <c r="D23" s="52"/>
      <c r="E23" s="46"/>
      <c r="F23" s="52"/>
    </row>
    <row r="24" spans="1:16" ht="16.5" customHeight="1" x14ac:dyDescent="0.3">
      <c r="B24" s="53"/>
      <c r="C24" s="29"/>
      <c r="D24" s="29"/>
      <c r="E24" s="29"/>
      <c r="K24" s="54"/>
      <c r="L24" s="1" t="s">
        <v>17</v>
      </c>
    </row>
    <row r="25" spans="1:16" x14ac:dyDescent="0.2">
      <c r="E25" s="29"/>
    </row>
    <row r="27" spans="1:16" x14ac:dyDescent="0.2">
      <c r="K27" s="1" t="s">
        <v>15</v>
      </c>
    </row>
    <row r="33" spans="1:12" x14ac:dyDescent="0.2">
      <c r="H33" s="29"/>
      <c r="I33" s="29"/>
    </row>
    <row r="34" spans="1:12" x14ac:dyDescent="0.2">
      <c r="H34" s="29"/>
      <c r="I34" s="29"/>
    </row>
    <row r="35" spans="1:12" x14ac:dyDescent="0.2">
      <c r="H35" s="29"/>
      <c r="I35" s="29"/>
    </row>
    <row r="36" spans="1:12" x14ac:dyDescent="0.2">
      <c r="H36" s="29"/>
      <c r="I36" s="29"/>
    </row>
    <row r="37" spans="1:12" x14ac:dyDescent="0.2">
      <c r="H37" s="29"/>
      <c r="I37" s="29"/>
    </row>
    <row r="38" spans="1:12" x14ac:dyDescent="0.2">
      <c r="H38" s="29"/>
      <c r="I38" s="29"/>
    </row>
    <row r="39" spans="1:12" x14ac:dyDescent="0.2">
      <c r="H39" s="29"/>
      <c r="I39" s="29"/>
    </row>
    <row r="40" spans="1:12" x14ac:dyDescent="0.2">
      <c r="H40" s="29"/>
      <c r="I40" s="29"/>
    </row>
    <row r="41" spans="1:12" x14ac:dyDescent="0.2">
      <c r="H41" s="29"/>
      <c r="I41" s="29"/>
    </row>
    <row r="42" spans="1:12" x14ac:dyDescent="0.2">
      <c r="H42" s="29"/>
      <c r="I42" s="29"/>
    </row>
    <row r="43" spans="1:12" x14ac:dyDescent="0.2">
      <c r="A43" s="55"/>
      <c r="H43" s="29"/>
      <c r="I43" s="29"/>
    </row>
    <row r="45" spans="1:12" x14ac:dyDescent="0.2">
      <c r="L45" s="1" t="s">
        <v>15</v>
      </c>
    </row>
    <row r="48" spans="1:12" x14ac:dyDescent="0.2">
      <c r="L48" s="1" t="s">
        <v>17</v>
      </c>
    </row>
    <row r="68" spans="8:8" x14ac:dyDescent="0.2">
      <c r="H68" s="35" t="s">
        <v>19</v>
      </c>
    </row>
  </sheetData>
  <mergeCells count="10">
    <mergeCell ref="A1:I1"/>
    <mergeCell ref="A2:I2"/>
    <mergeCell ref="A4:A6"/>
    <mergeCell ref="C4:F4"/>
    <mergeCell ref="G4:H4"/>
    <mergeCell ref="I4:I6"/>
    <mergeCell ref="C5:D5"/>
    <mergeCell ref="E5:F5"/>
    <mergeCell ref="G5:G6"/>
    <mergeCell ref="H5:H6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23</vt:lpstr>
      <vt:lpstr>'23'!Área_de_impresión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Daisy Melendez</cp:lastModifiedBy>
  <dcterms:created xsi:type="dcterms:W3CDTF">2018-04-24T14:17:22Z</dcterms:created>
  <dcterms:modified xsi:type="dcterms:W3CDTF">2018-04-30T15:54:46Z</dcterms:modified>
</cp:coreProperties>
</file>