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9" sheetId="1" r:id="rId1"/>
  </sheets>
  <calcPr calcId="124519"/>
</workbook>
</file>

<file path=xl/calcChain.xml><?xml version="1.0" encoding="utf-8"?>
<calcChain xmlns="http://schemas.openxmlformats.org/spreadsheetml/2006/main">
  <c r="C11" i="1"/>
  <c r="E11" s="1"/>
  <c r="C10"/>
  <c r="E10" s="1"/>
  <c r="C9"/>
  <c r="E9" s="1"/>
  <c r="C8"/>
  <c r="E8" s="1"/>
  <c r="C7"/>
  <c r="E7" s="1"/>
</calcChain>
</file>

<file path=xl/sharedStrings.xml><?xml version="1.0" encoding="utf-8"?>
<sst xmlns="http://schemas.openxmlformats.org/spreadsheetml/2006/main" count="8" uniqueCount="8">
  <si>
    <t>Cuadro 9: RELACIÓN ENTRE EL PIB-K Y EL CONSUMO 
DE COMBUSTIBLES FÓSILES: AÑOS 2013-17</t>
  </si>
  <si>
    <t>Año</t>
  </si>
  <si>
    <t>Consumo de combustibles fósiles (en miles de galones)</t>
  </si>
  <si>
    <t>PIB-K (en millones de balboas)</t>
  </si>
  <si>
    <t>PIB-K/Consumo de combustibles fósiles</t>
  </si>
  <si>
    <t xml:space="preserve"> PIB-K: Producto interno bruto a precios constantes.</t>
  </si>
  <si>
    <t>Consumo de combustibles fósiles</t>
  </si>
  <si>
    <t>PIB-K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</si>
</sst>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_);\(#,##0.0\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0" fillId="0" borderId="0" xfId="0" applyFill="1"/>
    <xf numFmtId="0" fontId="4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/>
    </xf>
    <xf numFmtId="0" fontId="0" fillId="0" borderId="5" xfId="0" applyFill="1" applyBorder="1"/>
    <xf numFmtId="0" fontId="0" fillId="0" borderId="6" xfId="0" applyFill="1" applyBorder="1"/>
    <xf numFmtId="0" fontId="5" fillId="0" borderId="4" xfId="0" applyFont="1" applyFill="1" applyBorder="1" applyAlignment="1">
      <alignment horizontal="left"/>
    </xf>
    <xf numFmtId="43" fontId="5" fillId="0" borderId="5" xfId="1" applyFont="1" applyFill="1" applyBorder="1"/>
    <xf numFmtId="164" fontId="5" fillId="0" borderId="6" xfId="0" applyNumberFormat="1" applyFon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5" fillId="0" borderId="0" xfId="0" applyFont="1" applyFill="1"/>
    <xf numFmtId="0" fontId="6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14</xdr:row>
      <xdr:rowOff>104775</xdr:rowOff>
    </xdr:from>
    <xdr:to>
      <xdr:col>5</xdr:col>
      <xdr:colOff>0</xdr:colOff>
      <xdr:row>32</xdr:row>
      <xdr:rowOff>180975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3848100"/>
          <a:ext cx="5734050" cy="3514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workbookViewId="0">
      <selection activeCell="G17" sqref="G17"/>
    </sheetView>
  </sheetViews>
  <sheetFormatPr baseColWidth="10" defaultRowHeight="15"/>
  <cols>
    <col min="1" max="1" width="5.85546875" customWidth="1"/>
    <col min="2" max="2" width="13.140625" bestFit="1" customWidth="1"/>
    <col min="3" max="3" width="22.28515625" customWidth="1"/>
    <col min="4" max="4" width="22.7109375" customWidth="1"/>
    <col min="5" max="5" width="22.28515625" customWidth="1"/>
  </cols>
  <sheetData>
    <row r="1" spans="1:9" ht="15.75" customHeight="1"/>
    <row r="2" spans="1:9" ht="16.5">
      <c r="B2" s="18" t="s">
        <v>0</v>
      </c>
      <c r="C2" s="19"/>
      <c r="D2" s="19"/>
      <c r="E2" s="19"/>
      <c r="F2" s="1"/>
    </row>
    <row r="3" spans="1:9" ht="16.5">
      <c r="B3" s="19"/>
      <c r="C3" s="19"/>
      <c r="D3" s="19"/>
      <c r="E3" s="19"/>
      <c r="F3" s="19"/>
      <c r="G3" s="19"/>
      <c r="H3" s="19"/>
      <c r="I3" s="19"/>
    </row>
    <row r="4" spans="1:9" ht="13.5" customHeight="1"/>
    <row r="5" spans="1:9" ht="75" customHeight="1">
      <c r="A5" s="2"/>
      <c r="B5" s="3" t="s">
        <v>1</v>
      </c>
      <c r="C5" s="4" t="s">
        <v>2</v>
      </c>
      <c r="D5" s="4" t="s">
        <v>3</v>
      </c>
      <c r="E5" s="5" t="s">
        <v>4</v>
      </c>
    </row>
    <row r="6" spans="1:9">
      <c r="A6" s="2"/>
      <c r="B6" s="6"/>
      <c r="C6" s="7"/>
      <c r="D6" s="7"/>
      <c r="E6" s="8"/>
    </row>
    <row r="7" spans="1:9" ht="20.100000000000001" customHeight="1">
      <c r="A7" s="2"/>
      <c r="B7" s="9">
        <v>2013</v>
      </c>
      <c r="C7" s="10">
        <f>991450.35685/100</f>
        <v>9914.5035685000003</v>
      </c>
      <c r="D7" s="10">
        <v>32744.944099195247</v>
      </c>
      <c r="E7" s="11">
        <f>+D7/C7</f>
        <v>3.3027315864035081</v>
      </c>
    </row>
    <row r="8" spans="1:9" ht="20.100000000000001" customHeight="1">
      <c r="A8" s="2"/>
      <c r="B8" s="9">
        <v>2014</v>
      </c>
      <c r="C8" s="10">
        <f>1050501.51158/100</f>
        <v>10505.015115799999</v>
      </c>
      <c r="D8" s="10">
        <v>34404.003736365172</v>
      </c>
      <c r="E8" s="11">
        <f>+D8/C8</f>
        <v>3.2750075423137712</v>
      </c>
    </row>
    <row r="9" spans="1:9" ht="20.100000000000001" customHeight="1">
      <c r="A9" s="2"/>
      <c r="B9" s="9">
        <v>2015</v>
      </c>
      <c r="C9" s="10">
        <f>1084236.62607/100</f>
        <v>10842.366260700001</v>
      </c>
      <c r="D9" s="10">
        <v>36322.290011327939</v>
      </c>
      <c r="E9" s="11">
        <f>+D9/C9</f>
        <v>3.3500334832797756</v>
      </c>
    </row>
    <row r="10" spans="1:9" ht="20.100000000000001" customHeight="1">
      <c r="A10" s="2"/>
      <c r="B10" s="9">
        <v>2016</v>
      </c>
      <c r="C10" s="10">
        <f>1127933.66735/100</f>
        <v>11279.3366735</v>
      </c>
      <c r="D10" s="10">
        <v>38134.260999999999</v>
      </c>
      <c r="E10" s="11">
        <f>+D10/C10</f>
        <v>3.3808957125638188</v>
      </c>
    </row>
    <row r="11" spans="1:9" ht="20.100000000000001" customHeight="1">
      <c r="A11" s="2"/>
      <c r="B11" s="9">
        <v>2017</v>
      </c>
      <c r="C11" s="10">
        <f>1169287.69688/100</f>
        <v>11692.876968799999</v>
      </c>
      <c r="D11" s="10">
        <v>40176.930780944211</v>
      </c>
      <c r="E11" s="11">
        <f>+D11/C11</f>
        <v>3.4360175761831719</v>
      </c>
    </row>
    <row r="12" spans="1:9">
      <c r="A12" s="2"/>
      <c r="B12" s="12"/>
      <c r="C12" s="13"/>
      <c r="D12" s="13"/>
      <c r="E12" s="14"/>
    </row>
    <row r="13" spans="1:9">
      <c r="A13" s="2"/>
      <c r="B13" s="2"/>
      <c r="C13" s="2"/>
      <c r="D13" s="2"/>
      <c r="E13" s="2"/>
    </row>
    <row r="14" spans="1:9">
      <c r="A14" s="2"/>
      <c r="B14" s="15" t="s">
        <v>5</v>
      </c>
      <c r="C14" s="15"/>
      <c r="D14" s="16"/>
      <c r="E14" s="2"/>
    </row>
    <row r="15" spans="1:9">
      <c r="A15" s="2"/>
      <c r="C15" s="15"/>
      <c r="D15" s="15"/>
      <c r="E15" s="2"/>
    </row>
    <row r="16" spans="1:9">
      <c r="A16" s="2"/>
      <c r="B16" s="16"/>
      <c r="C16" s="16"/>
      <c r="D16" s="16"/>
      <c r="E16" s="2"/>
    </row>
    <row r="17" spans="1:5">
      <c r="A17" s="2"/>
      <c r="B17" s="2"/>
      <c r="C17" s="2"/>
      <c r="D17" s="2"/>
      <c r="E17" s="2"/>
    </row>
    <row r="18" spans="1:5" ht="15.75" customHeight="1"/>
    <row r="37" spans="2:2">
      <c r="B37" s="17"/>
    </row>
    <row r="38" spans="2:2">
      <c r="B38" s="17" t="s">
        <v>6</v>
      </c>
    </row>
    <row r="39" spans="2:2">
      <c r="B39" s="17" t="s">
        <v>7</v>
      </c>
    </row>
  </sheetData>
  <mergeCells count="2">
    <mergeCell ref="B2:E3"/>
    <mergeCell ref="F3:I3"/>
  </mergeCells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2018-04-23T20:09:11Z</dcterms:created>
  <dcterms:modified xsi:type="dcterms:W3CDTF">2018-04-23T20:19:37Z</dcterms:modified>
</cp:coreProperties>
</file>