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5" i="1" l="1"/>
  <c r="E11" i="1" l="1"/>
  <c r="E623" i="1"/>
  <c r="C467" i="1"/>
  <c r="D467" i="1"/>
  <c r="C468" i="1"/>
  <c r="D468" i="1"/>
  <c r="C469" i="1"/>
  <c r="D469" i="1"/>
  <c r="E386" i="1"/>
  <c r="F386" i="1"/>
  <c r="G386" i="1"/>
  <c r="H386" i="1"/>
  <c r="I386" i="1"/>
  <c r="J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152" i="1"/>
  <c r="D152" i="1"/>
  <c r="B469" i="1" l="1"/>
  <c r="B468" i="1"/>
  <c r="B392" i="1"/>
  <c r="B390" i="1"/>
  <c r="B388" i="1"/>
  <c r="B397" i="1"/>
  <c r="B395" i="1"/>
  <c r="B393" i="1"/>
  <c r="B389" i="1"/>
  <c r="B387" i="1"/>
  <c r="B396" i="1"/>
  <c r="D386" i="1"/>
  <c r="B394" i="1"/>
  <c r="B391" i="1"/>
  <c r="C386" i="1"/>
  <c r="B339" i="1"/>
  <c r="B348" i="1"/>
  <c r="B344" i="1"/>
  <c r="B340" i="1"/>
  <c r="B346" i="1"/>
  <c r="B342" i="1"/>
  <c r="B347" i="1"/>
  <c r="B345" i="1"/>
  <c r="B343" i="1"/>
  <c r="B341" i="1"/>
  <c r="B152" i="1"/>
  <c r="D95" i="1"/>
  <c r="C95" i="1"/>
  <c r="C12" i="1"/>
  <c r="B386" i="1" l="1"/>
  <c r="B95" i="1"/>
  <c r="C309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C266" i="1"/>
  <c r="C267" i="1"/>
  <c r="C268" i="1"/>
  <c r="C269" i="1"/>
  <c r="C270" i="1"/>
  <c r="C271" i="1"/>
  <c r="C273" i="1"/>
  <c r="C274" i="1"/>
  <c r="C275" i="1"/>
  <c r="C276" i="1"/>
  <c r="C277" i="1"/>
  <c r="C278" i="1"/>
  <c r="C279" i="1"/>
  <c r="C280" i="1"/>
  <c r="C281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D265" i="1"/>
  <c r="C265" i="1"/>
  <c r="D261" i="1"/>
  <c r="D262" i="1"/>
  <c r="D263" i="1"/>
  <c r="D264" i="1"/>
  <c r="D260" i="1"/>
  <c r="C261" i="1"/>
  <c r="C262" i="1"/>
  <c r="C263" i="1"/>
  <c r="C264" i="1"/>
  <c r="C260" i="1"/>
  <c r="D249" i="1"/>
  <c r="D250" i="1"/>
  <c r="D251" i="1"/>
  <c r="D252" i="1"/>
  <c r="D253" i="1"/>
  <c r="D254" i="1"/>
  <c r="D255" i="1"/>
  <c r="D256" i="1"/>
  <c r="D257" i="1"/>
  <c r="D258" i="1"/>
  <c r="D248" i="1"/>
  <c r="C249" i="1"/>
  <c r="C250" i="1"/>
  <c r="C251" i="1"/>
  <c r="C252" i="1"/>
  <c r="C253" i="1"/>
  <c r="C254" i="1"/>
  <c r="C255" i="1"/>
  <c r="C256" i="1"/>
  <c r="C257" i="1"/>
  <c r="C258" i="1"/>
  <c r="C597" i="1" l="1"/>
  <c r="D597" i="1"/>
  <c r="C579" i="1"/>
  <c r="D579" i="1"/>
  <c r="C580" i="1"/>
  <c r="D580" i="1"/>
  <c r="B580" i="1" l="1"/>
  <c r="B597" i="1"/>
  <c r="B579" i="1"/>
  <c r="F633" i="1"/>
  <c r="G633" i="1"/>
  <c r="H633" i="1"/>
  <c r="I633" i="1"/>
  <c r="J633" i="1"/>
  <c r="E633" i="1"/>
  <c r="J627" i="1"/>
  <c r="C630" i="1"/>
  <c r="D630" i="1"/>
  <c r="C631" i="1"/>
  <c r="D631" i="1"/>
  <c r="E627" i="1"/>
  <c r="F610" i="1"/>
  <c r="E610" i="1"/>
  <c r="F605" i="1"/>
  <c r="C606" i="1"/>
  <c r="D606" i="1"/>
  <c r="C607" i="1"/>
  <c r="D607" i="1"/>
  <c r="C608" i="1"/>
  <c r="D608" i="1"/>
  <c r="C609" i="1"/>
  <c r="D609" i="1"/>
  <c r="H610" i="1"/>
  <c r="C635" i="1"/>
  <c r="D635" i="1"/>
  <c r="C636" i="1"/>
  <c r="D636" i="1"/>
  <c r="F627" i="1"/>
  <c r="G627" i="1"/>
  <c r="H627" i="1"/>
  <c r="D628" i="1"/>
  <c r="C628" i="1"/>
  <c r="D626" i="1"/>
  <c r="C626" i="1"/>
  <c r="C590" i="1"/>
  <c r="D590" i="1"/>
  <c r="C592" i="1"/>
  <c r="D592" i="1"/>
  <c r="C593" i="1"/>
  <c r="D593" i="1"/>
  <c r="C588" i="1"/>
  <c r="D588" i="1"/>
  <c r="C589" i="1"/>
  <c r="D589" i="1"/>
  <c r="C582" i="1"/>
  <c r="D582" i="1"/>
  <c r="C583" i="1"/>
  <c r="D583" i="1"/>
  <c r="G534" i="1"/>
  <c r="H534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16" i="1"/>
  <c r="D516" i="1"/>
  <c r="C517" i="1"/>
  <c r="D517" i="1"/>
  <c r="C513" i="1"/>
  <c r="D513" i="1"/>
  <c r="C514" i="1"/>
  <c r="D514" i="1"/>
  <c r="C515" i="1"/>
  <c r="D515" i="1"/>
  <c r="C501" i="1"/>
  <c r="D501" i="1"/>
  <c r="C502" i="1"/>
  <c r="D502" i="1"/>
  <c r="C497" i="1"/>
  <c r="D497" i="1"/>
  <c r="D487" i="1"/>
  <c r="C488" i="1"/>
  <c r="D488" i="1"/>
  <c r="C489" i="1"/>
  <c r="D489" i="1"/>
  <c r="G485" i="1"/>
  <c r="H485" i="1"/>
  <c r="I485" i="1"/>
  <c r="C409" i="1"/>
  <c r="D409" i="1"/>
  <c r="C483" i="1"/>
  <c r="D483" i="1"/>
  <c r="C462" i="1"/>
  <c r="D462" i="1"/>
  <c r="C460" i="1"/>
  <c r="D460" i="1"/>
  <c r="D411" i="1"/>
  <c r="C411" i="1"/>
  <c r="C369" i="1"/>
  <c r="D369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49" i="1"/>
  <c r="D349" i="1"/>
  <c r="C350" i="1"/>
  <c r="D350" i="1"/>
  <c r="C351" i="1"/>
  <c r="D351" i="1"/>
  <c r="E246" i="1"/>
  <c r="F246" i="1"/>
  <c r="C248" i="1"/>
  <c r="C233" i="1"/>
  <c r="D233" i="1"/>
  <c r="C229" i="1"/>
  <c r="D229" i="1"/>
  <c r="C223" i="1"/>
  <c r="D223" i="1"/>
  <c r="C221" i="1"/>
  <c r="D221" i="1"/>
  <c r="D207" i="1"/>
  <c r="C207" i="1"/>
  <c r="C206" i="1"/>
  <c r="D206" i="1"/>
  <c r="J162" i="1"/>
  <c r="C174" i="1"/>
  <c r="D174" i="1"/>
  <c r="C165" i="1"/>
  <c r="D165" i="1"/>
  <c r="F132" i="1"/>
  <c r="E132" i="1"/>
  <c r="D133" i="1"/>
  <c r="C133" i="1"/>
  <c r="B460" i="1" l="1"/>
  <c r="B483" i="1"/>
  <c r="B462" i="1"/>
  <c r="B626" i="1"/>
  <c r="B608" i="1"/>
  <c r="B635" i="1"/>
  <c r="B636" i="1"/>
  <c r="B630" i="1"/>
  <c r="B631" i="1"/>
  <c r="B628" i="1"/>
  <c r="B607" i="1"/>
  <c r="B590" i="1"/>
  <c r="B593" i="1"/>
  <c r="B592" i="1"/>
  <c r="B589" i="1"/>
  <c r="B588" i="1"/>
  <c r="B583" i="1"/>
  <c r="B544" i="1"/>
  <c r="B542" i="1"/>
  <c r="B582" i="1"/>
  <c r="B549" i="1"/>
  <c r="B547" i="1"/>
  <c r="B545" i="1"/>
  <c r="B541" i="1"/>
  <c r="B551" i="1"/>
  <c r="B550" i="1"/>
  <c r="B548" i="1"/>
  <c r="B546" i="1"/>
  <c r="B543" i="1"/>
  <c r="B540" i="1"/>
  <c r="B516" i="1"/>
  <c r="B514" i="1"/>
  <c r="B517" i="1"/>
  <c r="B515" i="1"/>
  <c r="B513" i="1"/>
  <c r="B502" i="1"/>
  <c r="B497" i="1"/>
  <c r="B501" i="1"/>
  <c r="B488" i="1"/>
  <c r="B489" i="1"/>
  <c r="B487" i="1"/>
  <c r="B411" i="1"/>
  <c r="B409" i="1"/>
  <c r="B277" i="1"/>
  <c r="B322" i="1"/>
  <c r="B325" i="1"/>
  <c r="B327" i="1"/>
  <c r="B323" i="1"/>
  <c r="B351" i="1"/>
  <c r="B349" i="1"/>
  <c r="B369" i="1"/>
  <c r="B350" i="1"/>
  <c r="B326" i="1"/>
  <c r="B321" i="1"/>
  <c r="B324" i="1"/>
  <c r="B268" i="1"/>
  <c r="B302" i="1"/>
  <c r="B294" i="1"/>
  <c r="B295" i="1"/>
  <c r="B298" i="1"/>
  <c r="B296" i="1"/>
  <c r="B255" i="1"/>
  <c r="B133" i="1"/>
  <c r="B207" i="1"/>
  <c r="B254" i="1"/>
  <c r="B248" i="1"/>
  <c r="B252" i="1"/>
  <c r="B233" i="1"/>
  <c r="B223" i="1"/>
  <c r="B221" i="1"/>
  <c r="B229" i="1"/>
  <c r="B206" i="1"/>
  <c r="B165" i="1"/>
  <c r="B174" i="1"/>
  <c r="F11" i="1"/>
  <c r="G11" i="1"/>
  <c r="H11" i="1"/>
  <c r="I11" i="1"/>
  <c r="J11" i="1"/>
  <c r="C130" i="1"/>
  <c r="D130" i="1"/>
  <c r="C75" i="1"/>
  <c r="D75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20" i="1"/>
  <c r="D20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D11" i="1" l="1"/>
  <c r="C11" i="1"/>
  <c r="B93" i="1"/>
  <c r="B127" i="1"/>
  <c r="B130" i="1"/>
  <c r="B33" i="1"/>
  <c r="B31" i="1"/>
  <c r="B27" i="1"/>
  <c r="B18" i="1"/>
  <c r="B112" i="1"/>
  <c r="B128" i="1"/>
  <c r="B118" i="1"/>
  <c r="B116" i="1"/>
  <c r="B110" i="1"/>
  <c r="B35" i="1"/>
  <c r="B126" i="1"/>
  <c r="B120" i="1"/>
  <c r="B114" i="1"/>
  <c r="B121" i="1"/>
  <c r="B91" i="1"/>
  <c r="B77" i="1"/>
  <c r="B74" i="1"/>
  <c r="B70" i="1"/>
  <c r="B66" i="1"/>
  <c r="B125" i="1"/>
  <c r="B92" i="1"/>
  <c r="B86" i="1"/>
  <c r="B67" i="1"/>
  <c r="B16" i="1"/>
  <c r="B14" i="1"/>
  <c r="B75" i="1"/>
  <c r="B119" i="1"/>
  <c r="B117" i="1"/>
  <c r="B113" i="1"/>
  <c r="B111" i="1"/>
  <c r="B109" i="1"/>
  <c r="B107" i="1"/>
  <c r="B79" i="1"/>
  <c r="B26" i="1"/>
  <c r="B24" i="1"/>
  <c r="B129" i="1"/>
  <c r="B94" i="1"/>
  <c r="B90" i="1"/>
  <c r="B69" i="1"/>
  <c r="B123" i="1"/>
  <c r="B84" i="1"/>
  <c r="B47" i="1"/>
  <c r="B43" i="1"/>
  <c r="B39" i="1"/>
  <c r="B23" i="1"/>
  <c r="B124" i="1"/>
  <c r="B122" i="1"/>
  <c r="B115" i="1"/>
  <c r="B108" i="1"/>
  <c r="B20" i="1"/>
  <c r="B87" i="1"/>
  <c r="B83" i="1"/>
  <c r="B42" i="1"/>
  <c r="B40" i="1"/>
  <c r="B80" i="1"/>
  <c r="B72" i="1"/>
  <c r="B63" i="1"/>
  <c r="B36" i="1"/>
  <c r="B19" i="1"/>
  <c r="B34" i="1"/>
  <c r="B32" i="1"/>
  <c r="B25" i="1"/>
  <c r="B17" i="1"/>
  <c r="B15" i="1"/>
  <c r="B89" i="1"/>
  <c r="B82" i="1"/>
  <c r="B65" i="1"/>
  <c r="B45" i="1"/>
  <c r="B38" i="1"/>
  <c r="B29" i="1"/>
  <c r="B22" i="1"/>
  <c r="B85" i="1"/>
  <c r="B78" i="1"/>
  <c r="B76" i="1"/>
  <c r="B68" i="1"/>
  <c r="B41" i="1"/>
  <c r="B88" i="1"/>
  <c r="B81" i="1"/>
  <c r="B73" i="1"/>
  <c r="B71" i="1"/>
  <c r="B64" i="1"/>
  <c r="B46" i="1"/>
  <c r="B44" i="1"/>
  <c r="B37" i="1"/>
  <c r="B30" i="1"/>
  <c r="B28" i="1"/>
  <c r="B21" i="1"/>
  <c r="B13" i="1"/>
  <c r="B11" i="1" l="1"/>
  <c r="C137" i="1"/>
  <c r="C138" i="1"/>
  <c r="D375" i="1"/>
  <c r="C532" i="1"/>
  <c r="C506" i="1"/>
  <c r="C507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D648" i="1"/>
  <c r="C648" i="1"/>
  <c r="D647" i="1"/>
  <c r="C647" i="1"/>
  <c r="D646" i="1"/>
  <c r="C646" i="1"/>
  <c r="J645" i="1"/>
  <c r="I645" i="1"/>
  <c r="H645" i="1"/>
  <c r="G645" i="1"/>
  <c r="F645" i="1"/>
  <c r="E645" i="1"/>
  <c r="D644" i="1"/>
  <c r="C644" i="1"/>
  <c r="D643" i="1"/>
  <c r="C643" i="1"/>
  <c r="J642" i="1"/>
  <c r="I642" i="1"/>
  <c r="H642" i="1"/>
  <c r="G642" i="1"/>
  <c r="F642" i="1"/>
  <c r="E642" i="1"/>
  <c r="D641" i="1"/>
  <c r="C641" i="1"/>
  <c r="D640" i="1"/>
  <c r="C640" i="1"/>
  <c r="J639" i="1"/>
  <c r="I639" i="1"/>
  <c r="H639" i="1"/>
  <c r="G639" i="1"/>
  <c r="F639" i="1"/>
  <c r="E639" i="1"/>
  <c r="D638" i="1"/>
  <c r="C638" i="1"/>
  <c r="D637" i="1"/>
  <c r="C637" i="1"/>
  <c r="D634" i="1"/>
  <c r="C634" i="1"/>
  <c r="D632" i="1"/>
  <c r="C632" i="1"/>
  <c r="D629" i="1"/>
  <c r="C629" i="1"/>
  <c r="D625" i="1"/>
  <c r="C625" i="1"/>
  <c r="D624" i="1"/>
  <c r="C624" i="1"/>
  <c r="J623" i="1"/>
  <c r="I623" i="1"/>
  <c r="H623" i="1"/>
  <c r="G623" i="1"/>
  <c r="F623" i="1"/>
  <c r="D612" i="1"/>
  <c r="C612" i="1"/>
  <c r="D611" i="1"/>
  <c r="C611" i="1"/>
  <c r="J610" i="1"/>
  <c r="I610" i="1"/>
  <c r="J605" i="1"/>
  <c r="I605" i="1"/>
  <c r="H605" i="1"/>
  <c r="G605" i="1"/>
  <c r="E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6" i="1"/>
  <c r="C596" i="1"/>
  <c r="D595" i="1"/>
  <c r="C595" i="1"/>
  <c r="D594" i="1"/>
  <c r="C594" i="1"/>
  <c r="D591" i="1"/>
  <c r="C591" i="1"/>
  <c r="D587" i="1"/>
  <c r="C587" i="1"/>
  <c r="D586" i="1"/>
  <c r="C586" i="1"/>
  <c r="D585" i="1"/>
  <c r="C585" i="1"/>
  <c r="D584" i="1"/>
  <c r="C584" i="1"/>
  <c r="D581" i="1"/>
  <c r="C581" i="1"/>
  <c r="D578" i="1"/>
  <c r="C578" i="1"/>
  <c r="D577" i="1"/>
  <c r="C577" i="1"/>
  <c r="D576" i="1"/>
  <c r="C576" i="1"/>
  <c r="J575" i="1"/>
  <c r="I575" i="1"/>
  <c r="H575" i="1"/>
  <c r="G575" i="1"/>
  <c r="F575" i="1"/>
  <c r="E575" i="1"/>
  <c r="D564" i="1"/>
  <c r="C564" i="1"/>
  <c r="D563" i="1"/>
  <c r="C563" i="1"/>
  <c r="D562" i="1"/>
  <c r="C562" i="1"/>
  <c r="D561" i="1"/>
  <c r="C561" i="1"/>
  <c r="D560" i="1"/>
  <c r="C560" i="1"/>
  <c r="J559" i="1"/>
  <c r="I559" i="1"/>
  <c r="H559" i="1"/>
  <c r="G559" i="1"/>
  <c r="F559" i="1"/>
  <c r="E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J552" i="1"/>
  <c r="I552" i="1"/>
  <c r="H552" i="1"/>
  <c r="G552" i="1"/>
  <c r="F552" i="1"/>
  <c r="E552" i="1"/>
  <c r="D539" i="1"/>
  <c r="C539" i="1"/>
  <c r="D538" i="1"/>
  <c r="C538" i="1"/>
  <c r="D537" i="1"/>
  <c r="C537" i="1"/>
  <c r="D536" i="1"/>
  <c r="C536" i="1"/>
  <c r="D535" i="1"/>
  <c r="C535" i="1"/>
  <c r="J534" i="1"/>
  <c r="F534" i="1"/>
  <c r="E534" i="1"/>
  <c r="D533" i="1"/>
  <c r="C533" i="1"/>
  <c r="D532" i="1"/>
  <c r="D531" i="1"/>
  <c r="C531" i="1"/>
  <c r="D530" i="1"/>
  <c r="C530" i="1"/>
  <c r="D518" i="1"/>
  <c r="C518" i="1"/>
  <c r="D512" i="1"/>
  <c r="C512" i="1"/>
  <c r="D511" i="1"/>
  <c r="C511" i="1"/>
  <c r="D510" i="1"/>
  <c r="C510" i="1"/>
  <c r="D509" i="1"/>
  <c r="C509" i="1"/>
  <c r="D508" i="1"/>
  <c r="C508" i="1"/>
  <c r="D507" i="1"/>
  <c r="D506" i="1"/>
  <c r="D505" i="1"/>
  <c r="C505" i="1"/>
  <c r="D504" i="1"/>
  <c r="C504" i="1"/>
  <c r="D503" i="1"/>
  <c r="C503" i="1"/>
  <c r="D500" i="1"/>
  <c r="C500" i="1"/>
  <c r="D499" i="1"/>
  <c r="C499" i="1"/>
  <c r="D498" i="1"/>
  <c r="C498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6" i="1"/>
  <c r="C486" i="1"/>
  <c r="J485" i="1"/>
  <c r="F485" i="1"/>
  <c r="E485" i="1"/>
  <c r="D484" i="1"/>
  <c r="C484" i="1"/>
  <c r="D482" i="1"/>
  <c r="C482" i="1"/>
  <c r="D481" i="1"/>
  <c r="C481" i="1"/>
  <c r="B467" i="1"/>
  <c r="D466" i="1"/>
  <c r="C466" i="1"/>
  <c r="D465" i="1"/>
  <c r="C465" i="1"/>
  <c r="D464" i="1"/>
  <c r="C464" i="1"/>
  <c r="D463" i="1"/>
  <c r="C463" i="1"/>
  <c r="D461" i="1"/>
  <c r="C461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0" i="1"/>
  <c r="C410" i="1"/>
  <c r="D408" i="1"/>
  <c r="C408" i="1"/>
  <c r="J407" i="1"/>
  <c r="I407" i="1"/>
  <c r="H407" i="1"/>
  <c r="G407" i="1"/>
  <c r="F407" i="1"/>
  <c r="E407" i="1"/>
  <c r="D406" i="1"/>
  <c r="C406" i="1"/>
  <c r="D405" i="1"/>
  <c r="C405" i="1"/>
  <c r="D404" i="1"/>
  <c r="C404" i="1"/>
  <c r="D403" i="1"/>
  <c r="D402" i="1"/>
  <c r="C402" i="1"/>
  <c r="D401" i="1"/>
  <c r="C401" i="1"/>
  <c r="D400" i="1"/>
  <c r="C400" i="1"/>
  <c r="D399" i="1"/>
  <c r="C399" i="1"/>
  <c r="D398" i="1"/>
  <c r="C398" i="1"/>
  <c r="C375" i="1"/>
  <c r="D374" i="1"/>
  <c r="C374" i="1"/>
  <c r="D373" i="1"/>
  <c r="C373" i="1"/>
  <c r="D372" i="1"/>
  <c r="C372" i="1"/>
  <c r="D371" i="1"/>
  <c r="C371" i="1"/>
  <c r="D370" i="1"/>
  <c r="C370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C356" i="1"/>
  <c r="D355" i="1"/>
  <c r="C355" i="1"/>
  <c r="D354" i="1"/>
  <c r="C354" i="1"/>
  <c r="D353" i="1"/>
  <c r="C353" i="1"/>
  <c r="D352" i="1"/>
  <c r="C352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J308" i="1"/>
  <c r="I308" i="1"/>
  <c r="H308" i="1"/>
  <c r="G308" i="1"/>
  <c r="F308" i="1"/>
  <c r="E308" i="1"/>
  <c r="J259" i="1"/>
  <c r="I259" i="1"/>
  <c r="H259" i="1"/>
  <c r="G259" i="1"/>
  <c r="F259" i="1"/>
  <c r="E259" i="1"/>
  <c r="D247" i="1"/>
  <c r="C247" i="1"/>
  <c r="H246" i="1"/>
  <c r="D235" i="1"/>
  <c r="C235" i="1"/>
  <c r="D234" i="1"/>
  <c r="C234" i="1"/>
  <c r="D232" i="1"/>
  <c r="C232" i="1"/>
  <c r="D231" i="1"/>
  <c r="C231" i="1"/>
  <c r="D230" i="1"/>
  <c r="C230" i="1"/>
  <c r="D228" i="1"/>
  <c r="C228" i="1"/>
  <c r="D227" i="1"/>
  <c r="C227" i="1"/>
  <c r="D226" i="1"/>
  <c r="C226" i="1"/>
  <c r="D225" i="1"/>
  <c r="C225" i="1"/>
  <c r="D224" i="1"/>
  <c r="C224" i="1"/>
  <c r="D222" i="1"/>
  <c r="C222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J181" i="1"/>
  <c r="I181" i="1"/>
  <c r="H181" i="1"/>
  <c r="G181" i="1"/>
  <c r="F181" i="1"/>
  <c r="E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4" i="1"/>
  <c r="C164" i="1"/>
  <c r="D163" i="1"/>
  <c r="C163" i="1"/>
  <c r="H162" i="1"/>
  <c r="G162" i="1"/>
  <c r="F162" i="1"/>
  <c r="E162" i="1"/>
  <c r="D161" i="1"/>
  <c r="C161" i="1"/>
  <c r="D160" i="1"/>
  <c r="C160" i="1"/>
  <c r="D159" i="1"/>
  <c r="C159" i="1"/>
  <c r="D158" i="1"/>
  <c r="D157" i="1"/>
  <c r="C157" i="1"/>
  <c r="D156" i="1"/>
  <c r="C156" i="1"/>
  <c r="D155" i="1"/>
  <c r="C155" i="1"/>
  <c r="D154" i="1"/>
  <c r="C154" i="1"/>
  <c r="D153" i="1"/>
  <c r="C153" i="1"/>
  <c r="J151" i="1"/>
  <c r="H151" i="1"/>
  <c r="G151" i="1"/>
  <c r="F151" i="1"/>
  <c r="E151" i="1"/>
  <c r="D140" i="1"/>
  <c r="C140" i="1"/>
  <c r="D139" i="1"/>
  <c r="C139" i="1"/>
  <c r="D138" i="1"/>
  <c r="D137" i="1"/>
  <c r="D136" i="1"/>
  <c r="C136" i="1"/>
  <c r="D135" i="1"/>
  <c r="C135" i="1"/>
  <c r="D134" i="1"/>
  <c r="C134" i="1"/>
  <c r="D12" i="1"/>
  <c r="E131" i="1" l="1"/>
  <c r="D623" i="1"/>
  <c r="C623" i="1"/>
  <c r="B461" i="1"/>
  <c r="B463" i="1"/>
  <c r="B260" i="1"/>
  <c r="D259" i="1"/>
  <c r="B647" i="1"/>
  <c r="G131" i="1"/>
  <c r="B404" i="1"/>
  <c r="B643" i="1"/>
  <c r="D605" i="1"/>
  <c r="C642" i="1"/>
  <c r="B612" i="1"/>
  <c r="I131" i="1"/>
  <c r="H131" i="1"/>
  <c r="J131" i="1"/>
  <c r="F131" i="1"/>
  <c r="C610" i="1"/>
  <c r="C605" i="1"/>
  <c r="B421" i="1"/>
  <c r="B440" i="1"/>
  <c r="B509" i="1"/>
  <c r="B510" i="1"/>
  <c r="B531" i="1"/>
  <c r="B638" i="1"/>
  <c r="B406" i="1"/>
  <c r="B262" i="1"/>
  <c r="B303" i="1"/>
  <c r="B307" i="1"/>
  <c r="B309" i="1"/>
  <c r="B594" i="1"/>
  <c r="B600" i="1"/>
  <c r="B602" i="1"/>
  <c r="B604" i="1"/>
  <c r="C575" i="1"/>
  <c r="B264" i="1"/>
  <c r="B267" i="1"/>
  <c r="B273" i="1"/>
  <c r="B280" i="1"/>
  <c r="B297" i="1"/>
  <c r="B317" i="1"/>
  <c r="B353" i="1"/>
  <c r="B414" i="1"/>
  <c r="B447" i="1"/>
  <c r="B451" i="1"/>
  <c r="B455" i="1"/>
  <c r="B138" i="1"/>
  <c r="B364" i="1"/>
  <c r="B375" i="1"/>
  <c r="D485" i="1"/>
  <c r="B311" i="1"/>
  <c r="B156" i="1"/>
  <c r="D181" i="1"/>
  <c r="D246" i="1"/>
  <c r="B186" i="1"/>
  <c r="B220" i="1"/>
  <c r="B226" i="1"/>
  <c r="B228" i="1"/>
  <c r="B235" i="1"/>
  <c r="B247" i="1"/>
  <c r="B444" i="1"/>
  <c r="C308" i="1"/>
  <c r="B577" i="1"/>
  <c r="B366" i="1"/>
  <c r="B448" i="1"/>
  <c r="B492" i="1"/>
  <c r="C151" i="1"/>
  <c r="B180" i="1"/>
  <c r="C181" i="1"/>
  <c r="B272" i="1"/>
  <c r="B315" i="1"/>
  <c r="B371" i="1"/>
  <c r="C407" i="1"/>
  <c r="B417" i="1"/>
  <c r="B419" i="1"/>
  <c r="B576" i="1"/>
  <c r="B139" i="1"/>
  <c r="C162" i="1"/>
  <c r="B167" i="1"/>
  <c r="B231" i="1"/>
  <c r="B250" i="1"/>
  <c r="B256" i="1"/>
  <c r="C259" i="1"/>
  <c r="D308" i="1"/>
  <c r="B313" i="1"/>
  <c r="B408" i="1"/>
  <c r="B412" i="1"/>
  <c r="B436" i="1"/>
  <c r="B438" i="1"/>
  <c r="C485" i="1"/>
  <c r="B491" i="1"/>
  <c r="B495" i="1"/>
  <c r="B500" i="1"/>
  <c r="B538" i="1"/>
  <c r="D559" i="1"/>
  <c r="B585" i="1"/>
  <c r="D627" i="1"/>
  <c r="C639" i="1"/>
  <c r="D645" i="1"/>
  <c r="B136" i="1"/>
  <c r="B154" i="1"/>
  <c r="D162" i="1"/>
  <c r="B166" i="1"/>
  <c r="B170" i="1"/>
  <c r="B175" i="1"/>
  <c r="B182" i="1"/>
  <c r="B184" i="1"/>
  <c r="B230" i="1"/>
  <c r="C246" i="1"/>
  <c r="B249" i="1"/>
  <c r="B263" i="1"/>
  <c r="B269" i="1"/>
  <c r="B270" i="1"/>
  <c r="B276" i="1"/>
  <c r="B279" i="1"/>
  <c r="B299" i="1"/>
  <c r="B318" i="1"/>
  <c r="B320" i="1"/>
  <c r="B354" i="1"/>
  <c r="B356" i="1"/>
  <c r="B400" i="1"/>
  <c r="B402" i="1"/>
  <c r="D407" i="1"/>
  <c r="B442" i="1"/>
  <c r="B456" i="1"/>
  <c r="B458" i="1"/>
  <c r="D534" i="1"/>
  <c r="B556" i="1"/>
  <c r="B558" i="1"/>
  <c r="B564" i="1"/>
  <c r="B625" i="1"/>
  <c r="B629" i="1"/>
  <c r="B646" i="1"/>
  <c r="B201" i="1"/>
  <c r="B203" i="1"/>
  <c r="B216" i="1"/>
  <c r="B218" i="1"/>
  <c r="B257" i="1"/>
  <c r="B305" i="1"/>
  <c r="B370" i="1"/>
  <c r="B374" i="1"/>
  <c r="B464" i="1"/>
  <c r="B482" i="1"/>
  <c r="B503" i="1"/>
  <c r="B505" i="1"/>
  <c r="B537" i="1"/>
  <c r="B587" i="1"/>
  <c r="B637" i="1"/>
  <c r="C645" i="1"/>
  <c r="D132" i="1"/>
  <c r="B258" i="1"/>
  <c r="B365" i="1"/>
  <c r="B361" i="1"/>
  <c r="B357" i="1"/>
  <c r="B159" i="1"/>
  <c r="B205" i="1"/>
  <c r="B512" i="1"/>
  <c r="D552" i="1"/>
  <c r="B560" i="1"/>
  <c r="B596" i="1"/>
  <c r="D610" i="1"/>
  <c r="C633" i="1"/>
  <c r="D642" i="1"/>
  <c r="D151" i="1"/>
  <c r="B158" i="1"/>
  <c r="B164" i="1"/>
  <c r="B176" i="1"/>
  <c r="B178" i="1"/>
  <c r="B200" i="1"/>
  <c r="B204" i="1"/>
  <c r="B219" i="1"/>
  <c r="B234" i="1"/>
  <c r="B265" i="1"/>
  <c r="B352" i="1"/>
  <c r="B401" i="1"/>
  <c r="B416" i="1"/>
  <c r="B434" i="1"/>
  <c r="B439" i="1"/>
  <c r="B446" i="1"/>
  <c r="B452" i="1"/>
  <c r="B454" i="1"/>
  <c r="B465" i="1"/>
  <c r="B484" i="1"/>
  <c r="B490" i="1"/>
  <c r="B496" i="1"/>
  <c r="B499" i="1"/>
  <c r="B511" i="1"/>
  <c r="B530" i="1"/>
  <c r="C534" i="1"/>
  <c r="B536" i="1"/>
  <c r="C552" i="1"/>
  <c r="B555" i="1"/>
  <c r="C559" i="1"/>
  <c r="B563" i="1"/>
  <c r="B581" i="1"/>
  <c r="B584" i="1"/>
  <c r="B595" i="1"/>
  <c r="B599" i="1"/>
  <c r="B603" i="1"/>
  <c r="B609" i="1"/>
  <c r="B611" i="1"/>
  <c r="C627" i="1"/>
  <c r="D633" i="1"/>
  <c r="D639" i="1"/>
  <c r="B362" i="1"/>
  <c r="B358" i="1"/>
  <c r="B137" i="1"/>
  <c r="B253" i="1"/>
  <c r="B12" i="1"/>
  <c r="B171" i="1"/>
  <c r="B173" i="1"/>
  <c r="B185" i="1"/>
  <c r="B210" i="1"/>
  <c r="B212" i="1"/>
  <c r="B214" i="1"/>
  <c r="B225" i="1"/>
  <c r="B293" i="1"/>
  <c r="B306" i="1"/>
  <c r="B314" i="1"/>
  <c r="B532" i="1"/>
  <c r="B368" i="1"/>
  <c r="B360" i="1"/>
  <c r="B135" i="1"/>
  <c r="B140" i="1"/>
  <c r="B155" i="1"/>
  <c r="B161" i="1"/>
  <c r="B169" i="1"/>
  <c r="B179" i="1"/>
  <c r="B199" i="1"/>
  <c r="B209" i="1"/>
  <c r="B211" i="1"/>
  <c r="B213" i="1"/>
  <c r="B215" i="1"/>
  <c r="B224" i="1"/>
  <c r="B261" i="1"/>
  <c r="B266" i="1"/>
  <c r="B275" i="1"/>
  <c r="B281" i="1"/>
  <c r="B301" i="1"/>
  <c r="B310" i="1"/>
  <c r="B316" i="1"/>
  <c r="B373" i="1"/>
  <c r="B399" i="1"/>
  <c r="B405" i="1"/>
  <c r="B413" i="1"/>
  <c r="B420" i="1"/>
  <c r="B443" i="1"/>
  <c r="B450" i="1"/>
  <c r="B459" i="1"/>
  <c r="B494" i="1"/>
  <c r="B506" i="1"/>
  <c r="B508" i="1"/>
  <c r="B554" i="1"/>
  <c r="B562" i="1"/>
  <c r="B591" i="1"/>
  <c r="B598" i="1"/>
  <c r="B606" i="1"/>
  <c r="B632" i="1"/>
  <c r="B641" i="1"/>
  <c r="B648" i="1"/>
  <c r="B644" i="1"/>
  <c r="B640" i="1"/>
  <c r="B634" i="1"/>
  <c r="B624" i="1"/>
  <c r="B586" i="1"/>
  <c r="B601" i="1"/>
  <c r="B578" i="1"/>
  <c r="B561" i="1"/>
  <c r="B553" i="1"/>
  <c r="B557" i="1"/>
  <c r="B535" i="1"/>
  <c r="B539" i="1"/>
  <c r="B533" i="1"/>
  <c r="B486" i="1"/>
  <c r="B493" i="1"/>
  <c r="B498" i="1"/>
  <c r="B504" i="1"/>
  <c r="B507" i="1"/>
  <c r="B518" i="1"/>
  <c r="B466" i="1"/>
  <c r="B481" i="1"/>
  <c r="B418" i="1"/>
  <c r="B422" i="1"/>
  <c r="B435" i="1"/>
  <c r="B437" i="1"/>
  <c r="B441" i="1"/>
  <c r="B445" i="1"/>
  <c r="B449" i="1"/>
  <c r="B453" i="1"/>
  <c r="B457" i="1"/>
  <c r="B410" i="1"/>
  <c r="B415" i="1"/>
  <c r="B398" i="1"/>
  <c r="B403" i="1"/>
  <c r="B372" i="1"/>
  <c r="B319" i="1"/>
  <c r="B355" i="1"/>
  <c r="B359" i="1"/>
  <c r="B363" i="1"/>
  <c r="B367" i="1"/>
  <c r="B312" i="1"/>
  <c r="B271" i="1"/>
  <c r="B274" i="1"/>
  <c r="B278" i="1"/>
  <c r="B300" i="1"/>
  <c r="B304" i="1"/>
  <c r="B251" i="1"/>
  <c r="B217" i="1"/>
  <c r="B222" i="1"/>
  <c r="B227" i="1"/>
  <c r="B232" i="1"/>
  <c r="B183" i="1"/>
  <c r="B187" i="1"/>
  <c r="B202" i="1"/>
  <c r="B208" i="1"/>
  <c r="B168" i="1"/>
  <c r="B172" i="1"/>
  <c r="B177" i="1"/>
  <c r="B163" i="1"/>
  <c r="B153" i="1"/>
  <c r="B157" i="1"/>
  <c r="B160" i="1"/>
  <c r="C132" i="1"/>
  <c r="B134" i="1"/>
  <c r="B132" i="1" l="1"/>
  <c r="C131" i="1"/>
  <c r="B627" i="1"/>
  <c r="B623" i="1"/>
  <c r="B605" i="1"/>
  <c r="B642" i="1"/>
  <c r="B181" i="1"/>
  <c r="B610" i="1"/>
  <c r="B575" i="1"/>
  <c r="B485" i="1"/>
  <c r="B246" i="1"/>
  <c r="B407" i="1"/>
  <c r="B259" i="1"/>
  <c r="B308" i="1"/>
  <c r="B162" i="1"/>
  <c r="B534" i="1"/>
  <c r="B151" i="1"/>
  <c r="B645" i="1"/>
  <c r="B559" i="1"/>
  <c r="B633" i="1"/>
  <c r="B639" i="1"/>
  <c r="B552" i="1"/>
  <c r="D131" i="1"/>
  <c r="B131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2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<sst xmlns="http://schemas.openxmlformats.org/spreadsheetml/2006/main" count="2441" uniqueCount="363">
  <si>
    <t xml:space="preserve">                             </t>
  </si>
  <si>
    <t xml:space="preserve">Accidentes de tránsito </t>
  </si>
  <si>
    <t>Total</t>
  </si>
  <si>
    <t>Clase</t>
  </si>
  <si>
    <t>En</t>
  </si>
  <si>
    <t>Entre</t>
  </si>
  <si>
    <t>Colisión</t>
  </si>
  <si>
    <t>Atropello</t>
  </si>
  <si>
    <t>Otra (1)</t>
  </si>
  <si>
    <t xml:space="preserve">  inter-</t>
  </si>
  <si>
    <t>sección</t>
  </si>
  <si>
    <t>-</t>
  </si>
  <si>
    <t xml:space="preserve">  Avenida 12 de Octubre</t>
  </si>
  <si>
    <t xml:space="preserve">  Autopista Panamá - Colón</t>
  </si>
  <si>
    <t xml:space="preserve">  Avenida 3 de Noviembre "Calle 23"</t>
  </si>
  <si>
    <t xml:space="preserve">  Avenida Amador</t>
  </si>
  <si>
    <t xml:space="preserve">  Avenida Arnulfo Arias Madrid</t>
  </si>
  <si>
    <t xml:space="preserve">  Avenida Ascanio Arosemena "Balboa"</t>
  </si>
  <si>
    <t xml:space="preserve">  Avenida Ascanio Villalaz</t>
  </si>
  <si>
    <t xml:space="preserve">  Avenida B</t>
  </si>
  <si>
    <t xml:space="preserve">  Avenida Belisario Porras</t>
  </si>
  <si>
    <t xml:space="preserve">  Avenida Brasil</t>
  </si>
  <si>
    <t xml:space="preserve">  Avenida Centenario</t>
  </si>
  <si>
    <t xml:space="preserve">  Avenida Central</t>
  </si>
  <si>
    <t xml:space="preserve">  Avenida Central - España</t>
  </si>
  <si>
    <t xml:space="preserve">  Avenida Central - España "José A. Arango"</t>
  </si>
  <si>
    <t xml:space="preserve">  Avenida Cincuentenario</t>
  </si>
  <si>
    <t xml:space="preserve">  Avenida Costanera</t>
  </si>
  <si>
    <t xml:space="preserve">  Avenida de Los Mártires</t>
  </si>
  <si>
    <t xml:space="preserve">  Avenida Domingo Díaz</t>
  </si>
  <si>
    <t xml:space="preserve">  Avenida Ernesto T. Lefevre</t>
  </si>
  <si>
    <t xml:space="preserve">  Avenida Federico Boyd</t>
  </si>
  <si>
    <t xml:space="preserve">  Avenida Fernández de Córdoba</t>
  </si>
  <si>
    <t xml:space="preserve">  Avenida José Agustín Arango</t>
  </si>
  <si>
    <t xml:space="preserve">  Avenida José María Torrijos</t>
  </si>
  <si>
    <t xml:space="preserve">  Avenida Juan Pablo II</t>
  </si>
  <si>
    <t xml:space="preserve">  Avenida La Amistad</t>
  </si>
  <si>
    <t xml:space="preserve">  Avenida Manuel Espinoza Batista</t>
  </si>
  <si>
    <t xml:space="preserve">  Avenida Nacional</t>
  </si>
  <si>
    <t xml:space="preserve">  Avenida Omar Torrijos Herrera</t>
  </si>
  <si>
    <t xml:space="preserve">  Avenida Principal Costa del Este</t>
  </si>
  <si>
    <t xml:space="preserve">  Avenida Ramón Arias</t>
  </si>
  <si>
    <t xml:space="preserve">  Avenida Ricardo J. Alfaro</t>
  </si>
  <si>
    <t xml:space="preserve">  Avenida Simón Bolívar</t>
  </si>
  <si>
    <t xml:space="preserve">  Calle 17 Este</t>
  </si>
  <si>
    <t xml:space="preserve">  Calle 42 Este</t>
  </si>
  <si>
    <t xml:space="preserve">  Calle 44 "Martín Sosa"</t>
  </si>
  <si>
    <t xml:space="preserve">  Calle 49 Este "Aquilino De La Guardia"</t>
  </si>
  <si>
    <t xml:space="preserve">  Calle 65 Oeste "Harry Eno"</t>
  </si>
  <si>
    <t xml:space="preserve">  Calle 68 Este</t>
  </si>
  <si>
    <t xml:space="preserve">  Calle 74 Este</t>
  </si>
  <si>
    <t xml:space="preserve">  Calle 74 Oeste</t>
  </si>
  <si>
    <t xml:space="preserve">  Calle 77 Este</t>
  </si>
  <si>
    <t xml:space="preserve">  Calle 100 Oeste "Calle 16 Monte Oscuro"</t>
  </si>
  <si>
    <t xml:space="preserve">  Calle Don Daniel Chanis</t>
  </si>
  <si>
    <t xml:space="preserve">  Calle Gorgas</t>
  </si>
  <si>
    <t xml:space="preserve">  Calle Ramón H. Jurado</t>
  </si>
  <si>
    <t xml:space="preserve">  Camino Real de Betania</t>
  </si>
  <si>
    <t xml:space="preserve">  Carretera Boyd Roosevelt</t>
  </si>
  <si>
    <t xml:space="preserve">  Carretera Omar Torrijos Herrera</t>
  </si>
  <si>
    <t xml:space="preserve">  Carretera Panamericana</t>
  </si>
  <si>
    <t xml:space="preserve">  Cinta Costera</t>
  </si>
  <si>
    <t xml:space="preserve">  Clayton "Curundú Road"</t>
  </si>
  <si>
    <t xml:space="preserve">  Corredor de Los Pobres</t>
  </si>
  <si>
    <t xml:space="preserve">  Corredor Norte</t>
  </si>
  <si>
    <t xml:space="preserve">  Corredor Sur</t>
  </si>
  <si>
    <t xml:space="preserve">  Costa del Este</t>
  </si>
  <si>
    <t xml:space="preserve">  Puente de Las Américas</t>
  </si>
  <si>
    <t xml:space="preserve">  Punta Darién</t>
  </si>
  <si>
    <t xml:space="preserve">  Redondel Vía Israel</t>
  </si>
  <si>
    <t xml:space="preserve">  Vía Argentina</t>
  </si>
  <si>
    <t xml:space="preserve">  Vía Brasil</t>
  </si>
  <si>
    <t xml:space="preserve">  Vía Centenario</t>
  </si>
  <si>
    <t xml:space="preserve">  Vía Italia</t>
  </si>
  <si>
    <t xml:space="preserve">  Vía Juan Pablo II</t>
  </si>
  <si>
    <t xml:space="preserve">  Viaducto del 3 de Noviembre</t>
  </si>
  <si>
    <t xml:space="preserve">  Otras calles y avenidas</t>
  </si>
  <si>
    <t xml:space="preserve">   TOTAL</t>
  </si>
  <si>
    <t>San Felipe</t>
  </si>
  <si>
    <t xml:space="preserve">  Avenida Eloy Alfaro</t>
  </si>
  <si>
    <t>El Chorrillo</t>
  </si>
  <si>
    <t xml:space="preserve">  Avenida de Los Poetas</t>
  </si>
  <si>
    <t xml:space="preserve">  Calle 23 Oeste</t>
  </si>
  <si>
    <t xml:space="preserve">  Calle 25 Oeste</t>
  </si>
  <si>
    <t xml:space="preserve">  Calle 27 Oeste</t>
  </si>
  <si>
    <t xml:space="preserve">  Calle Bocas del Toro</t>
  </si>
  <si>
    <t>Santa Ana</t>
  </si>
  <si>
    <t xml:space="preserve">  Avenida Ancón</t>
  </si>
  <si>
    <t xml:space="preserve">  Avenida de los Mártires</t>
  </si>
  <si>
    <t xml:space="preserve">  Calle 17 Oeste</t>
  </si>
  <si>
    <t xml:space="preserve">  Calle 22</t>
  </si>
  <si>
    <t xml:space="preserve">  Calle Estudiante</t>
  </si>
  <si>
    <t>La Exposición o Calidonia</t>
  </si>
  <si>
    <t xml:space="preserve">  Avenida República de Haití</t>
  </si>
  <si>
    <t xml:space="preserve">  Calle 24 Este</t>
  </si>
  <si>
    <t xml:space="preserve">  Calle 25 Este</t>
  </si>
  <si>
    <t xml:space="preserve">  Calle 26 Este</t>
  </si>
  <si>
    <t xml:space="preserve">  Calle 27 Este</t>
  </si>
  <si>
    <t xml:space="preserve">  Calle 28 Este</t>
  </si>
  <si>
    <r>
      <t>La Exposición o Calidonia:</t>
    </r>
    <r>
      <rPr>
        <sz val="10"/>
        <rFont val="Arial"/>
        <family val="2"/>
      </rPr>
      <t xml:space="preserve"> (Continuación)</t>
    </r>
  </si>
  <si>
    <t xml:space="preserve">  Calle 29 Este</t>
  </si>
  <si>
    <t xml:space="preserve">  Calle 30 Este</t>
  </si>
  <si>
    <t xml:space="preserve">  Calle 31 Este</t>
  </si>
  <si>
    <t xml:space="preserve">  Calle 32 Este</t>
  </si>
  <si>
    <t xml:space="preserve">  Calle 33 Este</t>
  </si>
  <si>
    <t xml:space="preserve">  Calle 34 Este</t>
  </si>
  <si>
    <t xml:space="preserve">  Calle 36 Este "República de Costa Rica"</t>
  </si>
  <si>
    <t xml:space="preserve">  Calle 38 Este</t>
  </si>
  <si>
    <t xml:space="preserve">  Calle 39 Este "República de Honduras"</t>
  </si>
  <si>
    <t xml:space="preserve">  Calle 40 Este "República de Guatemala"</t>
  </si>
  <si>
    <t xml:space="preserve">  Calle 41 Este</t>
  </si>
  <si>
    <t xml:space="preserve">  Calle 44 Oeste "Martín Sosa"</t>
  </si>
  <si>
    <t xml:space="preserve">  Calle Mariano Arosemena</t>
  </si>
  <si>
    <t xml:space="preserve">  Viaducto 3 de Noviembre</t>
  </si>
  <si>
    <t>Curundú</t>
  </si>
  <si>
    <t xml:space="preserve">  Calle Martin Sosa</t>
  </si>
  <si>
    <t>Betania</t>
  </si>
  <si>
    <r>
      <t xml:space="preserve">Betania: </t>
    </r>
    <r>
      <rPr>
        <sz val="10"/>
        <rFont val="Arial"/>
        <family val="2"/>
      </rPr>
      <t>(Continuación)</t>
    </r>
  </si>
  <si>
    <t xml:space="preserve">  Boulevard Joseph I. Esses</t>
  </si>
  <si>
    <t xml:space="preserve">  Boulevard El Dorado</t>
  </si>
  <si>
    <t xml:space="preserve">  Calle 64 Oeste</t>
  </si>
  <si>
    <t xml:space="preserve">  Calle 74 Oeste "Avenida de la Amistad"</t>
  </si>
  <si>
    <t xml:space="preserve">  Redondel El Paical</t>
  </si>
  <si>
    <t xml:space="preserve">  Redondel Plaza Edison</t>
  </si>
  <si>
    <t xml:space="preserve">  Vía Brasil Oeste "Avenida El Paical"</t>
  </si>
  <si>
    <t>Bella Vista</t>
  </si>
  <si>
    <t xml:space="preserve">  Avenida 2A Sur "Samuel Lewis G."</t>
  </si>
  <si>
    <r>
      <t xml:space="preserve">Bella Vista: </t>
    </r>
    <r>
      <rPr>
        <sz val="10"/>
        <rFont val="Arial"/>
        <family val="2"/>
      </rPr>
      <t>(Continuación)</t>
    </r>
  </si>
  <si>
    <t xml:space="preserve">  Avenida 6 Norte "San Juan B. De La Salle"</t>
  </si>
  <si>
    <t xml:space="preserve">  Avenida Manuel Espinosa Batista</t>
  </si>
  <si>
    <t xml:space="preserve">  Calle 42 Este "Límite"</t>
  </si>
  <si>
    <t xml:space="preserve">  Calle 43 Este</t>
  </si>
  <si>
    <t xml:space="preserve">  Calle 45</t>
  </si>
  <si>
    <t xml:space="preserve">  Calle 47 Este "Calle Colombia"</t>
  </si>
  <si>
    <t xml:space="preserve">  Calle 48 Este "Calle Uruguay"</t>
  </si>
  <si>
    <t xml:space="preserve">  Calle 49 Este "Calle Elvira Méndez"</t>
  </si>
  <si>
    <t xml:space="preserve">  Calle 49 Oeste " Aquilino De La Guardia"</t>
  </si>
  <si>
    <t xml:space="preserve">  Calle 51 Este</t>
  </si>
  <si>
    <t xml:space="preserve">  Calle 52 Este</t>
  </si>
  <si>
    <t xml:space="preserve">  Calle 53 Este "Juan de La Cruz Herrera"</t>
  </si>
  <si>
    <t xml:space="preserve">  Calle 53 Oeste "Alberto Navarro"</t>
  </si>
  <si>
    <t xml:space="preserve">  Calle 54 Este</t>
  </si>
  <si>
    <t xml:space="preserve">  Calle 55 Este</t>
  </si>
  <si>
    <t xml:space="preserve">  Calle 56 Este</t>
  </si>
  <si>
    <t xml:space="preserve">  Calle 57 Oeste</t>
  </si>
  <si>
    <t xml:space="preserve">  Calle 58 Este</t>
  </si>
  <si>
    <t xml:space="preserve">  Calle 59 Este</t>
  </si>
  <si>
    <t xml:space="preserve">  Calle 60 Este</t>
  </si>
  <si>
    <t xml:space="preserve">  Calle 61 Oeste</t>
  </si>
  <si>
    <t xml:space="preserve">  Calle José Isaac Fábrega</t>
  </si>
  <si>
    <t xml:space="preserve">  Calle Thais de Ponds</t>
  </si>
  <si>
    <t>Pueblo Nuevo</t>
  </si>
  <si>
    <t xml:space="preserve">  Calle 15</t>
  </si>
  <si>
    <t xml:space="preserve">  Calle 82 Oeste</t>
  </si>
  <si>
    <t xml:space="preserve">  Calle Jorge Westerman</t>
  </si>
  <si>
    <t>San Francisco</t>
  </si>
  <si>
    <r>
      <t xml:space="preserve">San Francisco: </t>
    </r>
    <r>
      <rPr>
        <sz val="10"/>
        <rFont val="Arial"/>
        <family val="2"/>
      </rPr>
      <t>(Continuación)</t>
    </r>
  </si>
  <si>
    <t xml:space="preserve">  Avenida Punta Chiriquí</t>
  </si>
  <si>
    <t xml:space="preserve">  Calle 64 Este</t>
  </si>
  <si>
    <t xml:space="preserve">  Calle 65</t>
  </si>
  <si>
    <t xml:space="preserve">  Calle 65 Este</t>
  </si>
  <si>
    <t xml:space="preserve">  Calle 66</t>
  </si>
  <si>
    <t xml:space="preserve">  Calle 66 Este</t>
  </si>
  <si>
    <t xml:space="preserve">  Calle 67 Este</t>
  </si>
  <si>
    <t xml:space="preserve">  Calle 69 Este</t>
  </si>
  <si>
    <t xml:space="preserve">  Calle 70 Este</t>
  </si>
  <si>
    <t xml:space="preserve">  Calle 71 Este</t>
  </si>
  <si>
    <t xml:space="preserve">  Calle 72 Este</t>
  </si>
  <si>
    <t xml:space="preserve">  Calle 73 Este</t>
  </si>
  <si>
    <t xml:space="preserve">  Calle 75 Este</t>
  </si>
  <si>
    <t xml:space="preserve">  Calle 76 Este</t>
  </si>
  <si>
    <t xml:space="preserve">  Calle 78 Este</t>
  </si>
  <si>
    <t xml:space="preserve">  Calle 79 Este</t>
  </si>
  <si>
    <t xml:space="preserve">  Calle José De La C. Herrera</t>
  </si>
  <si>
    <t xml:space="preserve">  Calle Matilde Obarrio De Mallet</t>
  </si>
  <si>
    <t xml:space="preserve">  Calle Miguel A. Paredes</t>
  </si>
  <si>
    <t>Parque Lefevre</t>
  </si>
  <si>
    <t xml:space="preserve">  Avenida B Costa del Este</t>
  </si>
  <si>
    <t xml:space="preserve">  Avenida La Rotonda</t>
  </si>
  <si>
    <t xml:space="preserve">  Calle 4ta.</t>
  </si>
  <si>
    <t xml:space="preserve">  Calle 5ta.</t>
  </si>
  <si>
    <t xml:space="preserve">  Calle 6ta.</t>
  </si>
  <si>
    <t xml:space="preserve">  Calle 7ta.</t>
  </si>
  <si>
    <t xml:space="preserve">  Calle 9na.</t>
  </si>
  <si>
    <t xml:space="preserve">  Calle 13</t>
  </si>
  <si>
    <t xml:space="preserve">  Calle 81 Este "Calle 1 Parque Lefevre"</t>
  </si>
  <si>
    <t xml:space="preserve">  Calle 82 Este</t>
  </si>
  <si>
    <t xml:space="preserve">  Calle 85 Este</t>
  </si>
  <si>
    <t xml:space="preserve">  Calle 86 Este</t>
  </si>
  <si>
    <t xml:space="preserve">  Calle 97 Este</t>
  </si>
  <si>
    <t xml:space="preserve">  Calle W</t>
  </si>
  <si>
    <t xml:space="preserve">  Rotonda Avenida Cincuentenario</t>
  </si>
  <si>
    <r>
      <t>Parque Lefevre: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</si>
  <si>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Río Abajo</t>
  </si>
  <si>
    <t xml:space="preserve">  Calle 3ra.</t>
  </si>
  <si>
    <t xml:space="preserve">  Calle 5 Oeste</t>
  </si>
  <si>
    <t xml:space="preserve">  Calle 98 Oeste</t>
  </si>
  <si>
    <t>Juan Díaz</t>
  </si>
  <si>
    <t>Pedregal</t>
  </si>
  <si>
    <t>Ancón</t>
  </si>
  <si>
    <t xml:space="preserve">  Ascanio Villalaz "Boulevard El Dorado"</t>
  </si>
  <si>
    <t xml:space="preserve">  Avenida Amador "Causeway"</t>
  </si>
  <si>
    <t xml:space="preserve">  Avenida Ascanio Arosemena "Balboa"</t>
  </si>
  <si>
    <t xml:space="preserve">  Puente Centenario</t>
  </si>
  <si>
    <t xml:space="preserve">  Rotonda Avenida de Los Mártires</t>
  </si>
  <si>
    <t xml:space="preserve">  Vía La Amistad</t>
  </si>
  <si>
    <t>Chilibre</t>
  </si>
  <si>
    <t xml:space="preserve">  Carretera Transístmica Boyd Roosevelt</t>
  </si>
  <si>
    <t>Las Cumbres</t>
  </si>
  <si>
    <t>Pacora</t>
  </si>
  <si>
    <t>Tocumen</t>
  </si>
  <si>
    <t>Las Mañanitas</t>
  </si>
  <si>
    <t>24 de Diciembre</t>
  </si>
  <si>
    <t>Alcalde Díaz</t>
  </si>
  <si>
    <t>Ernesto Córdoba Campos</t>
  </si>
  <si>
    <t xml:space="preserve">  -   Cantidad nula o cero.</t>
  </si>
  <si>
    <t>SEGÚN LUGAR DE OCURRENCIA Y CORREGIMIENTO: AÑO 2017</t>
  </si>
  <si>
    <t xml:space="preserve">  Avenida Canfield</t>
  </si>
  <si>
    <t xml:space="preserve">  Boulevard Costa del Este</t>
  </si>
  <si>
    <t xml:space="preserve">  Calle 53A Este "José De La Cruz Herrera"</t>
  </si>
  <si>
    <t xml:space="preserve">  Carretera Omar Torrijos Herrera "Forestal"</t>
  </si>
  <si>
    <t xml:space="preserve">  Avenida Santa Elena</t>
  </si>
  <si>
    <t xml:space="preserve">  Avenida 2A Sur</t>
  </si>
  <si>
    <t xml:space="preserve">  Avenida A</t>
  </si>
  <si>
    <t xml:space="preserve">  Calle 18 Oeste</t>
  </si>
  <si>
    <t xml:space="preserve">  Calle 16 Este</t>
  </si>
  <si>
    <t xml:space="preserve">  Avenida República de Nicaragua</t>
  </si>
  <si>
    <t xml:space="preserve">  Calle 35 Este</t>
  </si>
  <si>
    <t xml:space="preserve">  Calle 37</t>
  </si>
  <si>
    <t xml:space="preserve">  Calle Juan Antonio Guisado</t>
  </si>
  <si>
    <t xml:space="preserve">  Calle 27 Oeste "José M. Vásquez"</t>
  </si>
  <si>
    <t xml:space="preserve">  Calle 57 Oeste "Arturo Del Valle (Hijo)"</t>
  </si>
  <si>
    <t xml:space="preserve">  Calle 63 Oeste</t>
  </si>
  <si>
    <t xml:space="preserve">  Calle 47 </t>
  </si>
  <si>
    <t xml:space="preserve">  Calle Hercilia Lamela "Calle D El Cangrejo"</t>
  </si>
  <si>
    <t xml:space="preserve">  Calle 49</t>
  </si>
  <si>
    <t xml:space="preserve">  Calle 64 Oeste " Calle 1 Vista Hermosa"</t>
  </si>
  <si>
    <t xml:space="preserve">  Calle 62 Este </t>
  </si>
  <si>
    <t xml:space="preserve">  Calle Flor del Espíritu Santo</t>
  </si>
  <si>
    <t xml:space="preserve">  Viaducto Corredor Sur</t>
  </si>
  <si>
    <t xml:space="preserve">  Calle 53A Este "Winston Churchill"</t>
  </si>
  <si>
    <t xml:space="preserve">  Avenida 3 Sur</t>
  </si>
  <si>
    <t xml:space="preserve">  Avenida 7 Sur</t>
  </si>
  <si>
    <t xml:space="preserve">  Avenida Marina del Norte</t>
  </si>
  <si>
    <t xml:space="preserve">  Calle 1ra.</t>
  </si>
  <si>
    <t xml:space="preserve">  Calle 102 Este</t>
  </si>
  <si>
    <t xml:space="preserve">  Calle 107 Este</t>
  </si>
  <si>
    <t xml:space="preserve">  Calle 110 Este</t>
  </si>
  <si>
    <t xml:space="preserve">  Calle Rodrigo de Bastidas</t>
  </si>
  <si>
    <t xml:space="preserve">  Calle Rotonda o Costa del Este</t>
  </si>
  <si>
    <t xml:space="preserve">  Calle 7ma. "Calle 88 Oeste"</t>
  </si>
  <si>
    <t xml:space="preserve">  Calle 97 Oeste</t>
  </si>
  <si>
    <t xml:space="preserve">  Calle 95 Oeste "Calle 11 1/2"</t>
  </si>
  <si>
    <t xml:space="preserve">  Calle 103 Oeste </t>
  </si>
  <si>
    <t xml:space="preserve">  Rotonda Domingo Díaz</t>
  </si>
  <si>
    <t xml:space="preserve">  Calle Eligio Salas</t>
  </si>
  <si>
    <t xml:space="preserve">  Boulevard Ancón "Tomás Guardia"</t>
  </si>
  <si>
    <t xml:space="preserve">Cuadro 4. ACCIDENTES DE TRÁNSITO EN EL DISTRITO DE PANAMÁ, POR CLASE, </t>
  </si>
  <si>
    <t xml:space="preserve">  Calle Roosevelt</t>
  </si>
  <si>
    <t xml:space="preserve">  Carretera Mocambo Abajo "Villas Cárdenas"</t>
  </si>
  <si>
    <t xml:space="preserve">  Luis Álvarez</t>
  </si>
  <si>
    <t xml:space="preserve">  Calle 74 Oeste "Ave. de la Amistad"</t>
  </si>
  <si>
    <t xml:space="preserve">  Redondel Avenida de los Mártires</t>
  </si>
  <si>
    <t xml:space="preserve">  Calle Isaac Hanono Misri</t>
  </si>
  <si>
    <t xml:space="preserve">                              TOTAL</t>
  </si>
  <si>
    <r>
      <t xml:space="preserve">                             TOTAL: </t>
    </r>
    <r>
      <rPr>
        <sz val="10"/>
        <rFont val="Arial"/>
        <family val="2"/>
      </rPr>
      <t>(Continuación)</t>
    </r>
  </si>
  <si>
    <t>Lugar   de   ocurrencia   y   corregimiento</t>
  </si>
  <si>
    <t xml:space="preserve">  Calle Augusto Samuel Boyd "Vía Venetto"</t>
  </si>
  <si>
    <t xml:space="preserve">  Avenida Luis F. Clement "Vía Frangipani"</t>
  </si>
  <si>
    <t xml:space="preserve">  Boulevard Pacífica</t>
  </si>
  <si>
    <t xml:space="preserve">  Avenida 1A Norte "Otilia A. de Tejeira"</t>
  </si>
  <si>
    <t xml:space="preserve">  Avenida 1A Sur "República de Perú"</t>
  </si>
  <si>
    <t xml:space="preserve">  Avenida 2A Sur "República de Cuba"</t>
  </si>
  <si>
    <t xml:space="preserve">  Avenida 2A Norte "Eusebio A. Morales"</t>
  </si>
  <si>
    <t xml:space="preserve">  Avenida 2A Sur "Samuel Lewis Galindo"</t>
  </si>
  <si>
    <t xml:space="preserve">  Avenida 3A Norte "José D. Fábrega"</t>
  </si>
  <si>
    <t xml:space="preserve">  Avenida 3A Sur "Justo Arosemena"</t>
  </si>
  <si>
    <t xml:space="preserve">  Avenida 3B Sur "Santa Elena"</t>
  </si>
  <si>
    <t xml:space="preserve">  Avenida 3A Sur "Ricardo Arango"</t>
  </si>
  <si>
    <t xml:space="preserve">  Avenida 4A Norte "Avenida La Pulida"</t>
  </si>
  <si>
    <t xml:space="preserve">  Avenida 4A Norte "Calle La Pulida"</t>
  </si>
  <si>
    <t xml:space="preserve">  Avenida 4A Sur "Nicanor De Obarrio"</t>
  </si>
  <si>
    <t xml:space="preserve">  Avenida 4A Sur "República de México"</t>
  </si>
  <si>
    <t xml:space="preserve">  Avenida 6 Sur "Santa Elena"</t>
  </si>
  <si>
    <t xml:space="preserve">  Avenida 6A Sur "Avenida Balboa"</t>
  </si>
  <si>
    <t xml:space="preserve">  Avenida 6A Sur "Vía Cincuentenario"</t>
  </si>
  <si>
    <t xml:space="preserve">  Avenida 6A Sur "Vía Israel"</t>
  </si>
  <si>
    <t xml:space="preserve">  Avenida 7A Norte "Guillermo Patterson"</t>
  </si>
  <si>
    <t xml:space="preserve">  Avenida 12C Norte "Avenida de La Paz"</t>
  </si>
  <si>
    <t xml:space="preserve">  Avenida 14C Norte "Domingo Díaz"</t>
  </si>
  <si>
    <t xml:space="preserve">  Calle 77A Oeste "Ave. La Pulida"</t>
  </si>
  <si>
    <t xml:space="preserve">  Calle 3A Este "San Francisco"</t>
  </si>
  <si>
    <t xml:space="preserve">  Calle C</t>
  </si>
  <si>
    <t xml:space="preserve">  Calle H Este</t>
  </si>
  <si>
    <t xml:space="preserve">  Calle I</t>
  </si>
  <si>
    <t xml:space="preserve">  Calle J</t>
  </si>
  <si>
    <t xml:space="preserve">  Calle 26 Oeste (P)</t>
  </si>
  <si>
    <t xml:space="preserve">  Calle 28 Oeste (Q)</t>
  </si>
  <si>
    <t xml:space="preserve">  Calle 38 Oeste "1a Perejil"</t>
  </si>
  <si>
    <t xml:space="preserve">  Avenida 14B</t>
  </si>
  <si>
    <t xml:space="preserve">  Avenida 16C Norte "Avenida Ayacucho"</t>
  </si>
  <si>
    <t xml:space="preserve">  Avenida 17B Norte</t>
  </si>
  <si>
    <t xml:space="preserve">  Avenida 18B Norte "Río de Janeiro"</t>
  </si>
  <si>
    <t xml:space="preserve">  Avenida 23C Norte "Buenos Aires"</t>
  </si>
  <si>
    <t xml:space="preserve">  Calle 13B Norte</t>
  </si>
  <si>
    <t xml:space="preserve">  Calle 62B Oeste</t>
  </si>
  <si>
    <t xml:space="preserve">  Calle 62C Oeste</t>
  </si>
  <si>
    <t xml:space="preserve">  Calle 64B Oeste</t>
  </si>
  <si>
    <t xml:space="preserve">  Calle 71B Oeste "Miguel Brostella"</t>
  </si>
  <si>
    <t xml:space="preserve">  Calle 74A Oeste</t>
  </si>
  <si>
    <t xml:space="preserve">  Calle 74 1/2E Oeste</t>
  </si>
  <si>
    <t xml:space="preserve">  Calle 75B Oeste</t>
  </si>
  <si>
    <t xml:space="preserve">  Calle 76B Oeste " Calle Buenos Aires"</t>
  </si>
  <si>
    <t xml:space="preserve">  Calle 79B Oeste</t>
  </si>
  <si>
    <t xml:space="preserve">  Calle 80B Oeste</t>
  </si>
  <si>
    <t xml:space="preserve">  Avenida 1A Norte "Ricardo Miró"</t>
  </si>
  <si>
    <t xml:space="preserve">  Avenida 1A Sur  "Ernestina Sucre T."</t>
  </si>
  <si>
    <t xml:space="preserve">  Calle 50A "Ricardo Arias"</t>
  </si>
  <si>
    <t xml:space="preserve">  Calle 49A Este "EL Cangrejo"</t>
  </si>
  <si>
    <t xml:space="preserve">  Calle 50B Este</t>
  </si>
  <si>
    <t xml:space="preserve">  Avenida 1A Norte "Calle Asia"</t>
  </si>
  <si>
    <t xml:space="preserve">  Avenida 5C Norte</t>
  </si>
  <si>
    <t xml:space="preserve">  Avenida 1A Sur</t>
  </si>
  <si>
    <t xml:space="preserve">  Avenida 4C Sur </t>
  </si>
  <si>
    <t xml:space="preserve">  Avenida 3B Sur  "Santa Elena"</t>
  </si>
  <si>
    <t xml:space="preserve">  Avenida 4A Sur  "Nicanor De Obarrio"</t>
  </si>
  <si>
    <t xml:space="preserve">  Calle 100 Oeste  "Calle 16 Monte Oscuro"</t>
  </si>
  <si>
    <t xml:space="preserve">  Calle 64 Oeste  "Calle 2 Vista Hermosa"</t>
  </si>
  <si>
    <t xml:space="preserve">  Calle 64A Oeste  "Calle 3 Vista Hermosa"</t>
  </si>
  <si>
    <t xml:space="preserve">  Calle 66 Oeste  "Calle 4 Vista Hermosa"</t>
  </si>
  <si>
    <t xml:space="preserve">  Calle 66 Oeste  "José Zarak"</t>
  </si>
  <si>
    <t xml:space="preserve">  Avenida 3A Norte  "Calle del IPA"</t>
  </si>
  <si>
    <t xml:space="preserve">  Avenida 3AB Norte  "Calle 1."</t>
  </si>
  <si>
    <t xml:space="preserve">  Calle 62A Este</t>
  </si>
  <si>
    <t xml:space="preserve">  Calle 74C Este</t>
  </si>
  <si>
    <t xml:space="preserve">  Calle 75A</t>
  </si>
  <si>
    <t xml:space="preserve">  Calle 76A</t>
  </si>
  <si>
    <t xml:space="preserve">  Calle 78A Este</t>
  </si>
  <si>
    <t xml:space="preserve">  Avenida 5B Sur</t>
  </si>
  <si>
    <t xml:space="preserve">  Avenida 6A Sur "Vía Principal de Chanis"</t>
  </si>
  <si>
    <t xml:space="preserve">  Avenida 4A Norte  "Avenida La Pulida"</t>
  </si>
  <si>
    <t xml:space="preserve">  Avenida 23 1/2 B Norte </t>
  </si>
  <si>
    <t xml:space="preserve">  Avenida 1A Norte "Otilia A. de Tejeira"                                                                                 </t>
  </si>
  <si>
    <t xml:space="preserve">  Avenida 1A "Abel Bravo"</t>
  </si>
  <si>
    <t xml:space="preserve">  Avenida 2A A Norte "Eusebio Morales"</t>
  </si>
  <si>
    <t xml:space="preserve">  Avenida 3A A Norte "José D. Fábrega".</t>
  </si>
  <si>
    <t xml:space="preserve">San Martín </t>
  </si>
  <si>
    <t xml:space="preserve">  Corredor de Los Pobres</t>
  </si>
  <si>
    <t xml:space="preserve">  Carretera "Omar Torrijos Herrera "Forestal"</t>
  </si>
  <si>
    <t xml:space="preserve">  Avenida 7A C Norte</t>
  </si>
  <si>
    <t xml:space="preserve">  Avenida 1A B Sur  "Calle Arturo De Motta"</t>
  </si>
  <si>
    <t xml:space="preserve">  Avenida 5A A Norte "Enrique Geizier"</t>
  </si>
  <si>
    <t xml:space="preserve">  Avenida 5A B Norte "Margarita Vallarino"</t>
  </si>
  <si>
    <t xml:space="preserve">  Avenida 5A B Sur</t>
  </si>
  <si>
    <t xml:space="preserve">  Avenida 4A A Norte  "Calle La Pulida"</t>
  </si>
  <si>
    <t xml:space="preserve">  Avenida 3A C  "Andrés Mojica"</t>
  </si>
  <si>
    <t xml:space="preserve">  Avenida 5A A Sur</t>
  </si>
  <si>
    <t xml:space="preserve">  Avenida 5A B Sur  "José Matilde Pérez"</t>
  </si>
  <si>
    <t xml:space="preserve">  Avenida 5A C Sur "Fundadores"</t>
  </si>
  <si>
    <t xml:space="preserve">  Calle 22B Oeste (L)</t>
  </si>
  <si>
    <t xml:space="preserve">  Calle 24A Este</t>
  </si>
  <si>
    <t xml:space="preserve">      y fuga y los accidentes que no se especifican en ninguna de las clases mencionadas.</t>
  </si>
  <si>
    <t>(1)  Incluye vuelco, caída de persona o cosa del vehículo en marcha, colisión y vuelco, colisión y atropello, atropello y colisión, atropello y  vuelco, atropello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</si>
</sst>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4" fillId="0" borderId="0" xfId="0" applyNumberFormat="1" applyFont="1" applyFill="1"/>
    <xf numFmtId="3" fontId="5" fillId="2" borderId="7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center" wrapText="1"/>
    </xf>
    <xf numFmtId="3" fontId="5" fillId="2" borderId="8" xfId="0" applyNumberFormat="1" applyFont="1" applyFill="1" applyBorder="1" applyAlignment="1">
      <alignment horizontal="center" vertical="top" wrapText="1"/>
    </xf>
    <xf numFmtId="3" fontId="5" fillId="2" borderId="10" xfId="0" applyNumberFormat="1" applyFont="1" applyFill="1" applyBorder="1" applyAlignment="1">
      <alignment horizont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0" xfId="0" applyNumberFormat="1" applyFont="1" applyFill="1"/>
    <xf numFmtId="3" fontId="8" fillId="0" borderId="0" xfId="0" applyNumberFormat="1" applyFont="1" applyFill="1" applyBorder="1" applyAlignment="1">
      <alignment horizontal="left"/>
    </xf>
    <xf numFmtId="3" fontId="8" fillId="0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3" fontId="8" fillId="0" borderId="8" xfId="0" applyNumberFormat="1" applyFont="1" applyFill="1" applyBorder="1"/>
    <xf numFmtId="0" fontId="1" fillId="0" borderId="8" xfId="0" applyNumberFormat="1" applyFont="1" applyFill="1" applyBorder="1"/>
    <xf numFmtId="0" fontId="4" fillId="0" borderId="8" xfId="0" applyNumberFormat="1" applyFont="1" applyFill="1" applyBorder="1"/>
    <xf numFmtId="0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0" fontId="0" fillId="0" borderId="0" xfId="0" applyFill="1" applyBorder="1" applyAlignment="1">
      <alignment horizontal="left" indent="1"/>
    </xf>
    <xf numFmtId="3" fontId="5" fillId="2" borderId="11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top" wrapText="1"/>
    </xf>
    <xf numFmtId="3" fontId="5" fillId="0" borderId="10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0" fontId="6" fillId="2" borderId="1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6" fillId="2" borderId="6" xfId="0" applyFont="1" applyFill="1" applyBorder="1"/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6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42.5703125" style="5" customWidth="1"/>
    <col min="2" max="2" width="8.7109375" style="5" customWidth="1"/>
    <col min="3" max="10" width="9.7109375" style="5" customWidth="1"/>
    <col min="11" max="11" width="11.42578125" style="4"/>
    <col min="12" max="16384" width="11.42578125" style="5"/>
  </cols>
  <sheetData>
    <row r="1" spans="1:11" s="2" customFormat="1" ht="18.75" customHeight="1" x14ac:dyDescent="0.25">
      <c r="A1" s="48" t="s">
        <v>257</v>
      </c>
      <c r="B1" s="48"/>
      <c r="C1" s="48"/>
      <c r="D1" s="48"/>
      <c r="E1" s="48"/>
      <c r="F1" s="48"/>
      <c r="G1" s="48"/>
      <c r="H1" s="48"/>
      <c r="I1" s="48"/>
      <c r="J1" s="48"/>
      <c r="K1" s="1"/>
    </row>
    <row r="2" spans="1:11" s="2" customFormat="1" ht="18.75" customHeight="1" x14ac:dyDescent="0.25">
      <c r="A2" s="48" t="s">
        <v>216</v>
      </c>
      <c r="B2" s="48"/>
      <c r="C2" s="48"/>
      <c r="D2" s="48"/>
      <c r="E2" s="48"/>
      <c r="F2" s="48"/>
      <c r="G2" s="48"/>
      <c r="H2" s="48"/>
      <c r="I2" s="48"/>
      <c r="J2" s="48"/>
      <c r="K2" s="1"/>
    </row>
    <row r="3" spans="1:11" ht="15.6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1" ht="30" customHeight="1" x14ac:dyDescent="0.25">
      <c r="A4" s="45" t="s">
        <v>266</v>
      </c>
      <c r="B4" s="49" t="s">
        <v>1</v>
      </c>
      <c r="C4" s="58"/>
      <c r="D4" s="58"/>
      <c r="E4" s="58"/>
      <c r="F4" s="58"/>
      <c r="G4" s="58"/>
      <c r="H4" s="58"/>
      <c r="I4" s="58"/>
      <c r="J4" s="58"/>
    </row>
    <row r="5" spans="1:11" ht="30" customHeight="1" x14ac:dyDescent="0.25">
      <c r="A5" s="46"/>
      <c r="B5" s="51" t="s">
        <v>2</v>
      </c>
      <c r="C5" s="6"/>
      <c r="D5" s="6"/>
      <c r="E5" s="54" t="s">
        <v>3</v>
      </c>
      <c r="F5" s="58"/>
      <c r="G5" s="58"/>
      <c r="H5" s="58"/>
      <c r="I5" s="58"/>
      <c r="J5" s="58"/>
    </row>
    <row r="6" spans="1:11" ht="18" customHeight="1" x14ac:dyDescent="0.25">
      <c r="A6" s="46"/>
      <c r="B6" s="59"/>
      <c r="C6" s="8" t="s">
        <v>4</v>
      </c>
      <c r="D6" s="8" t="s">
        <v>5</v>
      </c>
      <c r="E6" s="54" t="s">
        <v>6</v>
      </c>
      <c r="F6" s="61"/>
      <c r="G6" s="54" t="s">
        <v>7</v>
      </c>
      <c r="H6" s="61"/>
      <c r="I6" s="54" t="s">
        <v>8</v>
      </c>
      <c r="J6" s="58"/>
    </row>
    <row r="7" spans="1:11" ht="18" customHeight="1" x14ac:dyDescent="0.25">
      <c r="A7" s="46"/>
      <c r="B7" s="59"/>
      <c r="C7" s="8" t="s">
        <v>9</v>
      </c>
      <c r="D7" s="8" t="s">
        <v>9</v>
      </c>
      <c r="E7" s="62"/>
      <c r="F7" s="63"/>
      <c r="G7" s="62"/>
      <c r="H7" s="63"/>
      <c r="I7" s="62"/>
      <c r="J7" s="64"/>
    </row>
    <row r="8" spans="1:11" ht="18" customHeight="1" x14ac:dyDescent="0.25">
      <c r="A8" s="46"/>
      <c r="B8" s="59"/>
      <c r="C8" s="9" t="s">
        <v>10</v>
      </c>
      <c r="D8" s="9" t="s">
        <v>10</v>
      </c>
      <c r="E8" s="8" t="s">
        <v>4</v>
      </c>
      <c r="F8" s="8" t="s">
        <v>5</v>
      </c>
      <c r="G8" s="8" t="s">
        <v>4</v>
      </c>
      <c r="H8" s="8" t="s">
        <v>5</v>
      </c>
      <c r="I8" s="8" t="s">
        <v>4</v>
      </c>
      <c r="J8" s="10" t="s">
        <v>5</v>
      </c>
    </row>
    <row r="9" spans="1:11" ht="18" customHeight="1" x14ac:dyDescent="0.25">
      <c r="A9" s="46"/>
      <c r="B9" s="59"/>
      <c r="C9" s="7"/>
      <c r="D9" s="7"/>
      <c r="E9" s="8" t="s">
        <v>9</v>
      </c>
      <c r="F9" s="8" t="s">
        <v>9</v>
      </c>
      <c r="G9" s="8" t="s">
        <v>9</v>
      </c>
      <c r="H9" s="8" t="s">
        <v>9</v>
      </c>
      <c r="I9" s="8" t="s">
        <v>9</v>
      </c>
      <c r="J9" s="10" t="s">
        <v>9</v>
      </c>
    </row>
    <row r="10" spans="1:11" ht="21" customHeight="1" x14ac:dyDescent="0.2">
      <c r="A10" s="47"/>
      <c r="B10" s="60"/>
      <c r="C10" s="11"/>
      <c r="D10" s="11"/>
      <c r="E10" s="38" t="s">
        <v>10</v>
      </c>
      <c r="F10" s="38" t="s">
        <v>10</v>
      </c>
      <c r="G10" s="38" t="s">
        <v>10</v>
      </c>
      <c r="H10" s="38" t="s">
        <v>10</v>
      </c>
      <c r="I10" s="38" t="s">
        <v>10</v>
      </c>
      <c r="J10" s="39" t="s">
        <v>10</v>
      </c>
    </row>
    <row r="11" spans="1:11" s="16" customFormat="1" ht="39.950000000000003" customHeight="1" x14ac:dyDescent="0.25">
      <c r="A11" s="12" t="s">
        <v>264</v>
      </c>
      <c r="B11" s="13">
        <f>SUM(C11:D11)</f>
        <v>28718</v>
      </c>
      <c r="C11" s="13">
        <f>SUM(E11+G11+I11)</f>
        <v>9700</v>
      </c>
      <c r="D11" s="13">
        <f>SUM(F11+H11+J11)</f>
        <v>19018</v>
      </c>
      <c r="E11" s="13">
        <f>SUM(E12:E130)</f>
        <v>9474</v>
      </c>
      <c r="F11" s="13">
        <f t="shared" ref="F11:J11" si="0">SUM(F12:F130)</f>
        <v>18305</v>
      </c>
      <c r="G11" s="13">
        <f t="shared" si="0"/>
        <v>139</v>
      </c>
      <c r="H11" s="13">
        <f t="shared" si="0"/>
        <v>383</v>
      </c>
      <c r="I11" s="13">
        <f t="shared" si="0"/>
        <v>87</v>
      </c>
      <c r="J11" s="14">
        <f t="shared" si="0"/>
        <v>330</v>
      </c>
      <c r="K11" s="15"/>
    </row>
    <row r="12" spans="1:11" s="16" customFormat="1" ht="24.95" customHeight="1" x14ac:dyDescent="0.2">
      <c r="A12" s="17" t="s">
        <v>270</v>
      </c>
      <c r="B12" s="18">
        <f t="shared" ref="B12" si="1">SUM(C12:D12)</f>
        <v>25</v>
      </c>
      <c r="C12" s="19">
        <f>SUM(E12,G12,I12)</f>
        <v>18</v>
      </c>
      <c r="D12" s="19">
        <f t="shared" ref="D12" si="2">SUM(F12,H12,J12)</f>
        <v>7</v>
      </c>
      <c r="E12" s="19">
        <v>18</v>
      </c>
      <c r="F12" s="19">
        <v>7</v>
      </c>
      <c r="G12" s="20" t="s">
        <v>11</v>
      </c>
      <c r="H12" s="20" t="s">
        <v>11</v>
      </c>
      <c r="I12" s="20" t="s">
        <v>11</v>
      </c>
      <c r="J12" s="23" t="s">
        <v>11</v>
      </c>
      <c r="K12" s="15"/>
    </row>
    <row r="13" spans="1:11" ht="18.95" customHeight="1" x14ac:dyDescent="0.2">
      <c r="A13" s="17" t="s">
        <v>271</v>
      </c>
      <c r="B13" s="18">
        <f t="shared" ref="B13:B89" si="3">SUM(C13:D13)</f>
        <v>134</v>
      </c>
      <c r="C13" s="19">
        <f t="shared" ref="C13:C89" si="4">SUM(E13,G13,I13)</f>
        <v>60</v>
      </c>
      <c r="D13" s="19">
        <f t="shared" ref="D13:D89" si="5">SUM(F13,H13,J13)</f>
        <v>74</v>
      </c>
      <c r="E13" s="19">
        <v>58</v>
      </c>
      <c r="F13" s="19">
        <v>68</v>
      </c>
      <c r="G13" s="20">
        <v>2</v>
      </c>
      <c r="H13" s="21">
        <v>5</v>
      </c>
      <c r="I13" s="20" t="s">
        <v>11</v>
      </c>
      <c r="J13" s="23">
        <v>1</v>
      </c>
      <c r="K13" s="37"/>
    </row>
    <row r="14" spans="1:11" ht="18.95" customHeight="1" x14ac:dyDescent="0.2">
      <c r="A14" s="17" t="s">
        <v>272</v>
      </c>
      <c r="B14" s="18">
        <f t="shared" si="3"/>
        <v>86</v>
      </c>
      <c r="C14" s="19">
        <f t="shared" si="4"/>
        <v>33</v>
      </c>
      <c r="D14" s="19">
        <f t="shared" si="5"/>
        <v>53</v>
      </c>
      <c r="E14" s="19">
        <v>33</v>
      </c>
      <c r="F14" s="19">
        <v>52</v>
      </c>
      <c r="G14" s="20" t="s">
        <v>11</v>
      </c>
      <c r="H14" s="21">
        <v>1</v>
      </c>
      <c r="I14" s="20" t="s">
        <v>11</v>
      </c>
      <c r="J14" s="23" t="s">
        <v>11</v>
      </c>
      <c r="K14" s="37"/>
    </row>
    <row r="15" spans="1:11" ht="18.95" customHeight="1" x14ac:dyDescent="0.2">
      <c r="A15" s="17" t="s">
        <v>273</v>
      </c>
      <c r="B15" s="18">
        <f t="shared" si="3"/>
        <v>47</v>
      </c>
      <c r="C15" s="19">
        <f t="shared" si="4"/>
        <v>10</v>
      </c>
      <c r="D15" s="19">
        <f t="shared" si="5"/>
        <v>37</v>
      </c>
      <c r="E15" s="19">
        <v>10</v>
      </c>
      <c r="F15" s="19">
        <v>37</v>
      </c>
      <c r="G15" s="20" t="s">
        <v>11</v>
      </c>
      <c r="H15" s="20" t="s">
        <v>11</v>
      </c>
      <c r="I15" s="20" t="s">
        <v>11</v>
      </c>
      <c r="J15" s="23" t="s">
        <v>11</v>
      </c>
      <c r="K15" s="37"/>
    </row>
    <row r="16" spans="1:11" ht="18.95" customHeight="1" x14ac:dyDescent="0.2">
      <c r="A16" s="17" t="s">
        <v>274</v>
      </c>
      <c r="B16" s="18">
        <f t="shared" si="3"/>
        <v>92</v>
      </c>
      <c r="C16" s="19">
        <f t="shared" si="4"/>
        <v>47</v>
      </c>
      <c r="D16" s="19">
        <f t="shared" si="5"/>
        <v>45</v>
      </c>
      <c r="E16" s="19">
        <v>46</v>
      </c>
      <c r="F16" s="19">
        <v>44</v>
      </c>
      <c r="G16" s="20">
        <v>1</v>
      </c>
      <c r="H16" s="20">
        <v>1</v>
      </c>
      <c r="I16" s="20" t="s">
        <v>11</v>
      </c>
      <c r="J16" s="23" t="s">
        <v>11</v>
      </c>
      <c r="K16" s="37"/>
    </row>
    <row r="17" spans="1:11" ht="18.95" customHeight="1" x14ac:dyDescent="0.2">
      <c r="A17" s="17" t="s">
        <v>275</v>
      </c>
      <c r="B17" s="18">
        <f t="shared" si="3"/>
        <v>28</v>
      </c>
      <c r="C17" s="19">
        <f t="shared" si="4"/>
        <v>6</v>
      </c>
      <c r="D17" s="19">
        <f t="shared" si="5"/>
        <v>22</v>
      </c>
      <c r="E17" s="19">
        <v>6</v>
      </c>
      <c r="F17" s="19">
        <v>21</v>
      </c>
      <c r="G17" s="20" t="s">
        <v>11</v>
      </c>
      <c r="H17" s="20" t="s">
        <v>11</v>
      </c>
      <c r="I17" s="20" t="s">
        <v>11</v>
      </c>
      <c r="J17" s="23">
        <v>1</v>
      </c>
      <c r="K17" s="37"/>
    </row>
    <row r="18" spans="1:11" ht="18.95" customHeight="1" x14ac:dyDescent="0.2">
      <c r="A18" s="17" t="s">
        <v>276</v>
      </c>
      <c r="B18" s="18">
        <f t="shared" si="3"/>
        <v>175</v>
      </c>
      <c r="C18" s="19">
        <f t="shared" si="4"/>
        <v>85</v>
      </c>
      <c r="D18" s="19">
        <f t="shared" si="5"/>
        <v>90</v>
      </c>
      <c r="E18" s="19">
        <v>83</v>
      </c>
      <c r="F18" s="19">
        <v>85</v>
      </c>
      <c r="G18" s="20">
        <v>1</v>
      </c>
      <c r="H18" s="20">
        <v>4</v>
      </c>
      <c r="I18" s="20">
        <v>1</v>
      </c>
      <c r="J18" s="23">
        <v>1</v>
      </c>
      <c r="K18" s="37"/>
    </row>
    <row r="19" spans="1:11" ht="18.95" customHeight="1" x14ac:dyDescent="0.2">
      <c r="A19" s="17" t="s">
        <v>277</v>
      </c>
      <c r="B19" s="18">
        <f t="shared" si="3"/>
        <v>40</v>
      </c>
      <c r="C19" s="19">
        <f t="shared" si="4"/>
        <v>18</v>
      </c>
      <c r="D19" s="19">
        <f t="shared" si="5"/>
        <v>22</v>
      </c>
      <c r="E19" s="19">
        <v>18</v>
      </c>
      <c r="F19" s="19">
        <v>22</v>
      </c>
      <c r="G19" s="20" t="s">
        <v>11</v>
      </c>
      <c r="H19" s="20" t="s">
        <v>11</v>
      </c>
      <c r="I19" s="20" t="s">
        <v>11</v>
      </c>
      <c r="J19" s="23" t="s">
        <v>11</v>
      </c>
      <c r="K19" s="37"/>
    </row>
    <row r="20" spans="1:11" ht="18.95" customHeight="1" x14ac:dyDescent="0.2">
      <c r="A20" s="17" t="s">
        <v>278</v>
      </c>
      <c r="B20" s="18">
        <f>SUM(C20:D20)</f>
        <v>47</v>
      </c>
      <c r="C20" s="19">
        <f>SUM(E20,G20,I20)</f>
        <v>22</v>
      </c>
      <c r="D20" s="19">
        <f>SUM(F20,H20,J20)</f>
        <v>25</v>
      </c>
      <c r="E20" s="19">
        <v>21</v>
      </c>
      <c r="F20" s="19">
        <v>25</v>
      </c>
      <c r="G20" s="20">
        <v>1</v>
      </c>
      <c r="H20" s="20" t="s">
        <v>11</v>
      </c>
      <c r="I20" s="20" t="s">
        <v>11</v>
      </c>
      <c r="J20" s="23" t="s">
        <v>11</v>
      </c>
      <c r="K20" s="37"/>
    </row>
    <row r="21" spans="1:11" ht="18.95" customHeight="1" x14ac:dyDescent="0.2">
      <c r="A21" s="17" t="s">
        <v>279</v>
      </c>
      <c r="B21" s="18">
        <f t="shared" si="3"/>
        <v>112</v>
      </c>
      <c r="C21" s="19">
        <f t="shared" si="4"/>
        <v>57</v>
      </c>
      <c r="D21" s="19">
        <f t="shared" si="5"/>
        <v>55</v>
      </c>
      <c r="E21" s="19">
        <v>57</v>
      </c>
      <c r="F21" s="19">
        <v>53</v>
      </c>
      <c r="G21" s="20" t="s">
        <v>11</v>
      </c>
      <c r="H21" s="21">
        <v>2</v>
      </c>
      <c r="I21" s="20" t="s">
        <v>11</v>
      </c>
      <c r="J21" s="23" t="s">
        <v>11</v>
      </c>
      <c r="K21" s="37"/>
    </row>
    <row r="22" spans="1:11" ht="18.95" customHeight="1" x14ac:dyDescent="0.2">
      <c r="A22" s="17" t="s">
        <v>280</v>
      </c>
      <c r="B22" s="18">
        <f t="shared" si="3"/>
        <v>28</v>
      </c>
      <c r="C22" s="19">
        <f t="shared" si="4"/>
        <v>13</v>
      </c>
      <c r="D22" s="19">
        <f t="shared" si="5"/>
        <v>15</v>
      </c>
      <c r="E22" s="19">
        <v>13</v>
      </c>
      <c r="F22" s="19">
        <v>15</v>
      </c>
      <c r="G22" s="20" t="s">
        <v>11</v>
      </c>
      <c r="H22" s="20" t="s">
        <v>11</v>
      </c>
      <c r="I22" s="20" t="s">
        <v>11</v>
      </c>
      <c r="J22" s="23" t="s">
        <v>11</v>
      </c>
      <c r="K22" s="37"/>
    </row>
    <row r="23" spans="1:11" ht="18.95" customHeight="1" x14ac:dyDescent="0.2">
      <c r="A23" s="17" t="s">
        <v>281</v>
      </c>
      <c r="B23" s="18">
        <f t="shared" si="3"/>
        <v>455</v>
      </c>
      <c r="C23" s="19">
        <f t="shared" si="4"/>
        <v>215</v>
      </c>
      <c r="D23" s="19">
        <f t="shared" si="5"/>
        <v>240</v>
      </c>
      <c r="E23" s="19">
        <v>212</v>
      </c>
      <c r="F23" s="19">
        <v>235</v>
      </c>
      <c r="G23" s="20">
        <v>1</v>
      </c>
      <c r="H23" s="20">
        <v>1</v>
      </c>
      <c r="I23" s="20">
        <v>2</v>
      </c>
      <c r="J23" s="23">
        <v>4</v>
      </c>
      <c r="K23" s="37"/>
    </row>
    <row r="24" spans="1:11" ht="18.95" customHeight="1" x14ac:dyDescent="0.2">
      <c r="A24" s="17" t="s">
        <v>282</v>
      </c>
      <c r="B24" s="18">
        <f t="shared" si="3"/>
        <v>72</v>
      </c>
      <c r="C24" s="19">
        <f t="shared" si="4"/>
        <v>34</v>
      </c>
      <c r="D24" s="19">
        <f t="shared" si="5"/>
        <v>38</v>
      </c>
      <c r="E24" s="19">
        <v>34</v>
      </c>
      <c r="F24" s="19">
        <v>36</v>
      </c>
      <c r="G24" s="20" t="s">
        <v>11</v>
      </c>
      <c r="H24" s="20">
        <v>1</v>
      </c>
      <c r="I24" s="20" t="s">
        <v>11</v>
      </c>
      <c r="J24" s="22">
        <v>1</v>
      </c>
      <c r="K24" s="37"/>
    </row>
    <row r="25" spans="1:11" ht="18.95" customHeight="1" x14ac:dyDescent="0.2">
      <c r="A25" s="17" t="s">
        <v>283</v>
      </c>
      <c r="B25" s="18">
        <f t="shared" si="3"/>
        <v>54</v>
      </c>
      <c r="C25" s="19">
        <f t="shared" si="4"/>
        <v>21</v>
      </c>
      <c r="D25" s="19">
        <f t="shared" si="5"/>
        <v>33</v>
      </c>
      <c r="E25" s="19">
        <v>21</v>
      </c>
      <c r="F25" s="19">
        <v>33</v>
      </c>
      <c r="G25" s="20" t="s">
        <v>11</v>
      </c>
      <c r="H25" s="20" t="s">
        <v>11</v>
      </c>
      <c r="I25" s="20" t="s">
        <v>11</v>
      </c>
      <c r="J25" s="23" t="s">
        <v>11</v>
      </c>
      <c r="K25" s="37"/>
    </row>
    <row r="26" spans="1:11" ht="18.95" customHeight="1" x14ac:dyDescent="0.2">
      <c r="A26" s="17" t="s">
        <v>284</v>
      </c>
      <c r="B26" s="18">
        <f t="shared" si="3"/>
        <v>612</v>
      </c>
      <c r="C26" s="19">
        <f t="shared" si="4"/>
        <v>179</v>
      </c>
      <c r="D26" s="19">
        <f t="shared" si="5"/>
        <v>433</v>
      </c>
      <c r="E26" s="19">
        <v>173</v>
      </c>
      <c r="F26" s="19">
        <v>429</v>
      </c>
      <c r="G26" s="20">
        <v>3</v>
      </c>
      <c r="H26" s="21">
        <v>2</v>
      </c>
      <c r="I26" s="20">
        <v>3</v>
      </c>
      <c r="J26" s="23">
        <v>2</v>
      </c>
      <c r="K26" s="37"/>
    </row>
    <row r="27" spans="1:11" ht="18.95" customHeight="1" x14ac:dyDescent="0.2">
      <c r="A27" s="17" t="s">
        <v>285</v>
      </c>
      <c r="B27" s="18">
        <f t="shared" si="3"/>
        <v>173</v>
      </c>
      <c r="C27" s="19">
        <f t="shared" si="4"/>
        <v>79</v>
      </c>
      <c r="D27" s="19">
        <f t="shared" si="5"/>
        <v>94</v>
      </c>
      <c r="E27" s="19">
        <v>78</v>
      </c>
      <c r="F27" s="19">
        <v>91</v>
      </c>
      <c r="G27" s="20">
        <v>1</v>
      </c>
      <c r="H27" s="21">
        <v>1</v>
      </c>
      <c r="I27" s="20" t="s">
        <v>11</v>
      </c>
      <c r="J27" s="22">
        <v>2</v>
      </c>
      <c r="K27" s="37"/>
    </row>
    <row r="28" spans="1:11" ht="18.95" customHeight="1" x14ac:dyDescent="0.2">
      <c r="A28" s="24" t="s">
        <v>286</v>
      </c>
      <c r="B28" s="18">
        <f t="shared" si="3"/>
        <v>387</v>
      </c>
      <c r="C28" s="19">
        <f t="shared" si="4"/>
        <v>132</v>
      </c>
      <c r="D28" s="19">
        <f t="shared" si="5"/>
        <v>255</v>
      </c>
      <c r="E28" s="19">
        <v>128</v>
      </c>
      <c r="F28" s="19">
        <v>247</v>
      </c>
      <c r="G28" s="20">
        <v>3</v>
      </c>
      <c r="H28" s="20">
        <v>5</v>
      </c>
      <c r="I28" s="20">
        <v>1</v>
      </c>
      <c r="J28" s="23">
        <v>3</v>
      </c>
      <c r="K28" s="37"/>
    </row>
    <row r="29" spans="1:11" ht="18.95" customHeight="1" x14ac:dyDescent="0.2">
      <c r="A29" s="17" t="s">
        <v>287</v>
      </c>
      <c r="B29" s="18">
        <f t="shared" si="3"/>
        <v>26</v>
      </c>
      <c r="C29" s="19">
        <f t="shared" si="4"/>
        <v>10</v>
      </c>
      <c r="D29" s="19">
        <f t="shared" si="5"/>
        <v>16</v>
      </c>
      <c r="E29" s="19">
        <v>10</v>
      </c>
      <c r="F29" s="19">
        <v>16</v>
      </c>
      <c r="G29" s="20" t="s">
        <v>11</v>
      </c>
      <c r="H29" s="20" t="s">
        <v>11</v>
      </c>
      <c r="I29" s="20" t="s">
        <v>11</v>
      </c>
      <c r="J29" s="23" t="s">
        <v>11</v>
      </c>
      <c r="K29" s="37"/>
    </row>
    <row r="30" spans="1:11" ht="18.95" customHeight="1" x14ac:dyDescent="0.2">
      <c r="A30" s="17" t="s">
        <v>12</v>
      </c>
      <c r="B30" s="18">
        <f t="shared" si="3"/>
        <v>178</v>
      </c>
      <c r="C30" s="19">
        <f t="shared" si="4"/>
        <v>80</v>
      </c>
      <c r="D30" s="19">
        <f t="shared" si="5"/>
        <v>98</v>
      </c>
      <c r="E30" s="19">
        <v>78</v>
      </c>
      <c r="F30" s="19">
        <v>97</v>
      </c>
      <c r="G30" s="21">
        <v>2</v>
      </c>
      <c r="H30" s="21">
        <v>1</v>
      </c>
      <c r="I30" s="20" t="s">
        <v>11</v>
      </c>
      <c r="J30" s="23" t="s">
        <v>11</v>
      </c>
      <c r="K30" s="37"/>
    </row>
    <row r="31" spans="1:11" ht="18.95" customHeight="1" x14ac:dyDescent="0.2">
      <c r="A31" s="17" t="s">
        <v>288</v>
      </c>
      <c r="B31" s="18">
        <f t="shared" si="3"/>
        <v>190</v>
      </c>
      <c r="C31" s="19">
        <f t="shared" si="4"/>
        <v>64</v>
      </c>
      <c r="D31" s="19">
        <f t="shared" si="5"/>
        <v>126</v>
      </c>
      <c r="E31" s="19">
        <v>63</v>
      </c>
      <c r="F31" s="19">
        <v>121</v>
      </c>
      <c r="G31" s="20" t="s">
        <v>11</v>
      </c>
      <c r="H31" s="20">
        <v>4</v>
      </c>
      <c r="I31" s="20">
        <v>1</v>
      </c>
      <c r="J31" s="22">
        <v>1</v>
      </c>
      <c r="K31" s="37"/>
    </row>
    <row r="32" spans="1:11" ht="18.95" customHeight="1" x14ac:dyDescent="0.2">
      <c r="A32" s="17" t="s">
        <v>289</v>
      </c>
      <c r="B32" s="18">
        <f t="shared" si="3"/>
        <v>39</v>
      </c>
      <c r="C32" s="19">
        <f t="shared" si="4"/>
        <v>23</v>
      </c>
      <c r="D32" s="19">
        <f t="shared" si="5"/>
        <v>16</v>
      </c>
      <c r="E32" s="19">
        <v>22</v>
      </c>
      <c r="F32" s="19">
        <v>16</v>
      </c>
      <c r="G32" s="20">
        <v>1</v>
      </c>
      <c r="H32" s="20" t="s">
        <v>11</v>
      </c>
      <c r="I32" s="20" t="s">
        <v>11</v>
      </c>
      <c r="J32" s="23" t="s">
        <v>11</v>
      </c>
      <c r="K32" s="37"/>
    </row>
    <row r="33" spans="1:11" ht="18.95" customHeight="1" x14ac:dyDescent="0.2">
      <c r="A33" s="17" t="s">
        <v>14</v>
      </c>
      <c r="B33" s="18">
        <f t="shared" si="3"/>
        <v>139</v>
      </c>
      <c r="C33" s="19">
        <f t="shared" si="4"/>
        <v>40</v>
      </c>
      <c r="D33" s="19">
        <f t="shared" si="5"/>
        <v>99</v>
      </c>
      <c r="E33" s="19">
        <v>35</v>
      </c>
      <c r="F33" s="19">
        <v>98</v>
      </c>
      <c r="G33" s="20">
        <v>4</v>
      </c>
      <c r="H33" s="20">
        <v>1</v>
      </c>
      <c r="I33" s="20">
        <v>1</v>
      </c>
      <c r="J33" s="23" t="s">
        <v>11</v>
      </c>
      <c r="K33" s="37"/>
    </row>
    <row r="34" spans="1:11" ht="18.95" customHeight="1" x14ac:dyDescent="0.2">
      <c r="A34" s="17" t="s">
        <v>13</v>
      </c>
      <c r="B34" s="18">
        <f t="shared" si="3"/>
        <v>130</v>
      </c>
      <c r="C34" s="19">
        <f t="shared" si="4"/>
        <v>22</v>
      </c>
      <c r="D34" s="19">
        <f t="shared" si="5"/>
        <v>108</v>
      </c>
      <c r="E34" s="19">
        <v>21</v>
      </c>
      <c r="F34" s="19">
        <v>96</v>
      </c>
      <c r="G34" s="20" t="s">
        <v>11</v>
      </c>
      <c r="H34" s="20" t="s">
        <v>11</v>
      </c>
      <c r="I34" s="20">
        <v>1</v>
      </c>
      <c r="J34" s="23">
        <v>12</v>
      </c>
      <c r="K34" s="37"/>
    </row>
    <row r="35" spans="1:11" ht="18.95" customHeight="1" x14ac:dyDescent="0.2">
      <c r="A35" s="17" t="s">
        <v>15</v>
      </c>
      <c r="B35" s="18">
        <f t="shared" si="3"/>
        <v>101</v>
      </c>
      <c r="C35" s="19">
        <f t="shared" si="4"/>
        <v>38</v>
      </c>
      <c r="D35" s="19">
        <f t="shared" si="5"/>
        <v>63</v>
      </c>
      <c r="E35" s="19">
        <v>38</v>
      </c>
      <c r="F35" s="19">
        <v>62</v>
      </c>
      <c r="G35" s="20" t="s">
        <v>11</v>
      </c>
      <c r="H35" s="20">
        <v>1</v>
      </c>
      <c r="I35" s="20" t="s">
        <v>11</v>
      </c>
      <c r="J35" s="23" t="s">
        <v>11</v>
      </c>
      <c r="K35" s="37"/>
    </row>
    <row r="36" spans="1:11" ht="18.95" customHeight="1" x14ac:dyDescent="0.2">
      <c r="A36" s="17" t="s">
        <v>16</v>
      </c>
      <c r="B36" s="18">
        <f t="shared" si="3"/>
        <v>119</v>
      </c>
      <c r="C36" s="19">
        <f t="shared" si="4"/>
        <v>49</v>
      </c>
      <c r="D36" s="19">
        <f t="shared" si="5"/>
        <v>70</v>
      </c>
      <c r="E36" s="19">
        <v>49</v>
      </c>
      <c r="F36" s="19">
        <v>67</v>
      </c>
      <c r="G36" s="20" t="s">
        <v>11</v>
      </c>
      <c r="H36" s="21">
        <v>1</v>
      </c>
      <c r="I36" s="20" t="s">
        <v>11</v>
      </c>
      <c r="J36" s="23">
        <v>2</v>
      </c>
      <c r="K36" s="37"/>
    </row>
    <row r="37" spans="1:11" ht="18.95" customHeight="1" x14ac:dyDescent="0.2">
      <c r="A37" s="24" t="s">
        <v>17</v>
      </c>
      <c r="B37" s="18">
        <f t="shared" si="3"/>
        <v>83</v>
      </c>
      <c r="C37" s="19">
        <f t="shared" si="4"/>
        <v>31</v>
      </c>
      <c r="D37" s="19">
        <f t="shared" si="5"/>
        <v>52</v>
      </c>
      <c r="E37" s="19">
        <v>31</v>
      </c>
      <c r="F37" s="19">
        <v>52</v>
      </c>
      <c r="G37" s="20" t="s">
        <v>11</v>
      </c>
      <c r="H37" s="20" t="s">
        <v>11</v>
      </c>
      <c r="I37" s="20" t="s">
        <v>11</v>
      </c>
      <c r="J37" s="23" t="s">
        <v>11</v>
      </c>
      <c r="K37" s="37"/>
    </row>
    <row r="38" spans="1:11" ht="18.95" customHeight="1" x14ac:dyDescent="0.2">
      <c r="A38" s="17" t="s">
        <v>18</v>
      </c>
      <c r="B38" s="18">
        <f t="shared" si="3"/>
        <v>95</v>
      </c>
      <c r="C38" s="19">
        <f t="shared" si="4"/>
        <v>18</v>
      </c>
      <c r="D38" s="19">
        <f t="shared" si="5"/>
        <v>77</v>
      </c>
      <c r="E38" s="19">
        <v>18</v>
      </c>
      <c r="F38" s="19">
        <v>73</v>
      </c>
      <c r="G38" s="20" t="s">
        <v>11</v>
      </c>
      <c r="H38" s="20">
        <v>1</v>
      </c>
      <c r="I38" s="20" t="s">
        <v>11</v>
      </c>
      <c r="J38" s="23">
        <v>3</v>
      </c>
      <c r="K38" s="37"/>
    </row>
    <row r="39" spans="1:11" ht="18.95" customHeight="1" x14ac:dyDescent="0.2">
      <c r="A39" s="17" t="s">
        <v>19</v>
      </c>
      <c r="B39" s="18">
        <f t="shared" si="3"/>
        <v>115</v>
      </c>
      <c r="C39" s="19">
        <f t="shared" si="4"/>
        <v>45</v>
      </c>
      <c r="D39" s="19">
        <f t="shared" si="5"/>
        <v>70</v>
      </c>
      <c r="E39" s="19">
        <v>44</v>
      </c>
      <c r="F39" s="19">
        <v>69</v>
      </c>
      <c r="G39" s="20">
        <v>1</v>
      </c>
      <c r="H39" s="20" t="s">
        <v>11</v>
      </c>
      <c r="I39" s="20" t="s">
        <v>11</v>
      </c>
      <c r="J39" s="23">
        <v>1</v>
      </c>
      <c r="K39" s="37"/>
    </row>
    <row r="40" spans="1:11" ht="18.95" customHeight="1" x14ac:dyDescent="0.2">
      <c r="A40" s="17" t="s">
        <v>20</v>
      </c>
      <c r="B40" s="18">
        <f t="shared" si="3"/>
        <v>290</v>
      </c>
      <c r="C40" s="19">
        <f t="shared" si="4"/>
        <v>156</v>
      </c>
      <c r="D40" s="19">
        <f t="shared" si="5"/>
        <v>134</v>
      </c>
      <c r="E40" s="19">
        <v>154</v>
      </c>
      <c r="F40" s="19">
        <v>133</v>
      </c>
      <c r="G40" s="20">
        <v>1</v>
      </c>
      <c r="H40" s="21">
        <v>1</v>
      </c>
      <c r="I40" s="20">
        <v>1</v>
      </c>
      <c r="J40" s="23" t="s">
        <v>11</v>
      </c>
      <c r="K40" s="37"/>
    </row>
    <row r="41" spans="1:11" ht="18.95" customHeight="1" x14ac:dyDescent="0.2">
      <c r="A41" s="17" t="s">
        <v>21</v>
      </c>
      <c r="B41" s="18">
        <f t="shared" si="3"/>
        <v>68</v>
      </c>
      <c r="C41" s="19">
        <f t="shared" si="4"/>
        <v>31</v>
      </c>
      <c r="D41" s="19">
        <f t="shared" si="5"/>
        <v>37</v>
      </c>
      <c r="E41" s="19">
        <v>31</v>
      </c>
      <c r="F41" s="19">
        <v>37</v>
      </c>
      <c r="G41" s="20" t="s">
        <v>11</v>
      </c>
      <c r="H41" s="20" t="s">
        <v>11</v>
      </c>
      <c r="I41" s="20" t="s">
        <v>11</v>
      </c>
      <c r="J41" s="23" t="s">
        <v>11</v>
      </c>
      <c r="K41" s="37"/>
    </row>
    <row r="42" spans="1:11" ht="18.95" customHeight="1" x14ac:dyDescent="0.2">
      <c r="A42" s="17" t="s">
        <v>217</v>
      </c>
      <c r="B42" s="18">
        <f t="shared" si="3"/>
        <v>26</v>
      </c>
      <c r="C42" s="19">
        <f t="shared" si="4"/>
        <v>14</v>
      </c>
      <c r="D42" s="19">
        <f t="shared" si="5"/>
        <v>12</v>
      </c>
      <c r="E42" s="19">
        <v>13</v>
      </c>
      <c r="F42" s="19">
        <v>11</v>
      </c>
      <c r="G42" s="20" t="s">
        <v>11</v>
      </c>
      <c r="H42" s="20">
        <v>1</v>
      </c>
      <c r="I42" s="20">
        <v>1</v>
      </c>
      <c r="J42" s="23" t="s">
        <v>11</v>
      </c>
      <c r="K42" s="37"/>
    </row>
    <row r="43" spans="1:11" ht="18.95" customHeight="1" x14ac:dyDescent="0.2">
      <c r="A43" s="17" t="s">
        <v>22</v>
      </c>
      <c r="B43" s="18">
        <f t="shared" si="3"/>
        <v>64</v>
      </c>
      <c r="C43" s="19">
        <f t="shared" si="4"/>
        <v>21</v>
      </c>
      <c r="D43" s="19">
        <f t="shared" si="5"/>
        <v>43</v>
      </c>
      <c r="E43" s="19">
        <v>21</v>
      </c>
      <c r="F43" s="19">
        <v>42</v>
      </c>
      <c r="G43" s="20" t="s">
        <v>11</v>
      </c>
      <c r="H43" s="21">
        <v>1</v>
      </c>
      <c r="I43" s="20" t="s">
        <v>11</v>
      </c>
      <c r="J43" s="23" t="s">
        <v>11</v>
      </c>
      <c r="K43" s="37"/>
    </row>
    <row r="44" spans="1:11" ht="18.95" customHeight="1" x14ac:dyDescent="0.2">
      <c r="A44" s="24" t="s">
        <v>23</v>
      </c>
      <c r="B44" s="18">
        <f t="shared" si="3"/>
        <v>134</v>
      </c>
      <c r="C44" s="19">
        <f t="shared" si="4"/>
        <v>39</v>
      </c>
      <c r="D44" s="19">
        <f t="shared" si="5"/>
        <v>95</v>
      </c>
      <c r="E44" s="19">
        <v>35</v>
      </c>
      <c r="F44" s="19">
        <v>93</v>
      </c>
      <c r="G44" s="20">
        <v>4</v>
      </c>
      <c r="H44" s="21">
        <v>2</v>
      </c>
      <c r="I44" s="20" t="s">
        <v>11</v>
      </c>
      <c r="J44" s="23" t="s">
        <v>11</v>
      </c>
      <c r="K44" s="37"/>
    </row>
    <row r="45" spans="1:11" ht="18.95" customHeight="1" x14ac:dyDescent="0.2">
      <c r="A45" s="24" t="s">
        <v>24</v>
      </c>
      <c r="B45" s="18">
        <f t="shared" si="3"/>
        <v>1094</v>
      </c>
      <c r="C45" s="19">
        <f t="shared" si="4"/>
        <v>402</v>
      </c>
      <c r="D45" s="19">
        <f t="shared" si="5"/>
        <v>692</v>
      </c>
      <c r="E45" s="19">
        <v>397</v>
      </c>
      <c r="F45" s="19">
        <v>675</v>
      </c>
      <c r="G45" s="20">
        <v>4</v>
      </c>
      <c r="H45" s="20">
        <v>15</v>
      </c>
      <c r="I45" s="20">
        <v>1</v>
      </c>
      <c r="J45" s="22">
        <v>2</v>
      </c>
      <c r="K45" s="37"/>
    </row>
    <row r="46" spans="1:11" ht="18.75" customHeight="1" x14ac:dyDescent="0.2">
      <c r="A46" s="17" t="s">
        <v>25</v>
      </c>
      <c r="B46" s="18">
        <f t="shared" si="3"/>
        <v>201</v>
      </c>
      <c r="C46" s="19">
        <f t="shared" si="4"/>
        <v>67</v>
      </c>
      <c r="D46" s="19">
        <f t="shared" si="5"/>
        <v>134</v>
      </c>
      <c r="E46" s="19">
        <v>66</v>
      </c>
      <c r="F46" s="19">
        <v>129</v>
      </c>
      <c r="G46" s="20">
        <v>1</v>
      </c>
      <c r="H46" s="20">
        <v>4</v>
      </c>
      <c r="I46" s="20" t="s">
        <v>11</v>
      </c>
      <c r="J46" s="23">
        <v>1</v>
      </c>
      <c r="K46" s="37"/>
    </row>
    <row r="47" spans="1:11" ht="18.75" customHeight="1" x14ac:dyDescent="0.2">
      <c r="A47" s="17" t="s">
        <v>26</v>
      </c>
      <c r="B47" s="18">
        <f t="shared" si="3"/>
        <v>300</v>
      </c>
      <c r="C47" s="19">
        <f t="shared" si="4"/>
        <v>92</v>
      </c>
      <c r="D47" s="19">
        <f t="shared" si="5"/>
        <v>208</v>
      </c>
      <c r="E47" s="19">
        <v>88</v>
      </c>
      <c r="F47" s="19">
        <v>201</v>
      </c>
      <c r="G47" s="20">
        <v>2</v>
      </c>
      <c r="H47" s="21">
        <v>5</v>
      </c>
      <c r="I47" s="20">
        <v>2</v>
      </c>
      <c r="J47" s="22">
        <v>2</v>
      </c>
      <c r="K47" s="37"/>
    </row>
    <row r="48" spans="1:11" s="2" customFormat="1" ht="18.75" customHeight="1" x14ac:dyDescent="0.25">
      <c r="A48" s="48" t="s">
        <v>257</v>
      </c>
      <c r="B48" s="48"/>
      <c r="C48" s="48"/>
      <c r="D48" s="48"/>
      <c r="E48" s="48"/>
      <c r="F48" s="48"/>
      <c r="G48" s="48"/>
      <c r="H48" s="48"/>
      <c r="I48" s="48"/>
      <c r="J48" s="48"/>
      <c r="K48" s="1"/>
    </row>
    <row r="49" spans="1:11" s="2" customFormat="1" ht="18.75" customHeight="1" x14ac:dyDescent="0.25">
      <c r="A49" s="48" t="s">
        <v>216</v>
      </c>
      <c r="B49" s="48"/>
      <c r="C49" s="48"/>
      <c r="D49" s="48"/>
      <c r="E49" s="48"/>
      <c r="F49" s="48"/>
      <c r="G49" s="48"/>
      <c r="H49" s="48"/>
      <c r="I49" s="48"/>
      <c r="J49" s="48"/>
      <c r="K49" s="1"/>
    </row>
    <row r="50" spans="1:11" ht="15.75" customHeight="1" x14ac:dyDescent="0.2">
      <c r="A50" s="3" t="s">
        <v>0</v>
      </c>
      <c r="B50" s="3"/>
      <c r="C50" s="3"/>
      <c r="D50" s="3"/>
      <c r="E50" s="3"/>
      <c r="F50" s="3"/>
      <c r="G50" s="3"/>
      <c r="H50" s="3"/>
      <c r="I50" s="3"/>
      <c r="J50" s="3"/>
    </row>
    <row r="51" spans="1:11" ht="30" customHeight="1" x14ac:dyDescent="0.25">
      <c r="A51" s="45" t="s">
        <v>266</v>
      </c>
      <c r="B51" s="49" t="s">
        <v>1</v>
      </c>
      <c r="C51" s="58"/>
      <c r="D51" s="58"/>
      <c r="E51" s="58"/>
      <c r="F51" s="58"/>
      <c r="G51" s="58"/>
      <c r="H51" s="58"/>
      <c r="I51" s="58"/>
      <c r="J51" s="58"/>
    </row>
    <row r="52" spans="1:11" ht="30" customHeight="1" x14ac:dyDescent="0.25">
      <c r="A52" s="46"/>
      <c r="B52" s="51" t="s">
        <v>2</v>
      </c>
      <c r="C52" s="6"/>
      <c r="D52" s="6"/>
      <c r="E52" s="54" t="s">
        <v>3</v>
      </c>
      <c r="F52" s="58"/>
      <c r="G52" s="58"/>
      <c r="H52" s="58"/>
      <c r="I52" s="58"/>
      <c r="J52" s="58"/>
    </row>
    <row r="53" spans="1:11" ht="18" customHeight="1" x14ac:dyDescent="0.25">
      <c r="A53" s="46"/>
      <c r="B53" s="59"/>
      <c r="C53" s="8" t="s">
        <v>4</v>
      </c>
      <c r="D53" s="8" t="s">
        <v>5</v>
      </c>
      <c r="E53" s="54" t="s">
        <v>6</v>
      </c>
      <c r="F53" s="61"/>
      <c r="G53" s="54" t="s">
        <v>7</v>
      </c>
      <c r="H53" s="61"/>
      <c r="I53" s="54" t="s">
        <v>8</v>
      </c>
      <c r="J53" s="58"/>
    </row>
    <row r="54" spans="1:11" ht="18" customHeight="1" x14ac:dyDescent="0.25">
      <c r="A54" s="46"/>
      <c r="B54" s="59"/>
      <c r="C54" s="8" t="s">
        <v>9</v>
      </c>
      <c r="D54" s="8" t="s">
        <v>9</v>
      </c>
      <c r="E54" s="62"/>
      <c r="F54" s="63"/>
      <c r="G54" s="62"/>
      <c r="H54" s="63"/>
      <c r="I54" s="62"/>
      <c r="J54" s="64"/>
    </row>
    <row r="55" spans="1:11" ht="18" customHeight="1" x14ac:dyDescent="0.25">
      <c r="A55" s="46"/>
      <c r="B55" s="59"/>
      <c r="C55" s="9" t="s">
        <v>10</v>
      </c>
      <c r="D55" s="9" t="s">
        <v>10</v>
      </c>
      <c r="E55" s="8" t="s">
        <v>4</v>
      </c>
      <c r="F55" s="8" t="s">
        <v>5</v>
      </c>
      <c r="G55" s="8" t="s">
        <v>4</v>
      </c>
      <c r="H55" s="8" t="s">
        <v>5</v>
      </c>
      <c r="I55" s="8" t="s">
        <v>4</v>
      </c>
      <c r="J55" s="10" t="s">
        <v>5</v>
      </c>
    </row>
    <row r="56" spans="1:11" ht="18" customHeight="1" x14ac:dyDescent="0.25">
      <c r="A56" s="46"/>
      <c r="B56" s="59"/>
      <c r="C56" s="7"/>
      <c r="D56" s="7"/>
      <c r="E56" s="8" t="s">
        <v>9</v>
      </c>
      <c r="F56" s="8" t="s">
        <v>9</v>
      </c>
      <c r="G56" s="8" t="s">
        <v>9</v>
      </c>
      <c r="H56" s="8" t="s">
        <v>9</v>
      </c>
      <c r="I56" s="8" t="s">
        <v>9</v>
      </c>
      <c r="J56" s="10" t="s">
        <v>9</v>
      </c>
    </row>
    <row r="57" spans="1:11" ht="18" customHeight="1" x14ac:dyDescent="0.2">
      <c r="A57" s="47"/>
      <c r="B57" s="60"/>
      <c r="C57" s="11"/>
      <c r="D57" s="11"/>
      <c r="E57" s="38" t="s">
        <v>10</v>
      </c>
      <c r="F57" s="38" t="s">
        <v>10</v>
      </c>
      <c r="G57" s="38" t="s">
        <v>10</v>
      </c>
      <c r="H57" s="38" t="s">
        <v>10</v>
      </c>
      <c r="I57" s="38" t="s">
        <v>10</v>
      </c>
      <c r="J57" s="39" t="s">
        <v>10</v>
      </c>
    </row>
    <row r="58" spans="1:11" ht="39.950000000000003" customHeight="1" x14ac:dyDescent="0.25">
      <c r="A58" s="12" t="s">
        <v>265</v>
      </c>
      <c r="B58" s="20"/>
      <c r="C58" s="20"/>
      <c r="D58" s="20"/>
      <c r="E58" s="20"/>
      <c r="F58" s="20"/>
      <c r="G58" s="20"/>
      <c r="H58" s="20"/>
      <c r="I58" s="20"/>
      <c r="J58" s="22"/>
    </row>
    <row r="59" spans="1:11" ht="24" customHeight="1" x14ac:dyDescent="0.2">
      <c r="A59" s="17" t="s">
        <v>27</v>
      </c>
      <c r="B59" s="20">
        <v>39</v>
      </c>
      <c r="C59" s="20">
        <v>16</v>
      </c>
      <c r="D59" s="20">
        <v>23</v>
      </c>
      <c r="E59" s="20">
        <v>16</v>
      </c>
      <c r="F59" s="20">
        <v>23</v>
      </c>
      <c r="G59" s="20" t="s">
        <v>11</v>
      </c>
      <c r="H59" s="20" t="s">
        <v>11</v>
      </c>
      <c r="I59" s="20" t="s">
        <v>11</v>
      </c>
      <c r="J59" s="22" t="s">
        <v>11</v>
      </c>
    </row>
    <row r="60" spans="1:11" ht="18.75" customHeight="1" x14ac:dyDescent="0.2">
      <c r="A60" s="17" t="s">
        <v>28</v>
      </c>
      <c r="B60" s="20">
        <v>442</v>
      </c>
      <c r="C60" s="20">
        <v>143</v>
      </c>
      <c r="D60" s="20">
        <v>299</v>
      </c>
      <c r="E60" s="20">
        <v>141</v>
      </c>
      <c r="F60" s="20">
        <v>290</v>
      </c>
      <c r="G60" s="20">
        <v>1</v>
      </c>
      <c r="H60" s="20">
        <v>3</v>
      </c>
      <c r="I60" s="20">
        <v>1</v>
      </c>
      <c r="J60" s="22">
        <v>6</v>
      </c>
    </row>
    <row r="61" spans="1:11" ht="18.75" customHeight="1" x14ac:dyDescent="0.2">
      <c r="A61" s="17" t="s">
        <v>29</v>
      </c>
      <c r="B61" s="20">
        <v>1241</v>
      </c>
      <c r="C61" s="20">
        <v>310</v>
      </c>
      <c r="D61" s="20">
        <v>931</v>
      </c>
      <c r="E61" s="20">
        <v>304</v>
      </c>
      <c r="F61" s="20">
        <v>913</v>
      </c>
      <c r="G61" s="20">
        <v>2</v>
      </c>
      <c r="H61" s="20">
        <v>13</v>
      </c>
      <c r="I61" s="20">
        <v>4</v>
      </c>
      <c r="J61" s="22">
        <v>5</v>
      </c>
    </row>
    <row r="62" spans="1:11" ht="18.75" customHeight="1" x14ac:dyDescent="0.2">
      <c r="A62" s="17" t="s">
        <v>30</v>
      </c>
      <c r="B62" s="20">
        <v>105</v>
      </c>
      <c r="C62" s="20">
        <v>48</v>
      </c>
      <c r="D62" s="20">
        <v>57</v>
      </c>
      <c r="E62" s="20">
        <v>48</v>
      </c>
      <c r="F62" s="20">
        <v>56</v>
      </c>
      <c r="G62" s="20" t="s">
        <v>11</v>
      </c>
      <c r="H62" s="20" t="s">
        <v>11</v>
      </c>
      <c r="I62" s="20" t="s">
        <v>11</v>
      </c>
      <c r="J62" s="22">
        <v>1</v>
      </c>
    </row>
    <row r="63" spans="1:11" ht="18.75" customHeight="1" x14ac:dyDescent="0.2">
      <c r="A63" s="17" t="s">
        <v>31</v>
      </c>
      <c r="B63" s="18">
        <f t="shared" si="3"/>
        <v>70</v>
      </c>
      <c r="C63" s="19">
        <f t="shared" si="4"/>
        <v>29</v>
      </c>
      <c r="D63" s="19">
        <f t="shared" si="5"/>
        <v>41</v>
      </c>
      <c r="E63" s="19">
        <v>29</v>
      </c>
      <c r="F63" s="19">
        <v>39</v>
      </c>
      <c r="G63" s="20" t="s">
        <v>11</v>
      </c>
      <c r="H63" s="20">
        <v>2</v>
      </c>
      <c r="I63" s="20" t="s">
        <v>11</v>
      </c>
      <c r="J63" s="23" t="s">
        <v>11</v>
      </c>
      <c r="K63" s="37"/>
    </row>
    <row r="64" spans="1:11" ht="18.75" customHeight="1" x14ac:dyDescent="0.2">
      <c r="A64" s="17" t="s">
        <v>32</v>
      </c>
      <c r="B64" s="18">
        <f t="shared" si="3"/>
        <v>289</v>
      </c>
      <c r="C64" s="19">
        <f t="shared" si="4"/>
        <v>104</v>
      </c>
      <c r="D64" s="19">
        <f t="shared" si="5"/>
        <v>185</v>
      </c>
      <c r="E64" s="19">
        <v>101</v>
      </c>
      <c r="F64" s="19">
        <v>176</v>
      </c>
      <c r="G64" s="21">
        <v>1</v>
      </c>
      <c r="H64" s="21">
        <v>5</v>
      </c>
      <c r="I64" s="20">
        <v>2</v>
      </c>
      <c r="J64" s="22">
        <v>4</v>
      </c>
      <c r="K64" s="37"/>
    </row>
    <row r="65" spans="1:11" ht="18.75" customHeight="1" x14ac:dyDescent="0.2">
      <c r="A65" s="17" t="s">
        <v>33</v>
      </c>
      <c r="B65" s="18">
        <f t="shared" si="3"/>
        <v>1267</v>
      </c>
      <c r="C65" s="19">
        <f t="shared" si="4"/>
        <v>486</v>
      </c>
      <c r="D65" s="19">
        <f t="shared" si="5"/>
        <v>781</v>
      </c>
      <c r="E65" s="19">
        <v>479</v>
      </c>
      <c r="F65" s="19">
        <v>753</v>
      </c>
      <c r="G65" s="20">
        <v>6</v>
      </c>
      <c r="H65" s="20">
        <v>23</v>
      </c>
      <c r="I65" s="20">
        <v>1</v>
      </c>
      <c r="J65" s="23">
        <v>5</v>
      </c>
      <c r="K65" s="37"/>
    </row>
    <row r="66" spans="1:11" ht="18.75" customHeight="1" x14ac:dyDescent="0.2">
      <c r="A66" s="17" t="s">
        <v>34</v>
      </c>
      <c r="B66" s="18">
        <f t="shared" si="3"/>
        <v>74</v>
      </c>
      <c r="C66" s="19">
        <f t="shared" si="4"/>
        <v>28</v>
      </c>
      <c r="D66" s="19">
        <f t="shared" si="5"/>
        <v>46</v>
      </c>
      <c r="E66" s="19">
        <v>26</v>
      </c>
      <c r="F66" s="19">
        <v>43</v>
      </c>
      <c r="G66" s="20">
        <v>2</v>
      </c>
      <c r="H66" s="20">
        <v>2</v>
      </c>
      <c r="I66" s="20" t="s">
        <v>11</v>
      </c>
      <c r="J66" s="22">
        <v>1</v>
      </c>
      <c r="K66" s="37"/>
    </row>
    <row r="67" spans="1:11" ht="18.75" customHeight="1" x14ac:dyDescent="0.2">
      <c r="A67" s="17" t="s">
        <v>35</v>
      </c>
      <c r="B67" s="18">
        <f t="shared" si="3"/>
        <v>27</v>
      </c>
      <c r="C67" s="19">
        <f t="shared" si="4"/>
        <v>8</v>
      </c>
      <c r="D67" s="19">
        <f t="shared" si="5"/>
        <v>19</v>
      </c>
      <c r="E67" s="19">
        <v>7</v>
      </c>
      <c r="F67" s="19">
        <v>19</v>
      </c>
      <c r="G67" s="20" t="s">
        <v>11</v>
      </c>
      <c r="H67" s="20" t="s">
        <v>11</v>
      </c>
      <c r="I67" s="20">
        <v>1</v>
      </c>
      <c r="J67" s="23" t="s">
        <v>11</v>
      </c>
      <c r="K67" s="37"/>
    </row>
    <row r="68" spans="1:11" ht="18.75" customHeight="1" x14ac:dyDescent="0.2">
      <c r="A68" s="17" t="s">
        <v>36</v>
      </c>
      <c r="B68" s="18">
        <f t="shared" si="3"/>
        <v>122</v>
      </c>
      <c r="C68" s="19">
        <f t="shared" si="4"/>
        <v>48</v>
      </c>
      <c r="D68" s="19">
        <f t="shared" si="5"/>
        <v>74</v>
      </c>
      <c r="E68" s="19">
        <v>48</v>
      </c>
      <c r="F68" s="19">
        <v>70</v>
      </c>
      <c r="G68" s="20" t="s">
        <v>11</v>
      </c>
      <c r="H68" s="20" t="s">
        <v>11</v>
      </c>
      <c r="I68" s="20" t="s">
        <v>11</v>
      </c>
      <c r="J68" s="23">
        <v>4</v>
      </c>
      <c r="K68" s="37"/>
    </row>
    <row r="69" spans="1:11" ht="18.75" customHeight="1" x14ac:dyDescent="0.2">
      <c r="A69" s="17" t="s">
        <v>268</v>
      </c>
      <c r="B69" s="18">
        <f t="shared" si="3"/>
        <v>76</v>
      </c>
      <c r="C69" s="19">
        <f t="shared" si="4"/>
        <v>29</v>
      </c>
      <c r="D69" s="19">
        <f t="shared" si="5"/>
        <v>47</v>
      </c>
      <c r="E69" s="19">
        <v>29</v>
      </c>
      <c r="F69" s="19">
        <v>47</v>
      </c>
      <c r="G69" s="20" t="s">
        <v>11</v>
      </c>
      <c r="H69" s="20" t="s">
        <v>11</v>
      </c>
      <c r="I69" s="20" t="s">
        <v>11</v>
      </c>
      <c r="J69" s="23" t="s">
        <v>11</v>
      </c>
      <c r="K69" s="37"/>
    </row>
    <row r="70" spans="1:11" ht="18.75" customHeight="1" x14ac:dyDescent="0.2">
      <c r="A70" s="17" t="s">
        <v>37</v>
      </c>
      <c r="B70" s="18">
        <f t="shared" si="3"/>
        <v>89</v>
      </c>
      <c r="C70" s="19">
        <f t="shared" si="4"/>
        <v>28</v>
      </c>
      <c r="D70" s="19">
        <f t="shared" si="5"/>
        <v>61</v>
      </c>
      <c r="E70" s="19">
        <v>28</v>
      </c>
      <c r="F70" s="19">
        <v>60</v>
      </c>
      <c r="G70" s="20" t="s">
        <v>11</v>
      </c>
      <c r="H70" s="20">
        <v>1</v>
      </c>
      <c r="I70" s="20" t="s">
        <v>11</v>
      </c>
      <c r="J70" s="23" t="s">
        <v>11</v>
      </c>
      <c r="K70" s="37"/>
    </row>
    <row r="71" spans="1:11" ht="18.75" customHeight="1" x14ac:dyDescent="0.2">
      <c r="A71" s="17" t="s">
        <v>38</v>
      </c>
      <c r="B71" s="18">
        <f t="shared" si="3"/>
        <v>144</v>
      </c>
      <c r="C71" s="19">
        <f t="shared" si="4"/>
        <v>47</v>
      </c>
      <c r="D71" s="19">
        <f t="shared" si="5"/>
        <v>97</v>
      </c>
      <c r="E71" s="19">
        <v>47</v>
      </c>
      <c r="F71" s="19">
        <v>93</v>
      </c>
      <c r="G71" s="20" t="s">
        <v>11</v>
      </c>
      <c r="H71" s="20">
        <v>4</v>
      </c>
      <c r="I71" s="20" t="s">
        <v>11</v>
      </c>
      <c r="J71" s="23" t="s">
        <v>11</v>
      </c>
      <c r="K71" s="37"/>
    </row>
    <row r="72" spans="1:11" ht="18.75" customHeight="1" x14ac:dyDescent="0.2">
      <c r="A72" s="17" t="s">
        <v>39</v>
      </c>
      <c r="B72" s="18">
        <f t="shared" si="3"/>
        <v>641</v>
      </c>
      <c r="C72" s="19">
        <f t="shared" si="4"/>
        <v>176</v>
      </c>
      <c r="D72" s="19">
        <f t="shared" si="5"/>
        <v>465</v>
      </c>
      <c r="E72" s="19">
        <v>172</v>
      </c>
      <c r="F72" s="19">
        <v>455</v>
      </c>
      <c r="G72" s="20">
        <v>2</v>
      </c>
      <c r="H72" s="20">
        <v>1</v>
      </c>
      <c r="I72" s="20">
        <v>2</v>
      </c>
      <c r="J72" s="23">
        <v>9</v>
      </c>
      <c r="K72" s="37"/>
    </row>
    <row r="73" spans="1:11" ht="18.75" customHeight="1" x14ac:dyDescent="0.2">
      <c r="A73" s="17" t="s">
        <v>40</v>
      </c>
      <c r="B73" s="18">
        <f t="shared" si="3"/>
        <v>47</v>
      </c>
      <c r="C73" s="19">
        <f t="shared" si="4"/>
        <v>16</v>
      </c>
      <c r="D73" s="19">
        <f t="shared" si="5"/>
        <v>31</v>
      </c>
      <c r="E73" s="19">
        <v>16</v>
      </c>
      <c r="F73" s="19">
        <v>31</v>
      </c>
      <c r="G73" s="20" t="s">
        <v>11</v>
      </c>
      <c r="H73" s="20" t="s">
        <v>11</v>
      </c>
      <c r="I73" s="20" t="s">
        <v>11</v>
      </c>
      <c r="J73" s="23" t="s">
        <v>11</v>
      </c>
      <c r="K73" s="37"/>
    </row>
    <row r="74" spans="1:11" ht="18.75" customHeight="1" x14ac:dyDescent="0.2">
      <c r="A74" s="17" t="s">
        <v>41</v>
      </c>
      <c r="B74" s="18">
        <f t="shared" si="3"/>
        <v>89</v>
      </c>
      <c r="C74" s="19">
        <f t="shared" si="4"/>
        <v>30</v>
      </c>
      <c r="D74" s="19">
        <f t="shared" si="5"/>
        <v>59</v>
      </c>
      <c r="E74" s="19">
        <v>30</v>
      </c>
      <c r="F74" s="19">
        <v>56</v>
      </c>
      <c r="G74" s="20" t="s">
        <v>11</v>
      </c>
      <c r="H74" s="20">
        <v>1</v>
      </c>
      <c r="I74" s="20" t="s">
        <v>11</v>
      </c>
      <c r="J74" s="22">
        <v>2</v>
      </c>
      <c r="K74" s="37"/>
    </row>
    <row r="75" spans="1:11" ht="18.75" customHeight="1" x14ac:dyDescent="0.2">
      <c r="A75" s="17" t="s">
        <v>42</v>
      </c>
      <c r="B75" s="18">
        <f t="shared" ref="B75" si="6">SUM(C75:D75)</f>
        <v>835</v>
      </c>
      <c r="C75" s="19">
        <f t="shared" ref="C75" si="7">SUM(E75,G75,I75)</f>
        <v>222</v>
      </c>
      <c r="D75" s="19">
        <f t="shared" ref="D75" si="8">SUM(F75,H75,J75)</f>
        <v>613</v>
      </c>
      <c r="E75" s="19">
        <v>221</v>
      </c>
      <c r="F75" s="19">
        <v>594</v>
      </c>
      <c r="G75" s="20">
        <v>1</v>
      </c>
      <c r="H75" s="20">
        <v>11</v>
      </c>
      <c r="I75" s="20" t="s">
        <v>11</v>
      </c>
      <c r="J75" s="22">
        <v>8</v>
      </c>
      <c r="K75" s="37"/>
    </row>
    <row r="76" spans="1:11" ht="18.75" customHeight="1" x14ac:dyDescent="0.2">
      <c r="A76" s="17" t="s">
        <v>221</v>
      </c>
      <c r="B76" s="18">
        <f t="shared" si="3"/>
        <v>136</v>
      </c>
      <c r="C76" s="19">
        <f t="shared" si="4"/>
        <v>65</v>
      </c>
      <c r="D76" s="19">
        <f t="shared" si="5"/>
        <v>71</v>
      </c>
      <c r="E76" s="19">
        <v>64</v>
      </c>
      <c r="F76" s="19">
        <v>69</v>
      </c>
      <c r="G76" s="20">
        <v>1</v>
      </c>
      <c r="H76" s="20">
        <v>1</v>
      </c>
      <c r="I76" s="20" t="s">
        <v>11</v>
      </c>
      <c r="J76" s="22">
        <v>1</v>
      </c>
      <c r="K76" s="37"/>
    </row>
    <row r="77" spans="1:11" ht="18.75" customHeight="1" x14ac:dyDescent="0.2">
      <c r="A77" s="17" t="s">
        <v>43</v>
      </c>
      <c r="B77" s="18">
        <f t="shared" si="3"/>
        <v>910</v>
      </c>
      <c r="C77" s="19">
        <f t="shared" si="4"/>
        <v>266</v>
      </c>
      <c r="D77" s="19">
        <f t="shared" si="5"/>
        <v>644</v>
      </c>
      <c r="E77" s="19">
        <v>258</v>
      </c>
      <c r="F77" s="19">
        <v>632</v>
      </c>
      <c r="G77" s="20">
        <v>5</v>
      </c>
      <c r="H77" s="20">
        <v>10</v>
      </c>
      <c r="I77" s="20">
        <v>3</v>
      </c>
      <c r="J77" s="23">
        <v>2</v>
      </c>
      <c r="K77" s="37"/>
    </row>
    <row r="78" spans="1:11" ht="18.75" customHeight="1" x14ac:dyDescent="0.2">
      <c r="A78" s="17" t="s">
        <v>269</v>
      </c>
      <c r="B78" s="18">
        <f t="shared" si="3"/>
        <v>98</v>
      </c>
      <c r="C78" s="19">
        <f t="shared" si="4"/>
        <v>32</v>
      </c>
      <c r="D78" s="19">
        <f t="shared" si="5"/>
        <v>66</v>
      </c>
      <c r="E78" s="19">
        <v>32</v>
      </c>
      <c r="F78" s="19">
        <v>64</v>
      </c>
      <c r="G78" s="20" t="s">
        <v>11</v>
      </c>
      <c r="H78" s="20" t="s">
        <v>11</v>
      </c>
      <c r="I78" s="20" t="s">
        <v>11</v>
      </c>
      <c r="J78" s="23">
        <v>2</v>
      </c>
      <c r="K78" s="37"/>
    </row>
    <row r="79" spans="1:11" ht="18.75" customHeight="1" x14ac:dyDescent="0.2">
      <c r="A79" s="17" t="s">
        <v>218</v>
      </c>
      <c r="B79" s="18">
        <f t="shared" si="3"/>
        <v>26</v>
      </c>
      <c r="C79" s="19">
        <f t="shared" si="4"/>
        <v>13</v>
      </c>
      <c r="D79" s="19">
        <f t="shared" si="5"/>
        <v>13</v>
      </c>
      <c r="E79" s="19">
        <v>13</v>
      </c>
      <c r="F79" s="19">
        <v>13</v>
      </c>
      <c r="G79" s="20" t="s">
        <v>11</v>
      </c>
      <c r="H79" s="20" t="s">
        <v>11</v>
      </c>
      <c r="I79" s="20" t="s">
        <v>11</v>
      </c>
      <c r="J79" s="23" t="s">
        <v>11</v>
      </c>
      <c r="K79" s="37"/>
    </row>
    <row r="80" spans="1:11" ht="18.75" customHeight="1" x14ac:dyDescent="0.2">
      <c r="A80" s="17" t="s">
        <v>94</v>
      </c>
      <c r="B80" s="18">
        <f t="shared" si="3"/>
        <v>30</v>
      </c>
      <c r="C80" s="19">
        <f t="shared" si="4"/>
        <v>21</v>
      </c>
      <c r="D80" s="19">
        <f t="shared" si="5"/>
        <v>9</v>
      </c>
      <c r="E80" s="19">
        <v>21</v>
      </c>
      <c r="F80" s="19">
        <v>9</v>
      </c>
      <c r="G80" s="20" t="s">
        <v>11</v>
      </c>
      <c r="H80" s="20" t="s">
        <v>11</v>
      </c>
      <c r="I80" s="20" t="s">
        <v>11</v>
      </c>
      <c r="J80" s="23" t="s">
        <v>11</v>
      </c>
      <c r="K80" s="37"/>
    </row>
    <row r="81" spans="1:11" ht="18.75" customHeight="1" x14ac:dyDescent="0.2">
      <c r="A81" s="17" t="s">
        <v>45</v>
      </c>
      <c r="B81" s="18">
        <f t="shared" si="3"/>
        <v>58</v>
      </c>
      <c r="C81" s="19">
        <f t="shared" si="4"/>
        <v>24</v>
      </c>
      <c r="D81" s="19">
        <f t="shared" si="5"/>
        <v>34</v>
      </c>
      <c r="E81" s="19">
        <v>23</v>
      </c>
      <c r="F81" s="19">
        <v>33</v>
      </c>
      <c r="G81" s="20">
        <v>1</v>
      </c>
      <c r="H81" s="20">
        <v>1</v>
      </c>
      <c r="I81" s="20" t="s">
        <v>11</v>
      </c>
      <c r="J81" s="23" t="s">
        <v>11</v>
      </c>
      <c r="K81" s="37"/>
    </row>
    <row r="82" spans="1:11" ht="18.75" customHeight="1" x14ac:dyDescent="0.2">
      <c r="A82" s="17" t="s">
        <v>46</v>
      </c>
      <c r="B82" s="18">
        <f t="shared" si="3"/>
        <v>29</v>
      </c>
      <c r="C82" s="19">
        <f t="shared" si="4"/>
        <v>5</v>
      </c>
      <c r="D82" s="19">
        <f t="shared" si="5"/>
        <v>24</v>
      </c>
      <c r="E82" s="19">
        <v>5</v>
      </c>
      <c r="F82" s="19">
        <v>23</v>
      </c>
      <c r="G82" s="20" t="s">
        <v>11</v>
      </c>
      <c r="H82" s="20">
        <v>1</v>
      </c>
      <c r="I82" s="20" t="s">
        <v>11</v>
      </c>
      <c r="J82" s="23" t="s">
        <v>11</v>
      </c>
      <c r="K82" s="37"/>
    </row>
    <row r="83" spans="1:11" ht="18.75" customHeight="1" x14ac:dyDescent="0.2">
      <c r="A83" s="17" t="s">
        <v>47</v>
      </c>
      <c r="B83" s="18">
        <f t="shared" si="3"/>
        <v>71</v>
      </c>
      <c r="C83" s="19">
        <f t="shared" si="4"/>
        <v>41</v>
      </c>
      <c r="D83" s="19">
        <f t="shared" si="5"/>
        <v>30</v>
      </c>
      <c r="E83" s="19">
        <v>41</v>
      </c>
      <c r="F83" s="19">
        <v>29</v>
      </c>
      <c r="G83" s="20" t="s">
        <v>11</v>
      </c>
      <c r="H83" s="21">
        <v>1</v>
      </c>
      <c r="I83" s="20" t="s">
        <v>11</v>
      </c>
      <c r="J83" s="23" t="s">
        <v>11</v>
      </c>
      <c r="K83" s="37"/>
    </row>
    <row r="84" spans="1:11" ht="18.75" customHeight="1" x14ac:dyDescent="0.2">
      <c r="A84" s="17" t="s">
        <v>219</v>
      </c>
      <c r="B84" s="18">
        <f t="shared" si="3"/>
        <v>25</v>
      </c>
      <c r="C84" s="19">
        <f t="shared" si="4"/>
        <v>10</v>
      </c>
      <c r="D84" s="19">
        <f t="shared" si="5"/>
        <v>15</v>
      </c>
      <c r="E84" s="19">
        <v>10</v>
      </c>
      <c r="F84" s="19">
        <v>15</v>
      </c>
      <c r="G84" s="20" t="s">
        <v>11</v>
      </c>
      <c r="H84" s="20" t="s">
        <v>11</v>
      </c>
      <c r="I84" s="20" t="s">
        <v>11</v>
      </c>
      <c r="J84" s="23" t="s">
        <v>11</v>
      </c>
      <c r="K84" s="37"/>
    </row>
    <row r="85" spans="1:11" ht="18.75" customHeight="1" x14ac:dyDescent="0.2">
      <c r="A85" s="17" t="s">
        <v>120</v>
      </c>
      <c r="B85" s="18">
        <f t="shared" si="3"/>
        <v>31</v>
      </c>
      <c r="C85" s="19">
        <f t="shared" si="4"/>
        <v>16</v>
      </c>
      <c r="D85" s="19">
        <f t="shared" si="5"/>
        <v>15</v>
      </c>
      <c r="E85" s="19">
        <v>16</v>
      </c>
      <c r="F85" s="19">
        <v>15</v>
      </c>
      <c r="G85" s="20" t="s">
        <v>11</v>
      </c>
      <c r="H85" s="20" t="s">
        <v>11</v>
      </c>
      <c r="I85" s="20" t="s">
        <v>11</v>
      </c>
      <c r="J85" s="23" t="s">
        <v>11</v>
      </c>
      <c r="K85" s="37"/>
    </row>
    <row r="86" spans="1:11" ht="18.75" customHeight="1" x14ac:dyDescent="0.2">
      <c r="A86" s="17" t="s">
        <v>236</v>
      </c>
      <c r="B86" s="18">
        <f t="shared" si="3"/>
        <v>25</v>
      </c>
      <c r="C86" s="19">
        <f t="shared" si="4"/>
        <v>13</v>
      </c>
      <c r="D86" s="19">
        <f t="shared" si="5"/>
        <v>12</v>
      </c>
      <c r="E86" s="19">
        <v>13</v>
      </c>
      <c r="F86" s="19">
        <v>10</v>
      </c>
      <c r="G86" s="20" t="s">
        <v>11</v>
      </c>
      <c r="H86" s="20">
        <v>2</v>
      </c>
      <c r="I86" s="20" t="s">
        <v>11</v>
      </c>
      <c r="J86" s="23" t="s">
        <v>11</v>
      </c>
      <c r="K86" s="37"/>
    </row>
    <row r="87" spans="1:11" ht="18.75" customHeight="1" x14ac:dyDescent="0.2">
      <c r="A87" s="17" t="s">
        <v>49</v>
      </c>
      <c r="B87" s="18">
        <f t="shared" si="3"/>
        <v>31</v>
      </c>
      <c r="C87" s="19">
        <f t="shared" si="4"/>
        <v>17</v>
      </c>
      <c r="D87" s="19">
        <f t="shared" si="5"/>
        <v>14</v>
      </c>
      <c r="E87" s="19">
        <v>17</v>
      </c>
      <c r="F87" s="19">
        <v>13</v>
      </c>
      <c r="G87" s="20" t="s">
        <v>11</v>
      </c>
      <c r="H87" s="20">
        <v>1</v>
      </c>
      <c r="I87" s="20" t="s">
        <v>11</v>
      </c>
      <c r="J87" s="23" t="s">
        <v>11</v>
      </c>
      <c r="K87" s="37"/>
    </row>
    <row r="88" spans="1:11" ht="18.75" customHeight="1" x14ac:dyDescent="0.2">
      <c r="A88" s="17" t="s">
        <v>308</v>
      </c>
      <c r="B88" s="18">
        <f t="shared" si="3"/>
        <v>79</v>
      </c>
      <c r="C88" s="19">
        <f t="shared" si="4"/>
        <v>33</v>
      </c>
      <c r="D88" s="19">
        <f t="shared" si="5"/>
        <v>46</v>
      </c>
      <c r="E88" s="19">
        <v>33</v>
      </c>
      <c r="F88" s="19">
        <v>45</v>
      </c>
      <c r="G88" s="20" t="s">
        <v>11</v>
      </c>
      <c r="H88" s="20">
        <v>1</v>
      </c>
      <c r="I88" s="20" t="s">
        <v>11</v>
      </c>
      <c r="J88" s="23" t="s">
        <v>11</v>
      </c>
      <c r="K88" s="37"/>
    </row>
    <row r="89" spans="1:11" ht="18.75" customHeight="1" x14ac:dyDescent="0.2">
      <c r="A89" s="17" t="s">
        <v>50</v>
      </c>
      <c r="B89" s="18">
        <f t="shared" si="3"/>
        <v>36</v>
      </c>
      <c r="C89" s="19">
        <f t="shared" si="4"/>
        <v>16</v>
      </c>
      <c r="D89" s="19">
        <f t="shared" si="5"/>
        <v>20</v>
      </c>
      <c r="E89" s="19">
        <v>16</v>
      </c>
      <c r="F89" s="19">
        <v>20</v>
      </c>
      <c r="G89" s="20" t="s">
        <v>11</v>
      </c>
      <c r="H89" s="20" t="s">
        <v>11</v>
      </c>
      <c r="I89" s="20" t="s">
        <v>11</v>
      </c>
      <c r="J89" s="23" t="s">
        <v>11</v>
      </c>
      <c r="K89" s="37"/>
    </row>
    <row r="90" spans="1:11" ht="18.75" customHeight="1" x14ac:dyDescent="0.2">
      <c r="A90" s="17" t="s">
        <v>261</v>
      </c>
      <c r="B90" s="18">
        <f t="shared" ref="B90:B129" si="9">SUM(C90:D90)</f>
        <v>29</v>
      </c>
      <c r="C90" s="19">
        <f t="shared" ref="C90:C129" si="10">SUM(E90,G90,I90)</f>
        <v>10</v>
      </c>
      <c r="D90" s="19">
        <f t="shared" ref="D90:D129" si="11">SUM(F90,H90,J90)</f>
        <v>19</v>
      </c>
      <c r="E90" s="19">
        <v>10</v>
      </c>
      <c r="F90" s="19">
        <v>18</v>
      </c>
      <c r="G90" s="20" t="s">
        <v>11</v>
      </c>
      <c r="H90" s="20" t="s">
        <v>11</v>
      </c>
      <c r="I90" s="20" t="s">
        <v>11</v>
      </c>
      <c r="J90" s="23">
        <v>1</v>
      </c>
      <c r="K90" s="37"/>
    </row>
    <row r="91" spans="1:11" ht="18.75" customHeight="1" x14ac:dyDescent="0.2">
      <c r="A91" s="17" t="s">
        <v>52</v>
      </c>
      <c r="B91" s="18">
        <f t="shared" si="9"/>
        <v>26</v>
      </c>
      <c r="C91" s="19">
        <f t="shared" si="10"/>
        <v>12</v>
      </c>
      <c r="D91" s="19">
        <f t="shared" si="11"/>
        <v>14</v>
      </c>
      <c r="E91" s="19">
        <v>12</v>
      </c>
      <c r="F91" s="19">
        <v>14</v>
      </c>
      <c r="G91" s="20" t="s">
        <v>11</v>
      </c>
      <c r="H91" s="20" t="s">
        <v>11</v>
      </c>
      <c r="I91" s="20" t="s">
        <v>11</v>
      </c>
      <c r="J91" s="23" t="s">
        <v>11</v>
      </c>
      <c r="K91" s="37"/>
    </row>
    <row r="92" spans="1:11" ht="18.75" customHeight="1" x14ac:dyDescent="0.2">
      <c r="A92" s="17" t="s">
        <v>290</v>
      </c>
      <c r="B92" s="18">
        <f t="shared" si="9"/>
        <v>46</v>
      </c>
      <c r="C92" s="19">
        <f t="shared" si="10"/>
        <v>28</v>
      </c>
      <c r="D92" s="19">
        <f t="shared" si="11"/>
        <v>18</v>
      </c>
      <c r="E92" s="19">
        <v>28</v>
      </c>
      <c r="F92" s="19">
        <v>18</v>
      </c>
      <c r="G92" s="20" t="s">
        <v>11</v>
      </c>
      <c r="H92" s="20" t="s">
        <v>11</v>
      </c>
      <c r="I92" s="20" t="s">
        <v>11</v>
      </c>
      <c r="J92" s="23" t="s">
        <v>11</v>
      </c>
      <c r="K92" s="37"/>
    </row>
    <row r="93" spans="1:11" ht="18.75" customHeight="1" x14ac:dyDescent="0.2">
      <c r="A93" s="17" t="s">
        <v>53</v>
      </c>
      <c r="B93" s="18">
        <f>SUM(C93:D93)</f>
        <v>90</v>
      </c>
      <c r="C93" s="19">
        <f t="shared" si="10"/>
        <v>29</v>
      </c>
      <c r="D93" s="19">
        <f t="shared" si="11"/>
        <v>61</v>
      </c>
      <c r="E93" s="19">
        <v>29</v>
      </c>
      <c r="F93" s="19">
        <v>61</v>
      </c>
      <c r="G93" s="20" t="s">
        <v>11</v>
      </c>
      <c r="H93" s="20" t="s">
        <v>11</v>
      </c>
      <c r="I93" s="20" t="s">
        <v>11</v>
      </c>
      <c r="J93" s="23" t="s">
        <v>11</v>
      </c>
      <c r="K93" s="37"/>
    </row>
    <row r="94" spans="1:11" ht="18.75" customHeight="1" x14ac:dyDescent="0.2">
      <c r="A94" s="17" t="s">
        <v>55</v>
      </c>
      <c r="B94" s="18">
        <f t="shared" si="9"/>
        <v>33</v>
      </c>
      <c r="C94" s="19">
        <f t="shared" si="10"/>
        <v>13</v>
      </c>
      <c r="D94" s="19">
        <f t="shared" si="11"/>
        <v>20</v>
      </c>
      <c r="E94" s="19">
        <v>13</v>
      </c>
      <c r="F94" s="19">
        <v>18</v>
      </c>
      <c r="G94" s="20" t="s">
        <v>11</v>
      </c>
      <c r="H94" s="20">
        <v>1</v>
      </c>
      <c r="I94" s="20" t="s">
        <v>11</v>
      </c>
      <c r="J94" s="22">
        <v>1</v>
      </c>
      <c r="K94" s="37"/>
    </row>
    <row r="95" spans="1:11" ht="18.75" customHeight="1" x14ac:dyDescent="0.2">
      <c r="A95" s="17" t="s">
        <v>56</v>
      </c>
      <c r="B95" s="18">
        <f t="shared" ref="B95" si="12">SUM(C95:D95)</f>
        <v>40</v>
      </c>
      <c r="C95" s="19">
        <f t="shared" ref="C95" si="13">SUM(E95,G95,I95)</f>
        <v>12</v>
      </c>
      <c r="D95" s="19">
        <f t="shared" ref="D95" si="14">SUM(F95,H95,J95)</f>
        <v>28</v>
      </c>
      <c r="E95" s="19">
        <v>12</v>
      </c>
      <c r="F95" s="19">
        <v>27</v>
      </c>
      <c r="G95" s="20" t="s">
        <v>11</v>
      </c>
      <c r="H95" s="20" t="s">
        <v>11</v>
      </c>
      <c r="I95" s="20" t="s">
        <v>11</v>
      </c>
      <c r="J95" s="22">
        <v>1</v>
      </c>
      <c r="K95" s="37"/>
    </row>
    <row r="96" spans="1:11" ht="18.95" customHeight="1" x14ac:dyDescent="0.25">
      <c r="A96" s="48" t="s">
        <v>257</v>
      </c>
      <c r="B96" s="48"/>
      <c r="C96" s="48"/>
      <c r="D96" s="48"/>
      <c r="E96" s="48"/>
      <c r="F96" s="48"/>
      <c r="G96" s="48"/>
      <c r="H96" s="48"/>
      <c r="I96" s="48"/>
      <c r="J96" s="48"/>
      <c r="K96" s="37"/>
    </row>
    <row r="97" spans="1:11" ht="18.95" customHeight="1" x14ac:dyDescent="0.25">
      <c r="A97" s="48" t="s">
        <v>216</v>
      </c>
      <c r="B97" s="48"/>
      <c r="C97" s="48"/>
      <c r="D97" s="48"/>
      <c r="E97" s="48"/>
      <c r="F97" s="48"/>
      <c r="G97" s="48"/>
      <c r="H97" s="48"/>
      <c r="I97" s="48"/>
      <c r="J97" s="48"/>
      <c r="K97" s="37"/>
    </row>
    <row r="98" spans="1:11" ht="18.95" customHeight="1" x14ac:dyDescent="0.2">
      <c r="A98" s="3" t="s">
        <v>0</v>
      </c>
      <c r="B98" s="3"/>
      <c r="C98" s="3"/>
      <c r="D98" s="3"/>
      <c r="E98" s="3"/>
      <c r="F98" s="3"/>
      <c r="G98" s="3"/>
      <c r="H98" s="3"/>
      <c r="I98" s="3"/>
      <c r="J98" s="3"/>
      <c r="K98" s="37"/>
    </row>
    <row r="99" spans="1:11" ht="30" customHeight="1" x14ac:dyDescent="0.2">
      <c r="A99" s="45" t="s">
        <v>266</v>
      </c>
      <c r="B99" s="49" t="s">
        <v>1</v>
      </c>
      <c r="C99" s="50"/>
      <c r="D99" s="50"/>
      <c r="E99" s="50"/>
      <c r="F99" s="50"/>
      <c r="G99" s="50"/>
      <c r="H99" s="50"/>
      <c r="I99" s="50"/>
      <c r="J99" s="50"/>
      <c r="K99" s="37"/>
    </row>
    <row r="100" spans="1:11" ht="30" customHeight="1" x14ac:dyDescent="0.2">
      <c r="A100" s="46"/>
      <c r="B100" s="51" t="s">
        <v>2</v>
      </c>
      <c r="C100" s="6"/>
      <c r="D100" s="6"/>
      <c r="E100" s="54" t="s">
        <v>3</v>
      </c>
      <c r="F100" s="55"/>
      <c r="G100" s="55"/>
      <c r="H100" s="55"/>
      <c r="I100" s="55"/>
      <c r="J100" s="55"/>
      <c r="K100" s="37"/>
    </row>
    <row r="101" spans="1:11" ht="18.95" customHeight="1" x14ac:dyDescent="0.25">
      <c r="A101" s="46"/>
      <c r="B101" s="52"/>
      <c r="C101" s="8" t="s">
        <v>4</v>
      </c>
      <c r="D101" s="8" t="s">
        <v>5</v>
      </c>
      <c r="E101" s="54" t="s">
        <v>6</v>
      </c>
      <c r="F101" s="45"/>
      <c r="G101" s="54" t="s">
        <v>7</v>
      </c>
      <c r="H101" s="45"/>
      <c r="I101" s="54" t="s">
        <v>8</v>
      </c>
      <c r="J101" s="55"/>
      <c r="K101" s="37"/>
    </row>
    <row r="102" spans="1:11" s="2" customFormat="1" ht="18.75" customHeight="1" x14ac:dyDescent="0.25">
      <c r="A102" s="46"/>
      <c r="B102" s="52"/>
      <c r="C102" s="8" t="s">
        <v>9</v>
      </c>
      <c r="D102" s="8" t="s">
        <v>9</v>
      </c>
      <c r="E102" s="56"/>
      <c r="F102" s="47"/>
      <c r="G102" s="56"/>
      <c r="H102" s="47"/>
      <c r="I102" s="56"/>
      <c r="J102" s="57"/>
      <c r="K102" s="1"/>
    </row>
    <row r="103" spans="1:11" s="2" customFormat="1" ht="18.75" customHeight="1" x14ac:dyDescent="0.25">
      <c r="A103" s="46"/>
      <c r="B103" s="52"/>
      <c r="C103" s="9" t="s">
        <v>10</v>
      </c>
      <c r="D103" s="9" t="s">
        <v>10</v>
      </c>
      <c r="E103" s="8" t="s">
        <v>4</v>
      </c>
      <c r="F103" s="8" t="s">
        <v>5</v>
      </c>
      <c r="G103" s="8" t="s">
        <v>4</v>
      </c>
      <c r="H103" s="8" t="s">
        <v>5</v>
      </c>
      <c r="I103" s="8" t="s">
        <v>4</v>
      </c>
      <c r="J103" s="10" t="s">
        <v>5</v>
      </c>
      <c r="K103" s="1"/>
    </row>
    <row r="104" spans="1:11" ht="18.75" customHeight="1" x14ac:dyDescent="0.25">
      <c r="A104" s="46"/>
      <c r="B104" s="52"/>
      <c r="C104" s="7"/>
      <c r="D104" s="7"/>
      <c r="E104" s="8" t="s">
        <v>9</v>
      </c>
      <c r="F104" s="8" t="s">
        <v>9</v>
      </c>
      <c r="G104" s="8" t="s">
        <v>9</v>
      </c>
      <c r="H104" s="8" t="s">
        <v>9</v>
      </c>
      <c r="I104" s="8" t="s">
        <v>9</v>
      </c>
      <c r="J104" s="10" t="s">
        <v>9</v>
      </c>
    </row>
    <row r="105" spans="1:11" ht="20.25" customHeight="1" x14ac:dyDescent="0.2">
      <c r="A105" s="47"/>
      <c r="B105" s="53"/>
      <c r="C105" s="11"/>
      <c r="D105" s="11"/>
      <c r="E105" s="38" t="s">
        <v>10</v>
      </c>
      <c r="F105" s="38" t="s">
        <v>10</v>
      </c>
      <c r="G105" s="38" t="s">
        <v>10</v>
      </c>
      <c r="H105" s="38" t="s">
        <v>10</v>
      </c>
      <c r="I105" s="38" t="s">
        <v>10</v>
      </c>
      <c r="J105" s="39" t="s">
        <v>10</v>
      </c>
    </row>
    <row r="106" spans="1:11" ht="39.950000000000003" customHeight="1" x14ac:dyDescent="0.25">
      <c r="A106" s="12" t="s">
        <v>265</v>
      </c>
      <c r="B106" s="18"/>
      <c r="C106" s="19"/>
      <c r="D106" s="19"/>
      <c r="E106" s="19"/>
      <c r="F106" s="19"/>
      <c r="G106" s="20"/>
      <c r="H106" s="20"/>
      <c r="I106" s="20"/>
      <c r="J106" s="22"/>
    </row>
    <row r="107" spans="1:11" ht="21.95" customHeight="1" x14ac:dyDescent="0.2">
      <c r="A107" s="17" t="s">
        <v>57</v>
      </c>
      <c r="B107" s="18">
        <f t="shared" si="9"/>
        <v>57</v>
      </c>
      <c r="C107" s="19">
        <f t="shared" si="10"/>
        <v>21</v>
      </c>
      <c r="D107" s="19">
        <f t="shared" si="11"/>
        <v>36</v>
      </c>
      <c r="E107" s="19">
        <v>21</v>
      </c>
      <c r="F107" s="19">
        <v>36</v>
      </c>
      <c r="G107" s="20" t="s">
        <v>11</v>
      </c>
      <c r="H107" s="20" t="s">
        <v>11</v>
      </c>
      <c r="I107" s="20" t="s">
        <v>11</v>
      </c>
      <c r="J107" s="23" t="s">
        <v>11</v>
      </c>
    </row>
    <row r="108" spans="1:11" ht="18.75" customHeight="1" x14ac:dyDescent="0.2">
      <c r="A108" s="17" t="s">
        <v>58</v>
      </c>
      <c r="B108" s="18">
        <f t="shared" si="9"/>
        <v>1210</v>
      </c>
      <c r="C108" s="19">
        <f t="shared" si="10"/>
        <v>311</v>
      </c>
      <c r="D108" s="19">
        <f t="shared" si="11"/>
        <v>899</v>
      </c>
      <c r="E108" s="19">
        <v>302</v>
      </c>
      <c r="F108" s="19">
        <v>857</v>
      </c>
      <c r="G108" s="20">
        <v>6</v>
      </c>
      <c r="H108" s="20">
        <v>20</v>
      </c>
      <c r="I108" s="20">
        <v>3</v>
      </c>
      <c r="J108" s="22">
        <v>22</v>
      </c>
    </row>
    <row r="109" spans="1:11" ht="18.75" customHeight="1" x14ac:dyDescent="0.2">
      <c r="A109" s="17" t="s">
        <v>59</v>
      </c>
      <c r="B109" s="18">
        <f t="shared" si="9"/>
        <v>72</v>
      </c>
      <c r="C109" s="19">
        <f t="shared" si="10"/>
        <v>20</v>
      </c>
      <c r="D109" s="19">
        <f t="shared" si="11"/>
        <v>52</v>
      </c>
      <c r="E109" s="19">
        <v>17</v>
      </c>
      <c r="F109" s="19">
        <v>44</v>
      </c>
      <c r="G109" s="20" t="s">
        <v>11</v>
      </c>
      <c r="H109" s="20">
        <v>1</v>
      </c>
      <c r="I109" s="20">
        <v>3</v>
      </c>
      <c r="J109" s="22">
        <v>7</v>
      </c>
    </row>
    <row r="110" spans="1:11" ht="19.5" customHeight="1" x14ac:dyDescent="0.2">
      <c r="A110" s="17" t="s">
        <v>348</v>
      </c>
      <c r="B110" s="18">
        <f t="shared" si="9"/>
        <v>57</v>
      </c>
      <c r="C110" s="19">
        <f t="shared" si="10"/>
        <v>15</v>
      </c>
      <c r="D110" s="19">
        <f t="shared" si="11"/>
        <v>42</v>
      </c>
      <c r="E110" s="19">
        <v>13</v>
      </c>
      <c r="F110" s="19">
        <v>37</v>
      </c>
      <c r="G110" s="20" t="s">
        <v>11</v>
      </c>
      <c r="H110" s="20">
        <v>1</v>
      </c>
      <c r="I110" s="20">
        <v>2</v>
      </c>
      <c r="J110" s="22">
        <v>4</v>
      </c>
    </row>
    <row r="111" spans="1:11" ht="18.75" customHeight="1" x14ac:dyDescent="0.2">
      <c r="A111" s="17" t="s">
        <v>60</v>
      </c>
      <c r="B111" s="18">
        <f t="shared" si="9"/>
        <v>1560</v>
      </c>
      <c r="C111" s="19">
        <f t="shared" si="10"/>
        <v>447</v>
      </c>
      <c r="D111" s="19">
        <f t="shared" si="11"/>
        <v>1113</v>
      </c>
      <c r="E111" s="19">
        <v>432</v>
      </c>
      <c r="F111" s="19">
        <v>1070</v>
      </c>
      <c r="G111" s="20">
        <v>8</v>
      </c>
      <c r="H111" s="20">
        <v>25</v>
      </c>
      <c r="I111" s="20">
        <v>7</v>
      </c>
      <c r="J111" s="23">
        <v>18</v>
      </c>
    </row>
    <row r="112" spans="1:11" ht="19.5" customHeight="1" x14ac:dyDescent="0.2">
      <c r="A112" s="17" t="s">
        <v>61</v>
      </c>
      <c r="B112" s="18">
        <f t="shared" si="9"/>
        <v>420</v>
      </c>
      <c r="C112" s="19">
        <f t="shared" si="10"/>
        <v>100</v>
      </c>
      <c r="D112" s="19">
        <f t="shared" si="11"/>
        <v>320</v>
      </c>
      <c r="E112" s="19">
        <v>99</v>
      </c>
      <c r="F112" s="19">
        <v>307</v>
      </c>
      <c r="G112" s="20">
        <v>1</v>
      </c>
      <c r="H112" s="20">
        <v>6</v>
      </c>
      <c r="I112" s="20" t="s">
        <v>11</v>
      </c>
      <c r="J112" s="23">
        <v>7</v>
      </c>
    </row>
    <row r="113" spans="1:11" ht="18.75" customHeight="1" x14ac:dyDescent="0.2">
      <c r="A113" s="17" t="s">
        <v>62</v>
      </c>
      <c r="B113" s="18">
        <f t="shared" si="9"/>
        <v>58</v>
      </c>
      <c r="C113" s="19">
        <f t="shared" si="10"/>
        <v>22</v>
      </c>
      <c r="D113" s="19">
        <f t="shared" si="11"/>
        <v>36</v>
      </c>
      <c r="E113" s="19">
        <v>22</v>
      </c>
      <c r="F113" s="19">
        <v>36</v>
      </c>
      <c r="G113" s="20" t="s">
        <v>11</v>
      </c>
      <c r="H113" s="20" t="s">
        <v>11</v>
      </c>
      <c r="I113" s="20" t="s">
        <v>11</v>
      </c>
      <c r="J113" s="23" t="s">
        <v>11</v>
      </c>
    </row>
    <row r="114" spans="1:11" ht="19.5" customHeight="1" x14ac:dyDescent="0.2">
      <c r="A114" s="17" t="s">
        <v>63</v>
      </c>
      <c r="B114" s="18">
        <f t="shared" si="9"/>
        <v>37</v>
      </c>
      <c r="C114" s="19">
        <f t="shared" si="10"/>
        <v>9</v>
      </c>
      <c r="D114" s="19">
        <f t="shared" si="11"/>
        <v>28</v>
      </c>
      <c r="E114" s="19">
        <v>9</v>
      </c>
      <c r="F114" s="19">
        <v>27</v>
      </c>
      <c r="G114" s="20" t="s">
        <v>11</v>
      </c>
      <c r="H114" s="20">
        <v>1</v>
      </c>
      <c r="I114" s="20" t="s">
        <v>11</v>
      </c>
      <c r="J114" s="23" t="s">
        <v>11</v>
      </c>
      <c r="K114" s="37"/>
    </row>
    <row r="115" spans="1:11" ht="18.75" customHeight="1" x14ac:dyDescent="0.2">
      <c r="A115" s="17" t="s">
        <v>64</v>
      </c>
      <c r="B115" s="18">
        <f t="shared" si="9"/>
        <v>391</v>
      </c>
      <c r="C115" s="19">
        <f t="shared" si="10"/>
        <v>94</v>
      </c>
      <c r="D115" s="19">
        <f t="shared" si="11"/>
        <v>297</v>
      </c>
      <c r="E115" s="19">
        <v>86</v>
      </c>
      <c r="F115" s="19">
        <v>282</v>
      </c>
      <c r="G115" s="20">
        <v>2</v>
      </c>
      <c r="H115" s="21">
        <v>2</v>
      </c>
      <c r="I115" s="20">
        <v>6</v>
      </c>
      <c r="J115" s="22">
        <v>13</v>
      </c>
      <c r="K115" s="37"/>
    </row>
    <row r="116" spans="1:11" ht="19.5" customHeight="1" x14ac:dyDescent="0.2">
      <c r="A116" s="17" t="s">
        <v>65</v>
      </c>
      <c r="B116" s="18">
        <f t="shared" si="9"/>
        <v>527</v>
      </c>
      <c r="C116" s="19">
        <f t="shared" si="10"/>
        <v>105</v>
      </c>
      <c r="D116" s="19">
        <f t="shared" si="11"/>
        <v>422</v>
      </c>
      <c r="E116" s="19">
        <v>101</v>
      </c>
      <c r="F116" s="19">
        <v>395</v>
      </c>
      <c r="G116" s="20" t="s">
        <v>11</v>
      </c>
      <c r="H116" s="21">
        <v>1</v>
      </c>
      <c r="I116" s="20">
        <v>4</v>
      </c>
      <c r="J116" s="23">
        <v>26</v>
      </c>
      <c r="K116" s="37"/>
    </row>
    <row r="117" spans="1:11" ht="18.75" customHeight="1" x14ac:dyDescent="0.2">
      <c r="A117" s="17" t="s">
        <v>66</v>
      </c>
      <c r="B117" s="18">
        <f t="shared" si="9"/>
        <v>59</v>
      </c>
      <c r="C117" s="19">
        <f t="shared" si="10"/>
        <v>33</v>
      </c>
      <c r="D117" s="19">
        <f t="shared" si="11"/>
        <v>26</v>
      </c>
      <c r="E117" s="19">
        <v>31</v>
      </c>
      <c r="F117" s="19">
        <v>25</v>
      </c>
      <c r="G117" s="20">
        <v>2</v>
      </c>
      <c r="H117" s="20">
        <v>1</v>
      </c>
      <c r="I117" s="20" t="s">
        <v>11</v>
      </c>
      <c r="J117" s="23" t="s">
        <v>11</v>
      </c>
      <c r="K117" s="37"/>
    </row>
    <row r="118" spans="1:11" ht="19.5" customHeight="1" x14ac:dyDescent="0.2">
      <c r="A118" s="17" t="s">
        <v>67</v>
      </c>
      <c r="B118" s="18">
        <f t="shared" si="9"/>
        <v>56</v>
      </c>
      <c r="C118" s="19">
        <f t="shared" si="10"/>
        <v>14</v>
      </c>
      <c r="D118" s="19">
        <f t="shared" si="11"/>
        <v>42</v>
      </c>
      <c r="E118" s="19">
        <v>14</v>
      </c>
      <c r="F118" s="19">
        <v>42</v>
      </c>
      <c r="G118" s="20" t="s">
        <v>11</v>
      </c>
      <c r="H118" s="20" t="s">
        <v>11</v>
      </c>
      <c r="I118" s="20" t="s">
        <v>11</v>
      </c>
      <c r="J118" s="23" t="s">
        <v>11</v>
      </c>
      <c r="K118" s="37"/>
    </row>
    <row r="119" spans="1:11" ht="18.75" customHeight="1" x14ac:dyDescent="0.2">
      <c r="A119" s="17" t="s">
        <v>68</v>
      </c>
      <c r="B119" s="18">
        <f t="shared" si="9"/>
        <v>49</v>
      </c>
      <c r="C119" s="19">
        <f t="shared" si="10"/>
        <v>19</v>
      </c>
      <c r="D119" s="19">
        <f t="shared" si="11"/>
        <v>30</v>
      </c>
      <c r="E119" s="20">
        <v>19</v>
      </c>
      <c r="F119" s="19">
        <v>29</v>
      </c>
      <c r="G119" s="20" t="s">
        <v>11</v>
      </c>
      <c r="H119" s="20">
        <v>1</v>
      </c>
      <c r="I119" s="20" t="s">
        <v>11</v>
      </c>
      <c r="J119" s="23" t="s">
        <v>11</v>
      </c>
      <c r="K119" s="37"/>
    </row>
    <row r="120" spans="1:11" ht="19.5" customHeight="1" x14ac:dyDescent="0.2">
      <c r="A120" s="17" t="s">
        <v>262</v>
      </c>
      <c r="B120" s="18">
        <f t="shared" si="9"/>
        <v>26</v>
      </c>
      <c r="C120" s="19">
        <f t="shared" si="10"/>
        <v>12</v>
      </c>
      <c r="D120" s="19">
        <f t="shared" si="11"/>
        <v>14</v>
      </c>
      <c r="E120" s="20">
        <v>12</v>
      </c>
      <c r="F120" s="19">
        <v>14</v>
      </c>
      <c r="G120" s="20" t="s">
        <v>11</v>
      </c>
      <c r="H120" s="20" t="s">
        <v>11</v>
      </c>
      <c r="I120" s="20" t="s">
        <v>11</v>
      </c>
      <c r="J120" s="23" t="s">
        <v>11</v>
      </c>
      <c r="K120" s="37"/>
    </row>
    <row r="121" spans="1:11" ht="18.75" customHeight="1" x14ac:dyDescent="0.2">
      <c r="A121" s="17" t="s">
        <v>122</v>
      </c>
      <c r="B121" s="18">
        <f t="shared" si="9"/>
        <v>27</v>
      </c>
      <c r="C121" s="19">
        <f t="shared" si="10"/>
        <v>11</v>
      </c>
      <c r="D121" s="19">
        <f t="shared" si="11"/>
        <v>16</v>
      </c>
      <c r="E121" s="20">
        <v>11</v>
      </c>
      <c r="F121" s="19">
        <v>16</v>
      </c>
      <c r="G121" s="20" t="s">
        <v>11</v>
      </c>
      <c r="H121" s="20" t="s">
        <v>11</v>
      </c>
      <c r="I121" s="20" t="s">
        <v>11</v>
      </c>
      <c r="J121" s="23" t="s">
        <v>11</v>
      </c>
      <c r="K121" s="37"/>
    </row>
    <row r="122" spans="1:11" ht="19.5" customHeight="1" x14ac:dyDescent="0.2">
      <c r="A122" s="17" t="s">
        <v>69</v>
      </c>
      <c r="B122" s="18">
        <f t="shared" si="9"/>
        <v>48</v>
      </c>
      <c r="C122" s="19">
        <f t="shared" si="10"/>
        <v>34</v>
      </c>
      <c r="D122" s="19">
        <f t="shared" si="11"/>
        <v>14</v>
      </c>
      <c r="E122" s="19">
        <v>34</v>
      </c>
      <c r="F122" s="19">
        <v>13</v>
      </c>
      <c r="G122" s="20" t="s">
        <v>11</v>
      </c>
      <c r="H122" s="20" t="s">
        <v>11</v>
      </c>
      <c r="I122" s="20" t="s">
        <v>11</v>
      </c>
      <c r="J122" s="23">
        <v>1</v>
      </c>
      <c r="K122" s="37"/>
    </row>
    <row r="123" spans="1:11" ht="18.75" customHeight="1" x14ac:dyDescent="0.2">
      <c r="A123" s="17" t="s">
        <v>70</v>
      </c>
      <c r="B123" s="18">
        <f t="shared" si="9"/>
        <v>60</v>
      </c>
      <c r="C123" s="19">
        <f t="shared" si="10"/>
        <v>28</v>
      </c>
      <c r="D123" s="19">
        <f t="shared" si="11"/>
        <v>32</v>
      </c>
      <c r="E123" s="19">
        <v>28</v>
      </c>
      <c r="F123" s="19">
        <v>31</v>
      </c>
      <c r="G123" s="20" t="s">
        <v>11</v>
      </c>
      <c r="H123" s="20">
        <v>1</v>
      </c>
      <c r="I123" s="20" t="s">
        <v>11</v>
      </c>
      <c r="J123" s="23" t="s">
        <v>11</v>
      </c>
      <c r="K123" s="37"/>
    </row>
    <row r="124" spans="1:11" ht="19.5" customHeight="1" x14ac:dyDescent="0.2">
      <c r="A124" s="17" t="s">
        <v>71</v>
      </c>
      <c r="B124" s="18">
        <f t="shared" si="9"/>
        <v>35</v>
      </c>
      <c r="C124" s="19">
        <f t="shared" si="10"/>
        <v>13</v>
      </c>
      <c r="D124" s="19">
        <f t="shared" si="11"/>
        <v>22</v>
      </c>
      <c r="E124" s="19">
        <v>13</v>
      </c>
      <c r="F124" s="19">
        <v>22</v>
      </c>
      <c r="G124" s="20" t="s">
        <v>11</v>
      </c>
      <c r="H124" s="20" t="s">
        <v>11</v>
      </c>
      <c r="I124" s="20" t="s">
        <v>11</v>
      </c>
      <c r="J124" s="23" t="s">
        <v>11</v>
      </c>
      <c r="K124" s="37"/>
    </row>
    <row r="125" spans="1:11" ht="18.75" customHeight="1" x14ac:dyDescent="0.2">
      <c r="A125" s="17" t="s">
        <v>72</v>
      </c>
      <c r="B125" s="18">
        <f t="shared" si="9"/>
        <v>642</v>
      </c>
      <c r="C125" s="19">
        <f t="shared" si="10"/>
        <v>161</v>
      </c>
      <c r="D125" s="19">
        <f t="shared" si="11"/>
        <v>481</v>
      </c>
      <c r="E125" s="19">
        <v>152</v>
      </c>
      <c r="F125" s="19">
        <v>436</v>
      </c>
      <c r="G125" s="20">
        <v>1</v>
      </c>
      <c r="H125" s="20">
        <v>2</v>
      </c>
      <c r="I125" s="20">
        <v>8</v>
      </c>
      <c r="J125" s="22">
        <v>43</v>
      </c>
      <c r="K125" s="37"/>
    </row>
    <row r="126" spans="1:11" ht="19.5" customHeight="1" x14ac:dyDescent="0.2">
      <c r="A126" s="17" t="s">
        <v>73</v>
      </c>
      <c r="B126" s="18">
        <f t="shared" si="9"/>
        <v>70</v>
      </c>
      <c r="C126" s="19">
        <f t="shared" si="10"/>
        <v>24</v>
      </c>
      <c r="D126" s="19">
        <f t="shared" si="11"/>
        <v>46</v>
      </c>
      <c r="E126" s="19">
        <v>23</v>
      </c>
      <c r="F126" s="19">
        <v>46</v>
      </c>
      <c r="G126" s="20">
        <v>1</v>
      </c>
      <c r="H126" s="20" t="s">
        <v>11</v>
      </c>
      <c r="I126" s="20" t="s">
        <v>11</v>
      </c>
      <c r="J126" s="23" t="s">
        <v>11</v>
      </c>
      <c r="K126" s="37"/>
    </row>
    <row r="127" spans="1:11" ht="18.75" customHeight="1" x14ac:dyDescent="0.2">
      <c r="A127" s="17" t="s">
        <v>74</v>
      </c>
      <c r="B127" s="18">
        <f>SUM(C127:D127)</f>
        <v>27</v>
      </c>
      <c r="C127" s="19">
        <f t="shared" si="10"/>
        <v>6</v>
      </c>
      <c r="D127" s="19">
        <f t="shared" si="11"/>
        <v>21</v>
      </c>
      <c r="E127" s="19">
        <v>6</v>
      </c>
      <c r="F127" s="19">
        <v>20</v>
      </c>
      <c r="G127" s="20" t="s">
        <v>11</v>
      </c>
      <c r="H127" s="20" t="s">
        <v>11</v>
      </c>
      <c r="I127" s="20" t="s">
        <v>11</v>
      </c>
      <c r="J127" s="23">
        <v>1</v>
      </c>
      <c r="K127" s="37"/>
    </row>
    <row r="128" spans="1:11" ht="19.5" customHeight="1" x14ac:dyDescent="0.2">
      <c r="A128" s="17" t="s">
        <v>113</v>
      </c>
      <c r="B128" s="18">
        <f t="shared" si="9"/>
        <v>36</v>
      </c>
      <c r="C128" s="19">
        <f t="shared" si="10"/>
        <v>3</v>
      </c>
      <c r="D128" s="19">
        <f t="shared" si="11"/>
        <v>33</v>
      </c>
      <c r="E128" s="20">
        <v>3</v>
      </c>
      <c r="F128" s="19">
        <v>31</v>
      </c>
      <c r="G128" s="20" t="s">
        <v>11</v>
      </c>
      <c r="H128" s="20">
        <v>2</v>
      </c>
      <c r="I128" s="20" t="s">
        <v>11</v>
      </c>
      <c r="J128" s="23" t="s">
        <v>11</v>
      </c>
      <c r="K128" s="37"/>
    </row>
    <row r="129" spans="1:11" ht="19.5" customHeight="1" x14ac:dyDescent="0.2">
      <c r="A129" s="17" t="s">
        <v>239</v>
      </c>
      <c r="B129" s="18">
        <f t="shared" si="9"/>
        <v>34</v>
      </c>
      <c r="C129" s="19">
        <f t="shared" si="10"/>
        <v>7</v>
      </c>
      <c r="D129" s="19">
        <f t="shared" si="11"/>
        <v>27</v>
      </c>
      <c r="E129" s="19">
        <v>7</v>
      </c>
      <c r="F129" s="19">
        <v>26</v>
      </c>
      <c r="G129" s="20" t="s">
        <v>11</v>
      </c>
      <c r="H129" s="20" t="s">
        <v>11</v>
      </c>
      <c r="I129" s="20" t="s">
        <v>11</v>
      </c>
      <c r="J129" s="22">
        <v>1</v>
      </c>
      <c r="K129" s="37"/>
    </row>
    <row r="130" spans="1:11" ht="19.5" customHeight="1" x14ac:dyDescent="0.2">
      <c r="A130" s="17" t="s">
        <v>76</v>
      </c>
      <c r="B130" s="18">
        <f t="shared" ref="B130" si="15">SUM(C130:D130)</f>
        <v>9755</v>
      </c>
      <c r="C130" s="19">
        <f t="shared" ref="C130" si="16">SUM(E130,G130,I130)</f>
        <v>3476</v>
      </c>
      <c r="D130" s="19">
        <f>SUM(F130,H130,J130)</f>
        <v>6279</v>
      </c>
      <c r="E130" s="19">
        <v>3388</v>
      </c>
      <c r="F130" s="19">
        <v>6011</v>
      </c>
      <c r="G130" s="20">
        <v>63</v>
      </c>
      <c r="H130" s="21">
        <v>173</v>
      </c>
      <c r="I130" s="20">
        <v>25</v>
      </c>
      <c r="J130" s="22">
        <v>95</v>
      </c>
      <c r="K130" s="37"/>
    </row>
    <row r="131" spans="1:11" s="16" customFormat="1" ht="39.950000000000003" customHeight="1" x14ac:dyDescent="0.25">
      <c r="A131" s="40" t="s">
        <v>77</v>
      </c>
      <c r="B131" s="13">
        <f>SUM(C131:D131)</f>
        <v>28718</v>
      </c>
      <c r="C131" s="13">
        <f>SUM(E131,G131,I131)</f>
        <v>9700</v>
      </c>
      <c r="D131" s="13">
        <f>SUM(F131,H131,J131)</f>
        <v>19018</v>
      </c>
      <c r="E131" s="13">
        <f>SUM(E132+E151+E162+E181+E246+E259+E308+E386+E407+E485+E534+E552+E559+E575+E605+E610+E623+E626+E627+E633+E639+E642+E645)</f>
        <v>9474</v>
      </c>
      <c r="F131" s="13">
        <f>SUM(F132+F151+F162+F181+F246+F259+F308+F386+F407+F485+F534+F552+F559+F575+F605+F610+F623+F626+F627+F633+F639+F642+F645)</f>
        <v>18305</v>
      </c>
      <c r="G131" s="13">
        <f>SUM(G132,G151,G162,G181,G246,G259,G308,G386,G407,G485,G534,G552,G559,G575,G605,G610,G623,G626,G627,G633,G639,G642,G645)</f>
        <v>139</v>
      </c>
      <c r="H131" s="13">
        <f>SUM(H132,H151,H162,H181,H246,H259,H308,H386,H407,H485,H534,H552,H559,H575,H605,H610,H623,H626,H627,H633,H639,H642,H645)</f>
        <v>383</v>
      </c>
      <c r="I131" s="13">
        <f>SUM(I132,I151,I162,I181,I246,I259,I308,I386,I407,I485,I534,I552,I559,I575,I605,I610,I623,I626,I627,I633,I639,I642,I645)</f>
        <v>87</v>
      </c>
      <c r="J131" s="14">
        <f>SUM(J132,J151,J162,J181,J246,J259,J308,J386,J407,J485,J534,J552,J559,J575,J605,J610,J623,J626,J627,J633,J639,J642,J645)</f>
        <v>330</v>
      </c>
      <c r="K131" s="4"/>
    </row>
    <row r="132" spans="1:11" ht="24.95" customHeight="1" x14ac:dyDescent="0.25">
      <c r="A132" s="12" t="s">
        <v>78</v>
      </c>
      <c r="B132" s="13">
        <f>SUM(C132:D132)</f>
        <v>135</v>
      </c>
      <c r="C132" s="13">
        <f>SUM(E132,G132,I132)</f>
        <v>40</v>
      </c>
      <c r="D132" s="13">
        <f>SUM(F132,H132,J132)</f>
        <v>95</v>
      </c>
      <c r="E132" s="13">
        <f>SUM(E133:E140)</f>
        <v>40</v>
      </c>
      <c r="F132" s="13">
        <f t="shared" ref="F132" si="17">SUM(F133:F140)</f>
        <v>95</v>
      </c>
      <c r="G132" s="13" t="s">
        <v>11</v>
      </c>
      <c r="H132" s="13" t="s">
        <v>11</v>
      </c>
      <c r="I132" s="13" t="s">
        <v>11</v>
      </c>
      <c r="J132" s="14" t="s">
        <v>11</v>
      </c>
    </row>
    <row r="133" spans="1:11" ht="21.95" customHeight="1" x14ac:dyDescent="0.2">
      <c r="A133" s="25" t="s">
        <v>222</v>
      </c>
      <c r="B133" s="18">
        <f t="shared" ref="B133" si="18">SUM(C133:D133)</f>
        <v>5</v>
      </c>
      <c r="C133" s="19">
        <f t="shared" ref="C133" si="19">SUM(E133,G133,I133)</f>
        <v>1</v>
      </c>
      <c r="D133" s="19">
        <f t="shared" ref="D133" si="20">SUM(F133,H133,J133)</f>
        <v>4</v>
      </c>
      <c r="E133" s="20">
        <v>1</v>
      </c>
      <c r="F133" s="20">
        <v>4</v>
      </c>
      <c r="G133" s="20" t="s">
        <v>11</v>
      </c>
      <c r="H133" s="20" t="s">
        <v>11</v>
      </c>
      <c r="I133" s="20" t="s">
        <v>11</v>
      </c>
      <c r="J133" s="23" t="s">
        <v>11</v>
      </c>
    </row>
    <row r="134" spans="1:11" ht="18.75" customHeight="1" x14ac:dyDescent="0.2">
      <c r="A134" s="25" t="s">
        <v>223</v>
      </c>
      <c r="B134" s="18">
        <f t="shared" ref="B134:B140" si="21">SUM(C134:D134)</f>
        <v>8</v>
      </c>
      <c r="C134" s="19">
        <f t="shared" ref="C134:D138" si="22">SUM(E134,G134,I134)</f>
        <v>4</v>
      </c>
      <c r="D134" s="19">
        <f t="shared" si="22"/>
        <v>4</v>
      </c>
      <c r="E134" s="19">
        <v>4</v>
      </c>
      <c r="F134" s="19">
        <v>4</v>
      </c>
      <c r="G134" s="20" t="s">
        <v>11</v>
      </c>
      <c r="H134" s="20" t="s">
        <v>11</v>
      </c>
      <c r="I134" s="20" t="s">
        <v>11</v>
      </c>
      <c r="J134" s="23" t="s">
        <v>11</v>
      </c>
    </row>
    <row r="135" spans="1:11" ht="18.75" customHeight="1" x14ac:dyDescent="0.2">
      <c r="A135" s="4" t="s">
        <v>19</v>
      </c>
      <c r="B135" s="18">
        <f t="shared" si="21"/>
        <v>32</v>
      </c>
      <c r="C135" s="19">
        <f t="shared" si="22"/>
        <v>12</v>
      </c>
      <c r="D135" s="19">
        <f t="shared" si="22"/>
        <v>20</v>
      </c>
      <c r="E135" s="19">
        <v>12</v>
      </c>
      <c r="F135" s="19">
        <v>20</v>
      </c>
      <c r="G135" s="20" t="s">
        <v>11</v>
      </c>
      <c r="H135" s="20" t="s">
        <v>11</v>
      </c>
      <c r="I135" s="20" t="s">
        <v>11</v>
      </c>
      <c r="J135" s="23" t="s">
        <v>11</v>
      </c>
    </row>
    <row r="136" spans="1:11" ht="18.75" customHeight="1" x14ac:dyDescent="0.2">
      <c r="A136" s="25" t="s">
        <v>23</v>
      </c>
      <c r="B136" s="18">
        <f t="shared" si="21"/>
        <v>9</v>
      </c>
      <c r="C136" s="19">
        <f t="shared" si="22"/>
        <v>1</v>
      </c>
      <c r="D136" s="19">
        <f t="shared" si="22"/>
        <v>8</v>
      </c>
      <c r="E136" s="19">
        <v>1</v>
      </c>
      <c r="F136" s="19">
        <v>8</v>
      </c>
      <c r="G136" s="20" t="s">
        <v>11</v>
      </c>
      <c r="H136" s="20" t="s">
        <v>11</v>
      </c>
      <c r="I136" s="20" t="s">
        <v>11</v>
      </c>
      <c r="J136" s="23" t="s">
        <v>11</v>
      </c>
    </row>
    <row r="137" spans="1:11" ht="18.75" customHeight="1" x14ac:dyDescent="0.2">
      <c r="A137" s="25" t="s">
        <v>79</v>
      </c>
      <c r="B137" s="18">
        <f t="shared" si="21"/>
        <v>11</v>
      </c>
      <c r="C137" s="19">
        <f t="shared" si="22"/>
        <v>2</v>
      </c>
      <c r="D137" s="19">
        <f t="shared" si="22"/>
        <v>9</v>
      </c>
      <c r="E137" s="19">
        <v>2</v>
      </c>
      <c r="F137" s="19">
        <v>9</v>
      </c>
      <c r="G137" s="20" t="s">
        <v>11</v>
      </c>
      <c r="H137" s="20" t="s">
        <v>11</v>
      </c>
      <c r="I137" s="20" t="s">
        <v>11</v>
      </c>
      <c r="J137" s="23" t="s">
        <v>11</v>
      </c>
    </row>
    <row r="138" spans="1:11" ht="18.75" customHeight="1" x14ac:dyDescent="0.2">
      <c r="A138" s="25" t="s">
        <v>291</v>
      </c>
      <c r="B138" s="18">
        <f t="shared" si="21"/>
        <v>8</v>
      </c>
      <c r="C138" s="19">
        <f t="shared" si="22"/>
        <v>1</v>
      </c>
      <c r="D138" s="19">
        <f>SUM(F138,H138,J138)</f>
        <v>7</v>
      </c>
      <c r="E138" s="20">
        <v>1</v>
      </c>
      <c r="F138" s="19">
        <v>7</v>
      </c>
      <c r="G138" s="20" t="s">
        <v>11</v>
      </c>
      <c r="H138" s="20" t="s">
        <v>11</v>
      </c>
      <c r="I138" s="20" t="s">
        <v>11</v>
      </c>
      <c r="J138" s="23" t="s">
        <v>11</v>
      </c>
    </row>
    <row r="139" spans="1:11" ht="18.75" customHeight="1" x14ac:dyDescent="0.2">
      <c r="A139" s="25" t="s">
        <v>61</v>
      </c>
      <c r="B139" s="18">
        <f t="shared" si="21"/>
        <v>20</v>
      </c>
      <c r="C139" s="19">
        <f t="shared" ref="C139:D140" si="23">SUM(E139,G139,I139)</f>
        <v>6</v>
      </c>
      <c r="D139" s="19">
        <f t="shared" si="23"/>
        <v>14</v>
      </c>
      <c r="E139" s="19">
        <v>6</v>
      </c>
      <c r="F139" s="19">
        <v>14</v>
      </c>
      <c r="G139" s="20" t="s">
        <v>11</v>
      </c>
      <c r="H139" s="20" t="s">
        <v>11</v>
      </c>
      <c r="I139" s="20" t="s">
        <v>11</v>
      </c>
      <c r="J139" s="23" t="s">
        <v>11</v>
      </c>
    </row>
    <row r="140" spans="1:11" ht="18.75" customHeight="1" x14ac:dyDescent="0.2">
      <c r="A140" s="25" t="s">
        <v>76</v>
      </c>
      <c r="B140" s="18">
        <f t="shared" si="21"/>
        <v>42</v>
      </c>
      <c r="C140" s="19">
        <f t="shared" si="23"/>
        <v>13</v>
      </c>
      <c r="D140" s="19">
        <f t="shared" si="23"/>
        <v>29</v>
      </c>
      <c r="E140" s="19">
        <v>13</v>
      </c>
      <c r="F140" s="19">
        <v>29</v>
      </c>
      <c r="G140" s="20" t="s">
        <v>11</v>
      </c>
      <c r="H140" s="20" t="s">
        <v>11</v>
      </c>
      <c r="I140" s="20" t="s">
        <v>11</v>
      </c>
      <c r="J140" s="23" t="s">
        <v>11</v>
      </c>
    </row>
    <row r="141" spans="1:11" ht="18.75" customHeight="1" x14ac:dyDescent="0.25">
      <c r="A141" s="48" t="s">
        <v>257</v>
      </c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1" ht="18.75" customHeight="1" x14ac:dyDescent="0.25">
      <c r="A142" s="48" t="s">
        <v>216</v>
      </c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1" ht="18.95" customHeight="1" x14ac:dyDescent="0.2">
      <c r="A143" s="3" t="s">
        <v>0</v>
      </c>
      <c r="B143" s="3"/>
      <c r="C143" s="3"/>
      <c r="D143" s="3"/>
      <c r="E143" s="3"/>
      <c r="F143" s="3"/>
      <c r="G143" s="3"/>
      <c r="H143" s="3"/>
      <c r="I143" s="3"/>
      <c r="J143" s="3"/>
    </row>
    <row r="144" spans="1:11" ht="30" customHeight="1" x14ac:dyDescent="0.2">
      <c r="A144" s="45" t="s">
        <v>266</v>
      </c>
      <c r="B144" s="49" t="s">
        <v>1</v>
      </c>
      <c r="C144" s="50"/>
      <c r="D144" s="50"/>
      <c r="E144" s="50"/>
      <c r="F144" s="50"/>
      <c r="G144" s="50"/>
      <c r="H144" s="50"/>
      <c r="I144" s="50"/>
      <c r="J144" s="50"/>
    </row>
    <row r="145" spans="1:10" ht="30" customHeight="1" x14ac:dyDescent="0.2">
      <c r="A145" s="46"/>
      <c r="B145" s="51" t="s">
        <v>2</v>
      </c>
      <c r="C145" s="6"/>
      <c r="D145" s="6"/>
      <c r="E145" s="54" t="s">
        <v>3</v>
      </c>
      <c r="F145" s="55"/>
      <c r="G145" s="55"/>
      <c r="H145" s="55"/>
      <c r="I145" s="55"/>
      <c r="J145" s="55"/>
    </row>
    <row r="146" spans="1:10" ht="18.95" customHeight="1" x14ac:dyDescent="0.25">
      <c r="A146" s="46"/>
      <c r="B146" s="52"/>
      <c r="C146" s="8" t="s">
        <v>4</v>
      </c>
      <c r="D146" s="8" t="s">
        <v>5</v>
      </c>
      <c r="E146" s="54" t="s">
        <v>6</v>
      </c>
      <c r="F146" s="45"/>
      <c r="G146" s="54" t="s">
        <v>7</v>
      </c>
      <c r="H146" s="45"/>
      <c r="I146" s="54" t="s">
        <v>8</v>
      </c>
      <c r="J146" s="55"/>
    </row>
    <row r="147" spans="1:10" ht="18.95" customHeight="1" x14ac:dyDescent="0.25">
      <c r="A147" s="46"/>
      <c r="B147" s="52"/>
      <c r="C147" s="8" t="s">
        <v>9</v>
      </c>
      <c r="D147" s="8" t="s">
        <v>9</v>
      </c>
      <c r="E147" s="56"/>
      <c r="F147" s="47"/>
      <c r="G147" s="56"/>
      <c r="H147" s="47"/>
      <c r="I147" s="56"/>
      <c r="J147" s="57"/>
    </row>
    <row r="148" spans="1:10" ht="18.95" customHeight="1" x14ac:dyDescent="0.25">
      <c r="A148" s="46"/>
      <c r="B148" s="52"/>
      <c r="C148" s="9" t="s">
        <v>10</v>
      </c>
      <c r="D148" s="9" t="s">
        <v>10</v>
      </c>
      <c r="E148" s="8" t="s">
        <v>4</v>
      </c>
      <c r="F148" s="8" t="s">
        <v>5</v>
      </c>
      <c r="G148" s="8" t="s">
        <v>4</v>
      </c>
      <c r="H148" s="8" t="s">
        <v>5</v>
      </c>
      <c r="I148" s="8" t="s">
        <v>4</v>
      </c>
      <c r="J148" s="10" t="s">
        <v>5</v>
      </c>
    </row>
    <row r="149" spans="1:10" ht="18.95" customHeight="1" x14ac:dyDescent="0.25">
      <c r="A149" s="46"/>
      <c r="B149" s="52"/>
      <c r="C149" s="7"/>
      <c r="D149" s="7"/>
      <c r="E149" s="8" t="s">
        <v>9</v>
      </c>
      <c r="F149" s="8" t="s">
        <v>9</v>
      </c>
      <c r="G149" s="8" t="s">
        <v>9</v>
      </c>
      <c r="H149" s="8" t="s">
        <v>9</v>
      </c>
      <c r="I149" s="8" t="s">
        <v>9</v>
      </c>
      <c r="J149" s="10" t="s">
        <v>9</v>
      </c>
    </row>
    <row r="150" spans="1:10" ht="21.75" customHeight="1" x14ac:dyDescent="0.2">
      <c r="A150" s="47"/>
      <c r="B150" s="53"/>
      <c r="C150" s="11"/>
      <c r="D150" s="11"/>
      <c r="E150" s="38" t="s">
        <v>10</v>
      </c>
      <c r="F150" s="38" t="s">
        <v>10</v>
      </c>
      <c r="G150" s="38" t="s">
        <v>10</v>
      </c>
      <c r="H150" s="38" t="s">
        <v>10</v>
      </c>
      <c r="I150" s="38" t="s">
        <v>10</v>
      </c>
      <c r="J150" s="39" t="s">
        <v>10</v>
      </c>
    </row>
    <row r="151" spans="1:10" ht="39.950000000000003" customHeight="1" x14ac:dyDescent="0.25">
      <c r="A151" s="12" t="s">
        <v>80</v>
      </c>
      <c r="B151" s="13">
        <f>SUM(C151:D151)</f>
        <v>204</v>
      </c>
      <c r="C151" s="13">
        <f>SUM(E151,G151,I151)</f>
        <v>67</v>
      </c>
      <c r="D151" s="13">
        <f>SUM(F151,H151,J151)</f>
        <v>137</v>
      </c>
      <c r="E151" s="13">
        <f>SUM(E152:E161)</f>
        <v>63</v>
      </c>
      <c r="F151" s="13">
        <f>SUM(F152:F161)</f>
        <v>130</v>
      </c>
      <c r="G151" s="13">
        <f>SUM(G152:G161)</f>
        <v>4</v>
      </c>
      <c r="H151" s="13">
        <f>SUM(H152:H161)</f>
        <v>3</v>
      </c>
      <c r="I151" s="13" t="s">
        <v>11</v>
      </c>
      <c r="J151" s="26">
        <f>SUM(J152:J161)</f>
        <v>4</v>
      </c>
    </row>
    <row r="152" spans="1:10" ht="21.95" customHeight="1" x14ac:dyDescent="0.2">
      <c r="A152" s="25" t="s">
        <v>223</v>
      </c>
      <c r="B152" s="18">
        <f t="shared" ref="B152:B157" si="24">SUM(C152:D152)</f>
        <v>18</v>
      </c>
      <c r="C152" s="19">
        <f t="shared" ref="C152:D161" si="25">SUM(E152,G152,I152)</f>
        <v>9</v>
      </c>
      <c r="D152" s="19">
        <f t="shared" si="25"/>
        <v>9</v>
      </c>
      <c r="E152" s="20">
        <v>9</v>
      </c>
      <c r="F152" s="21">
        <v>9</v>
      </c>
      <c r="G152" s="20" t="s">
        <v>11</v>
      </c>
      <c r="H152" s="20" t="s">
        <v>11</v>
      </c>
      <c r="I152" s="20" t="s">
        <v>11</v>
      </c>
      <c r="J152" s="23" t="s">
        <v>11</v>
      </c>
    </row>
    <row r="153" spans="1:10" ht="18" customHeight="1" x14ac:dyDescent="0.2">
      <c r="A153" s="25" t="s">
        <v>28</v>
      </c>
      <c r="B153" s="18">
        <f t="shared" si="24"/>
        <v>34</v>
      </c>
      <c r="C153" s="19">
        <f t="shared" si="25"/>
        <v>8</v>
      </c>
      <c r="D153" s="19">
        <f t="shared" si="25"/>
        <v>26</v>
      </c>
      <c r="E153" s="20">
        <v>8</v>
      </c>
      <c r="F153" s="21">
        <v>25</v>
      </c>
      <c r="G153" s="20" t="s">
        <v>11</v>
      </c>
      <c r="H153" s="20">
        <v>1</v>
      </c>
      <c r="I153" s="20" t="s">
        <v>11</v>
      </c>
      <c r="J153" s="23" t="s">
        <v>11</v>
      </c>
    </row>
    <row r="154" spans="1:10" ht="18" customHeight="1" x14ac:dyDescent="0.2">
      <c r="A154" s="25" t="s">
        <v>81</v>
      </c>
      <c r="B154" s="18">
        <f t="shared" si="24"/>
        <v>17</v>
      </c>
      <c r="C154" s="19">
        <f t="shared" si="25"/>
        <v>9</v>
      </c>
      <c r="D154" s="19">
        <f t="shared" si="25"/>
        <v>8</v>
      </c>
      <c r="E154" s="20">
        <v>9</v>
      </c>
      <c r="F154" s="21">
        <v>8</v>
      </c>
      <c r="G154" s="20" t="s">
        <v>11</v>
      </c>
      <c r="H154" s="20" t="s">
        <v>11</v>
      </c>
      <c r="I154" s="20" t="s">
        <v>11</v>
      </c>
      <c r="J154" s="23" t="s">
        <v>11</v>
      </c>
    </row>
    <row r="155" spans="1:10" ht="18" customHeight="1" x14ac:dyDescent="0.2">
      <c r="A155" s="25" t="s">
        <v>224</v>
      </c>
      <c r="B155" s="18">
        <f t="shared" si="24"/>
        <v>6</v>
      </c>
      <c r="C155" s="19">
        <f t="shared" si="25"/>
        <v>2</v>
      </c>
      <c r="D155" s="19">
        <f t="shared" si="25"/>
        <v>4</v>
      </c>
      <c r="E155" s="20">
        <v>2</v>
      </c>
      <c r="F155" s="21">
        <v>4</v>
      </c>
      <c r="G155" s="20" t="s">
        <v>11</v>
      </c>
      <c r="H155" s="20" t="s">
        <v>11</v>
      </c>
      <c r="I155" s="20" t="s">
        <v>11</v>
      </c>
      <c r="J155" s="23" t="s">
        <v>11</v>
      </c>
    </row>
    <row r="156" spans="1:10" ht="18" customHeight="1" x14ac:dyDescent="0.2">
      <c r="A156" s="25" t="s">
        <v>82</v>
      </c>
      <c r="B156" s="18">
        <f t="shared" si="24"/>
        <v>6</v>
      </c>
      <c r="C156" s="19">
        <f t="shared" si="25"/>
        <v>2</v>
      </c>
      <c r="D156" s="19">
        <f t="shared" si="25"/>
        <v>4</v>
      </c>
      <c r="E156" s="20">
        <v>2</v>
      </c>
      <c r="F156" s="21">
        <v>3</v>
      </c>
      <c r="G156" s="20" t="s">
        <v>11</v>
      </c>
      <c r="H156" s="20">
        <v>1</v>
      </c>
      <c r="I156" s="20" t="s">
        <v>11</v>
      </c>
      <c r="J156" s="23" t="s">
        <v>11</v>
      </c>
    </row>
    <row r="157" spans="1:10" ht="18" customHeight="1" x14ac:dyDescent="0.2">
      <c r="A157" s="25" t="s">
        <v>83</v>
      </c>
      <c r="B157" s="18">
        <f t="shared" si="24"/>
        <v>11</v>
      </c>
      <c r="C157" s="19">
        <f t="shared" si="25"/>
        <v>5</v>
      </c>
      <c r="D157" s="19">
        <f t="shared" si="25"/>
        <v>6</v>
      </c>
      <c r="E157" s="20">
        <v>4</v>
      </c>
      <c r="F157" s="21">
        <v>6</v>
      </c>
      <c r="G157" s="20">
        <v>1</v>
      </c>
      <c r="H157" s="20" t="s">
        <v>11</v>
      </c>
      <c r="I157" s="20" t="s">
        <v>11</v>
      </c>
      <c r="J157" s="23" t="s">
        <v>11</v>
      </c>
    </row>
    <row r="158" spans="1:10" ht="18" customHeight="1" x14ac:dyDescent="0.2">
      <c r="A158" s="25" t="s">
        <v>84</v>
      </c>
      <c r="B158" s="18">
        <f>SUM(C158:D158)</f>
        <v>5</v>
      </c>
      <c r="C158" s="20" t="s">
        <v>11</v>
      </c>
      <c r="D158" s="19">
        <f t="shared" si="25"/>
        <v>5</v>
      </c>
      <c r="E158" s="20" t="s">
        <v>11</v>
      </c>
      <c r="F158" s="21">
        <v>4</v>
      </c>
      <c r="G158" s="20" t="s">
        <v>11</v>
      </c>
      <c r="H158" s="20" t="s">
        <v>11</v>
      </c>
      <c r="I158" s="20" t="s">
        <v>11</v>
      </c>
      <c r="J158" s="23">
        <v>1</v>
      </c>
    </row>
    <row r="159" spans="1:10" ht="18" customHeight="1" x14ac:dyDescent="0.2">
      <c r="A159" s="25" t="s">
        <v>85</v>
      </c>
      <c r="B159" s="18">
        <f>SUM(C159:D159)</f>
        <v>8</v>
      </c>
      <c r="C159" s="19">
        <f t="shared" si="25"/>
        <v>5</v>
      </c>
      <c r="D159" s="19">
        <f t="shared" si="25"/>
        <v>3</v>
      </c>
      <c r="E159" s="20">
        <v>4</v>
      </c>
      <c r="F159" s="21">
        <v>3</v>
      </c>
      <c r="G159" s="20">
        <v>1</v>
      </c>
      <c r="H159" s="20" t="s">
        <v>11</v>
      </c>
      <c r="I159" s="20" t="s">
        <v>11</v>
      </c>
      <c r="J159" s="23" t="s">
        <v>11</v>
      </c>
    </row>
    <row r="160" spans="1:10" ht="18" customHeight="1" x14ac:dyDescent="0.2">
      <c r="A160" s="25" t="s">
        <v>61</v>
      </c>
      <c r="B160" s="18">
        <f>SUM(C160:D160)</f>
        <v>66</v>
      </c>
      <c r="C160" s="19">
        <f t="shared" si="25"/>
        <v>18</v>
      </c>
      <c r="D160" s="19">
        <f t="shared" si="25"/>
        <v>48</v>
      </c>
      <c r="E160" s="20">
        <v>17</v>
      </c>
      <c r="F160" s="21">
        <v>46</v>
      </c>
      <c r="G160" s="20">
        <v>1</v>
      </c>
      <c r="H160" s="20" t="s">
        <v>11</v>
      </c>
      <c r="I160" s="20" t="s">
        <v>11</v>
      </c>
      <c r="J160" s="22">
        <v>2</v>
      </c>
    </row>
    <row r="161" spans="1:11" ht="18" customHeight="1" x14ac:dyDescent="0.2">
      <c r="A161" s="25" t="s">
        <v>76</v>
      </c>
      <c r="B161" s="18">
        <f t="shared" ref="B161" si="26">SUM(C161:D161)</f>
        <v>33</v>
      </c>
      <c r="C161" s="19">
        <f t="shared" si="25"/>
        <v>9</v>
      </c>
      <c r="D161" s="19">
        <f t="shared" si="25"/>
        <v>24</v>
      </c>
      <c r="E161" s="20">
        <v>8</v>
      </c>
      <c r="F161" s="21">
        <v>22</v>
      </c>
      <c r="G161" s="20">
        <v>1</v>
      </c>
      <c r="H161" s="20">
        <v>1</v>
      </c>
      <c r="I161" s="20" t="s">
        <v>11</v>
      </c>
      <c r="J161" s="23">
        <v>1</v>
      </c>
    </row>
    <row r="162" spans="1:11" ht="24.95" customHeight="1" x14ac:dyDescent="0.25">
      <c r="A162" s="12" t="s">
        <v>86</v>
      </c>
      <c r="B162" s="13">
        <f>SUM(C162:D162)</f>
        <v>426</v>
      </c>
      <c r="C162" s="13">
        <f>SUM(E162,G162,I162)</f>
        <v>160</v>
      </c>
      <c r="D162" s="13">
        <f>SUM(F162,H162,J162)</f>
        <v>266</v>
      </c>
      <c r="E162" s="13">
        <f>SUM(E163:E180)</f>
        <v>158</v>
      </c>
      <c r="F162" s="13">
        <f>SUM(F163:F180)</f>
        <v>255</v>
      </c>
      <c r="G162" s="13">
        <f>SUM(G163:G180)</f>
        <v>2</v>
      </c>
      <c r="H162" s="13">
        <f>SUM(H163:H180)</f>
        <v>9</v>
      </c>
      <c r="I162" s="13" t="s">
        <v>11</v>
      </c>
      <c r="J162" s="14">
        <f>SUM(J163:J180)</f>
        <v>2</v>
      </c>
    </row>
    <row r="163" spans="1:11" ht="21.95" customHeight="1" x14ac:dyDescent="0.25">
      <c r="A163" s="4" t="s">
        <v>19</v>
      </c>
      <c r="B163" s="27">
        <f t="shared" ref="B163" si="27">SUM(C163:D163)</f>
        <v>83</v>
      </c>
      <c r="C163" s="19">
        <f t="shared" ref="C163:D163" si="28">SUM(E163,G163,I163)</f>
        <v>33</v>
      </c>
      <c r="D163" s="19">
        <f t="shared" si="28"/>
        <v>50</v>
      </c>
      <c r="E163" s="20">
        <v>32</v>
      </c>
      <c r="F163" s="20">
        <v>49</v>
      </c>
      <c r="G163" s="20">
        <v>1</v>
      </c>
      <c r="H163" s="20" t="s">
        <v>11</v>
      </c>
      <c r="I163" s="20" t="s">
        <v>11</v>
      </c>
      <c r="J163" s="23">
        <v>1</v>
      </c>
      <c r="K163" s="12"/>
    </row>
    <row r="164" spans="1:11" ht="18.95" customHeight="1" x14ac:dyDescent="0.2">
      <c r="A164" s="25" t="s">
        <v>284</v>
      </c>
      <c r="B164" s="27">
        <f t="shared" ref="B164:B180" si="29">SUM(C164:D164)</f>
        <v>32</v>
      </c>
      <c r="C164" s="19">
        <f t="shared" ref="C164:D180" si="30">SUM(E164,G164,I164)</f>
        <v>8</v>
      </c>
      <c r="D164" s="19">
        <f t="shared" si="30"/>
        <v>24</v>
      </c>
      <c r="E164" s="20">
        <v>8</v>
      </c>
      <c r="F164" s="20">
        <v>24</v>
      </c>
      <c r="G164" s="20" t="s">
        <v>11</v>
      </c>
      <c r="H164" s="20" t="s">
        <v>11</v>
      </c>
      <c r="I164" s="20" t="s">
        <v>11</v>
      </c>
      <c r="J164" s="23" t="s">
        <v>11</v>
      </c>
    </row>
    <row r="165" spans="1:11" ht="18.95" customHeight="1" x14ac:dyDescent="0.2">
      <c r="A165" s="25" t="s">
        <v>14</v>
      </c>
      <c r="B165" s="27">
        <f t="shared" ref="B165" si="31">SUM(C165:D165)</f>
        <v>11</v>
      </c>
      <c r="C165" s="19">
        <f t="shared" ref="C165" si="32">SUM(E165,G165,I165)</f>
        <v>4</v>
      </c>
      <c r="D165" s="19">
        <f t="shared" ref="D165" si="33">SUM(F165,H165,J165)</f>
        <v>7</v>
      </c>
      <c r="E165" s="20">
        <v>4</v>
      </c>
      <c r="F165" s="20">
        <v>7</v>
      </c>
      <c r="G165" s="20" t="s">
        <v>11</v>
      </c>
      <c r="H165" s="20" t="s">
        <v>11</v>
      </c>
      <c r="I165" s="20" t="s">
        <v>11</v>
      </c>
      <c r="J165" s="23" t="s">
        <v>11</v>
      </c>
    </row>
    <row r="166" spans="1:11" ht="18.95" customHeight="1" x14ac:dyDescent="0.2">
      <c r="A166" s="25" t="s">
        <v>87</v>
      </c>
      <c r="B166" s="27">
        <f t="shared" si="29"/>
        <v>8</v>
      </c>
      <c r="C166" s="19">
        <f t="shared" si="30"/>
        <v>3</v>
      </c>
      <c r="D166" s="19">
        <f t="shared" si="30"/>
        <v>5</v>
      </c>
      <c r="E166" s="20">
        <v>3</v>
      </c>
      <c r="F166" s="20">
        <v>5</v>
      </c>
      <c r="G166" s="20" t="s">
        <v>11</v>
      </c>
      <c r="H166" s="20" t="s">
        <v>11</v>
      </c>
      <c r="I166" s="20" t="s">
        <v>11</v>
      </c>
      <c r="J166" s="23" t="s">
        <v>11</v>
      </c>
    </row>
    <row r="167" spans="1:11" ht="18.95" customHeight="1" x14ac:dyDescent="0.2">
      <c r="A167" s="4" t="s">
        <v>23</v>
      </c>
      <c r="B167" s="27">
        <f t="shared" si="29"/>
        <v>11</v>
      </c>
      <c r="C167" s="19">
        <f t="shared" si="30"/>
        <v>5</v>
      </c>
      <c r="D167" s="19">
        <f t="shared" si="30"/>
        <v>6</v>
      </c>
      <c r="E167" s="19">
        <v>5</v>
      </c>
      <c r="F167" s="19">
        <v>5</v>
      </c>
      <c r="G167" s="20" t="s">
        <v>11</v>
      </c>
      <c r="H167" s="20">
        <v>1</v>
      </c>
      <c r="I167" s="20" t="s">
        <v>11</v>
      </c>
      <c r="J167" s="23" t="s">
        <v>11</v>
      </c>
    </row>
    <row r="168" spans="1:11" ht="18.95" customHeight="1" x14ac:dyDescent="0.2">
      <c r="A168" s="4" t="s">
        <v>79</v>
      </c>
      <c r="B168" s="27">
        <f t="shared" si="29"/>
        <v>17</v>
      </c>
      <c r="C168" s="19">
        <f t="shared" si="30"/>
        <v>4</v>
      </c>
      <c r="D168" s="19">
        <f t="shared" si="30"/>
        <v>13</v>
      </c>
      <c r="E168" s="19">
        <v>4</v>
      </c>
      <c r="F168" s="19">
        <v>13</v>
      </c>
      <c r="G168" s="20" t="s">
        <v>11</v>
      </c>
      <c r="H168" s="20" t="s">
        <v>11</v>
      </c>
      <c r="I168" s="20" t="s">
        <v>11</v>
      </c>
      <c r="J168" s="23" t="s">
        <v>11</v>
      </c>
    </row>
    <row r="169" spans="1:11" ht="18.95" customHeight="1" x14ac:dyDescent="0.2">
      <c r="A169" s="4" t="s">
        <v>88</v>
      </c>
      <c r="B169" s="27">
        <f t="shared" si="29"/>
        <v>65</v>
      </c>
      <c r="C169" s="19">
        <f t="shared" si="30"/>
        <v>27</v>
      </c>
      <c r="D169" s="19">
        <f t="shared" si="30"/>
        <v>38</v>
      </c>
      <c r="E169" s="19">
        <v>27</v>
      </c>
      <c r="F169" s="19">
        <v>37</v>
      </c>
      <c r="G169" s="20" t="s">
        <v>11</v>
      </c>
      <c r="H169" s="20" t="s">
        <v>11</v>
      </c>
      <c r="I169" s="20" t="s">
        <v>11</v>
      </c>
      <c r="J169" s="23">
        <v>1</v>
      </c>
    </row>
    <row r="170" spans="1:11" ht="18.95" customHeight="1" x14ac:dyDescent="0.2">
      <c r="A170" s="4" t="s">
        <v>292</v>
      </c>
      <c r="B170" s="27">
        <f t="shared" si="29"/>
        <v>6</v>
      </c>
      <c r="C170" s="19">
        <f t="shared" si="30"/>
        <v>3</v>
      </c>
      <c r="D170" s="19">
        <f t="shared" si="30"/>
        <v>3</v>
      </c>
      <c r="E170" s="19">
        <v>3</v>
      </c>
      <c r="F170" s="19">
        <v>2</v>
      </c>
      <c r="G170" s="20" t="s">
        <v>11</v>
      </c>
      <c r="H170" s="20">
        <v>1</v>
      </c>
      <c r="I170" s="20" t="s">
        <v>11</v>
      </c>
      <c r="J170" s="23" t="s">
        <v>11</v>
      </c>
    </row>
    <row r="171" spans="1:11" ht="18.95" customHeight="1" x14ac:dyDescent="0.2">
      <c r="A171" s="4" t="s">
        <v>293</v>
      </c>
      <c r="B171" s="27">
        <f t="shared" si="29"/>
        <v>10</v>
      </c>
      <c r="C171" s="19">
        <f t="shared" si="30"/>
        <v>5</v>
      </c>
      <c r="D171" s="19">
        <f t="shared" si="30"/>
        <v>5</v>
      </c>
      <c r="E171" s="19">
        <v>5</v>
      </c>
      <c r="F171" s="19">
        <v>5</v>
      </c>
      <c r="G171" s="20" t="s">
        <v>11</v>
      </c>
      <c r="H171" s="20" t="s">
        <v>11</v>
      </c>
      <c r="I171" s="20" t="s">
        <v>11</v>
      </c>
      <c r="J171" s="23" t="s">
        <v>11</v>
      </c>
    </row>
    <row r="172" spans="1:11" ht="18.95" customHeight="1" x14ac:dyDescent="0.2">
      <c r="A172" s="4" t="s">
        <v>294</v>
      </c>
      <c r="B172" s="27">
        <f t="shared" si="29"/>
        <v>9</v>
      </c>
      <c r="C172" s="19">
        <f t="shared" si="30"/>
        <v>3</v>
      </c>
      <c r="D172" s="19">
        <f t="shared" si="30"/>
        <v>6</v>
      </c>
      <c r="E172" s="19">
        <v>3</v>
      </c>
      <c r="F172" s="19">
        <v>6</v>
      </c>
      <c r="G172" s="20" t="s">
        <v>11</v>
      </c>
      <c r="H172" s="20" t="s">
        <v>11</v>
      </c>
      <c r="I172" s="20" t="s">
        <v>11</v>
      </c>
      <c r="J172" s="23" t="s">
        <v>11</v>
      </c>
    </row>
    <row r="173" spans="1:11" ht="18.95" customHeight="1" x14ac:dyDescent="0.2">
      <c r="A173" s="4" t="s">
        <v>295</v>
      </c>
      <c r="B173" s="27">
        <f t="shared" si="29"/>
        <v>6</v>
      </c>
      <c r="C173" s="19">
        <f t="shared" si="30"/>
        <v>2</v>
      </c>
      <c r="D173" s="19">
        <f t="shared" si="30"/>
        <v>4</v>
      </c>
      <c r="E173" s="19">
        <v>2</v>
      </c>
      <c r="F173" s="19">
        <v>4</v>
      </c>
      <c r="G173" s="20" t="s">
        <v>11</v>
      </c>
      <c r="H173" s="20" t="s">
        <v>11</v>
      </c>
      <c r="I173" s="20" t="s">
        <v>11</v>
      </c>
      <c r="J173" s="23" t="s">
        <v>11</v>
      </c>
    </row>
    <row r="174" spans="1:11" ht="18.95" customHeight="1" x14ac:dyDescent="0.2">
      <c r="A174" s="4" t="s">
        <v>225</v>
      </c>
      <c r="B174" s="27">
        <f t="shared" ref="B174" si="34">SUM(C174:D174)</f>
        <v>6</v>
      </c>
      <c r="C174" s="19">
        <f t="shared" ref="C174" si="35">SUM(E174,G174,I174)</f>
        <v>3</v>
      </c>
      <c r="D174" s="19">
        <f t="shared" ref="D174" si="36">SUM(F174,H174,J174)</f>
        <v>3</v>
      </c>
      <c r="E174" s="19">
        <v>3</v>
      </c>
      <c r="F174" s="19">
        <v>2</v>
      </c>
      <c r="G174" s="20" t="s">
        <v>11</v>
      </c>
      <c r="H174" s="20">
        <v>1</v>
      </c>
      <c r="I174" s="20" t="s">
        <v>11</v>
      </c>
      <c r="J174" s="23" t="s">
        <v>11</v>
      </c>
    </row>
    <row r="175" spans="1:11" ht="18.95" customHeight="1" x14ac:dyDescent="0.2">
      <c r="A175" s="4" t="s">
        <v>44</v>
      </c>
      <c r="B175" s="27">
        <f t="shared" si="29"/>
        <v>14</v>
      </c>
      <c r="C175" s="19">
        <f t="shared" si="30"/>
        <v>4</v>
      </c>
      <c r="D175" s="19">
        <f t="shared" si="30"/>
        <v>10</v>
      </c>
      <c r="E175" s="19">
        <v>4</v>
      </c>
      <c r="F175" s="19">
        <v>10</v>
      </c>
      <c r="G175" s="20" t="s">
        <v>11</v>
      </c>
      <c r="H175" s="20" t="s">
        <v>11</v>
      </c>
      <c r="I175" s="20" t="s">
        <v>11</v>
      </c>
      <c r="J175" s="23" t="s">
        <v>11</v>
      </c>
    </row>
    <row r="176" spans="1:11" ht="18.95" customHeight="1" x14ac:dyDescent="0.2">
      <c r="A176" s="4" t="s">
        <v>89</v>
      </c>
      <c r="B176" s="27">
        <f t="shared" si="29"/>
        <v>24</v>
      </c>
      <c r="C176" s="19">
        <f t="shared" si="30"/>
        <v>9</v>
      </c>
      <c r="D176" s="19">
        <f t="shared" si="30"/>
        <v>15</v>
      </c>
      <c r="E176" s="20">
        <v>9</v>
      </c>
      <c r="F176" s="19">
        <v>15</v>
      </c>
      <c r="G176" s="20" t="s">
        <v>11</v>
      </c>
      <c r="H176" s="20" t="s">
        <v>11</v>
      </c>
      <c r="I176" s="20" t="s">
        <v>11</v>
      </c>
      <c r="J176" s="23" t="s">
        <v>11</v>
      </c>
    </row>
    <row r="177" spans="1:10" ht="18.95" customHeight="1" x14ac:dyDescent="0.2">
      <c r="A177" s="4" t="s">
        <v>91</v>
      </c>
      <c r="B177" s="27">
        <f t="shared" si="29"/>
        <v>18</v>
      </c>
      <c r="C177" s="19">
        <f t="shared" si="30"/>
        <v>9</v>
      </c>
      <c r="D177" s="19">
        <f t="shared" si="30"/>
        <v>9</v>
      </c>
      <c r="E177" s="19">
        <v>9</v>
      </c>
      <c r="F177" s="19">
        <v>9</v>
      </c>
      <c r="G177" s="20" t="s">
        <v>11</v>
      </c>
      <c r="H177" s="20" t="s">
        <v>11</v>
      </c>
      <c r="I177" s="20" t="s">
        <v>11</v>
      </c>
      <c r="J177" s="23" t="s">
        <v>11</v>
      </c>
    </row>
    <row r="178" spans="1:10" ht="18.95" customHeight="1" x14ac:dyDescent="0.2">
      <c r="A178" s="25" t="s">
        <v>61</v>
      </c>
      <c r="B178" s="27">
        <f t="shared" si="29"/>
        <v>36</v>
      </c>
      <c r="C178" s="19">
        <f t="shared" si="30"/>
        <v>13</v>
      </c>
      <c r="D178" s="19">
        <f t="shared" si="30"/>
        <v>23</v>
      </c>
      <c r="E178" s="19">
        <v>13</v>
      </c>
      <c r="F178" s="19">
        <v>19</v>
      </c>
      <c r="G178" s="20" t="s">
        <v>11</v>
      </c>
      <c r="H178" s="20">
        <v>4</v>
      </c>
      <c r="I178" s="20" t="s">
        <v>11</v>
      </c>
      <c r="J178" s="23" t="s">
        <v>11</v>
      </c>
    </row>
    <row r="179" spans="1:10" ht="18.95" customHeight="1" x14ac:dyDescent="0.2">
      <c r="A179" s="25" t="s">
        <v>262</v>
      </c>
      <c r="B179" s="27">
        <f t="shared" si="29"/>
        <v>7</v>
      </c>
      <c r="C179" s="19">
        <f t="shared" si="30"/>
        <v>4</v>
      </c>
      <c r="D179" s="19">
        <f t="shared" si="30"/>
        <v>3</v>
      </c>
      <c r="E179" s="19">
        <v>4</v>
      </c>
      <c r="F179" s="19">
        <v>3</v>
      </c>
      <c r="G179" s="20" t="s">
        <v>11</v>
      </c>
      <c r="H179" s="20" t="s">
        <v>11</v>
      </c>
      <c r="I179" s="20" t="s">
        <v>11</v>
      </c>
      <c r="J179" s="23" t="s">
        <v>11</v>
      </c>
    </row>
    <row r="180" spans="1:10" ht="18.95" customHeight="1" x14ac:dyDescent="0.2">
      <c r="A180" s="4" t="s">
        <v>76</v>
      </c>
      <c r="B180" s="27">
        <f t="shared" si="29"/>
        <v>63</v>
      </c>
      <c r="C180" s="19">
        <f t="shared" si="30"/>
        <v>21</v>
      </c>
      <c r="D180" s="19">
        <f t="shared" si="30"/>
        <v>42</v>
      </c>
      <c r="E180" s="19">
        <v>20</v>
      </c>
      <c r="F180" s="19">
        <v>40</v>
      </c>
      <c r="G180" s="20">
        <v>1</v>
      </c>
      <c r="H180" s="20">
        <v>2</v>
      </c>
      <c r="I180" s="20" t="s">
        <v>11</v>
      </c>
      <c r="J180" s="23" t="s">
        <v>11</v>
      </c>
    </row>
    <row r="181" spans="1:10" ht="24.95" customHeight="1" x14ac:dyDescent="0.25">
      <c r="A181" s="12" t="s">
        <v>92</v>
      </c>
      <c r="B181" s="13">
        <f>SUM(C181:D181)</f>
        <v>1648</v>
      </c>
      <c r="C181" s="13">
        <f t="shared" ref="C181:D204" si="37">SUM(E181,G181,I181)</f>
        <v>577</v>
      </c>
      <c r="D181" s="13">
        <f t="shared" si="37"/>
        <v>1071</v>
      </c>
      <c r="E181" s="13">
        <f t="shared" ref="E181:J181" si="38">SUM(E182:E235)</f>
        <v>562</v>
      </c>
      <c r="F181" s="13">
        <f t="shared" si="38"/>
        <v>1033</v>
      </c>
      <c r="G181" s="13">
        <f t="shared" si="38"/>
        <v>13</v>
      </c>
      <c r="H181" s="13">
        <f t="shared" si="38"/>
        <v>29</v>
      </c>
      <c r="I181" s="13">
        <f t="shared" si="38"/>
        <v>2</v>
      </c>
      <c r="J181" s="14">
        <f t="shared" si="38"/>
        <v>9</v>
      </c>
    </row>
    <row r="182" spans="1:10" ht="21.95" customHeight="1" x14ac:dyDescent="0.2">
      <c r="A182" s="25" t="s">
        <v>271</v>
      </c>
      <c r="B182" s="27">
        <f>SUM(C182:D182)</f>
        <v>134</v>
      </c>
      <c r="C182" s="19">
        <f t="shared" si="37"/>
        <v>60</v>
      </c>
      <c r="D182" s="19">
        <f t="shared" si="37"/>
        <v>74</v>
      </c>
      <c r="E182" s="20">
        <v>58</v>
      </c>
      <c r="F182" s="20">
        <v>68</v>
      </c>
      <c r="G182" s="20">
        <v>2</v>
      </c>
      <c r="H182" s="20">
        <v>5</v>
      </c>
      <c r="I182" s="20" t="s">
        <v>11</v>
      </c>
      <c r="J182" s="22">
        <v>1</v>
      </c>
    </row>
    <row r="183" spans="1:10" ht="18.95" customHeight="1" x14ac:dyDescent="0.2">
      <c r="A183" s="25" t="s">
        <v>272</v>
      </c>
      <c r="B183" s="27">
        <f t="shared" ref="B183:B202" si="39">SUM(C183:D183)</f>
        <v>86</v>
      </c>
      <c r="C183" s="19">
        <f t="shared" si="37"/>
        <v>33</v>
      </c>
      <c r="D183" s="19">
        <f t="shared" si="37"/>
        <v>53</v>
      </c>
      <c r="E183" s="20">
        <v>33</v>
      </c>
      <c r="F183" s="20">
        <v>52</v>
      </c>
      <c r="G183" s="20" t="s">
        <v>11</v>
      </c>
      <c r="H183" s="20">
        <v>1</v>
      </c>
      <c r="I183" s="20" t="s">
        <v>11</v>
      </c>
      <c r="J183" s="23" t="s">
        <v>11</v>
      </c>
    </row>
    <row r="184" spans="1:10" ht="18.95" customHeight="1" x14ac:dyDescent="0.2">
      <c r="A184" s="25" t="s">
        <v>276</v>
      </c>
      <c r="B184" s="27">
        <f t="shared" si="39"/>
        <v>133</v>
      </c>
      <c r="C184" s="19">
        <f t="shared" si="37"/>
        <v>66</v>
      </c>
      <c r="D184" s="19">
        <f t="shared" si="37"/>
        <v>67</v>
      </c>
      <c r="E184" s="20">
        <v>64</v>
      </c>
      <c r="F184" s="20">
        <v>63</v>
      </c>
      <c r="G184" s="20">
        <v>1</v>
      </c>
      <c r="H184" s="20">
        <v>4</v>
      </c>
      <c r="I184" s="20">
        <v>1</v>
      </c>
      <c r="J184" s="23" t="s">
        <v>11</v>
      </c>
    </row>
    <row r="185" spans="1:10" ht="18.95" customHeight="1" x14ac:dyDescent="0.2">
      <c r="A185" s="25" t="s">
        <v>282</v>
      </c>
      <c r="B185" s="27">
        <f t="shared" si="39"/>
        <v>72</v>
      </c>
      <c r="C185" s="19">
        <f t="shared" si="37"/>
        <v>34</v>
      </c>
      <c r="D185" s="19">
        <f t="shared" si="37"/>
        <v>38</v>
      </c>
      <c r="E185" s="20">
        <v>34</v>
      </c>
      <c r="F185" s="20">
        <v>36</v>
      </c>
      <c r="G185" s="20" t="s">
        <v>11</v>
      </c>
      <c r="H185" s="20">
        <v>1</v>
      </c>
      <c r="I185" s="20" t="s">
        <v>11</v>
      </c>
      <c r="J185" s="23">
        <v>1</v>
      </c>
    </row>
    <row r="186" spans="1:10" ht="18.95" customHeight="1" x14ac:dyDescent="0.2">
      <c r="A186" s="25" t="s">
        <v>284</v>
      </c>
      <c r="B186" s="27">
        <f t="shared" si="39"/>
        <v>162</v>
      </c>
      <c r="C186" s="19">
        <f t="shared" si="37"/>
        <v>48</v>
      </c>
      <c r="D186" s="19">
        <f t="shared" si="37"/>
        <v>114</v>
      </c>
      <c r="E186" s="20">
        <v>48</v>
      </c>
      <c r="F186" s="20">
        <v>112</v>
      </c>
      <c r="G186" s="20" t="s">
        <v>11</v>
      </c>
      <c r="H186" s="20">
        <v>2</v>
      </c>
      <c r="I186" s="20" t="s">
        <v>11</v>
      </c>
      <c r="J186" s="23" t="s">
        <v>11</v>
      </c>
    </row>
    <row r="187" spans="1:10" ht="18.95" customHeight="1" x14ac:dyDescent="0.2">
      <c r="A187" s="25" t="s">
        <v>14</v>
      </c>
      <c r="B187" s="27">
        <f t="shared" si="39"/>
        <v>139</v>
      </c>
      <c r="C187" s="19">
        <f t="shared" si="37"/>
        <v>40</v>
      </c>
      <c r="D187" s="19">
        <f t="shared" si="37"/>
        <v>99</v>
      </c>
      <c r="E187" s="20">
        <v>35</v>
      </c>
      <c r="F187" s="20">
        <v>98</v>
      </c>
      <c r="G187" s="20">
        <v>4</v>
      </c>
      <c r="H187" s="20">
        <v>1</v>
      </c>
      <c r="I187" s="20">
        <v>1</v>
      </c>
      <c r="J187" s="23" t="s">
        <v>11</v>
      </c>
    </row>
    <row r="188" spans="1:10" ht="18.95" customHeight="1" x14ac:dyDescent="0.25">
      <c r="A188" s="48" t="s">
        <v>257</v>
      </c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ht="18.95" customHeight="1" x14ac:dyDescent="0.25">
      <c r="A189" s="48" t="s">
        <v>216</v>
      </c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ht="18.95" customHeight="1" x14ac:dyDescent="0.2">
      <c r="A190" s="3" t="s">
        <v>0</v>
      </c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30" customHeight="1" x14ac:dyDescent="0.2">
      <c r="A191" s="45" t="s">
        <v>266</v>
      </c>
      <c r="B191" s="49" t="s">
        <v>1</v>
      </c>
      <c r="C191" s="50"/>
      <c r="D191" s="50"/>
      <c r="E191" s="50"/>
      <c r="F191" s="50"/>
      <c r="G191" s="50"/>
      <c r="H191" s="50"/>
      <c r="I191" s="50"/>
      <c r="J191" s="50"/>
    </row>
    <row r="192" spans="1:10" ht="30" customHeight="1" x14ac:dyDescent="0.2">
      <c r="A192" s="46"/>
      <c r="B192" s="51" t="s">
        <v>2</v>
      </c>
      <c r="C192" s="6"/>
      <c r="D192" s="6"/>
      <c r="E192" s="54" t="s">
        <v>3</v>
      </c>
      <c r="F192" s="55"/>
      <c r="G192" s="55"/>
      <c r="H192" s="55"/>
      <c r="I192" s="55"/>
      <c r="J192" s="55"/>
    </row>
    <row r="193" spans="1:11" ht="18.95" customHeight="1" x14ac:dyDescent="0.25">
      <c r="A193" s="46"/>
      <c r="B193" s="52"/>
      <c r="C193" s="8" t="s">
        <v>4</v>
      </c>
      <c r="D193" s="8" t="s">
        <v>5</v>
      </c>
      <c r="E193" s="54" t="s">
        <v>6</v>
      </c>
      <c r="F193" s="45"/>
      <c r="G193" s="54" t="s">
        <v>7</v>
      </c>
      <c r="H193" s="45"/>
      <c r="I193" s="54" t="s">
        <v>8</v>
      </c>
      <c r="J193" s="55"/>
    </row>
    <row r="194" spans="1:11" ht="18.95" customHeight="1" x14ac:dyDescent="0.25">
      <c r="A194" s="46"/>
      <c r="B194" s="52"/>
      <c r="C194" s="8" t="s">
        <v>9</v>
      </c>
      <c r="D194" s="8" t="s">
        <v>9</v>
      </c>
      <c r="E194" s="56"/>
      <c r="F194" s="47"/>
      <c r="G194" s="56"/>
      <c r="H194" s="47"/>
      <c r="I194" s="56"/>
      <c r="J194" s="57"/>
    </row>
    <row r="195" spans="1:11" ht="18.95" customHeight="1" x14ac:dyDescent="0.25">
      <c r="A195" s="46"/>
      <c r="B195" s="52"/>
      <c r="C195" s="9" t="s">
        <v>10</v>
      </c>
      <c r="D195" s="9" t="s">
        <v>10</v>
      </c>
      <c r="E195" s="8" t="s">
        <v>4</v>
      </c>
      <c r="F195" s="8" t="s">
        <v>5</v>
      </c>
      <c r="G195" s="8" t="s">
        <v>4</v>
      </c>
      <c r="H195" s="8" t="s">
        <v>5</v>
      </c>
      <c r="I195" s="8" t="s">
        <v>4</v>
      </c>
      <c r="J195" s="10" t="s">
        <v>5</v>
      </c>
    </row>
    <row r="196" spans="1:11" ht="18.95" customHeight="1" x14ac:dyDescent="0.25">
      <c r="A196" s="46"/>
      <c r="B196" s="52"/>
      <c r="C196" s="7"/>
      <c r="D196" s="7"/>
      <c r="E196" s="8" t="s">
        <v>9</v>
      </c>
      <c r="F196" s="8" t="s">
        <v>9</v>
      </c>
      <c r="G196" s="8" t="s">
        <v>9</v>
      </c>
      <c r="H196" s="8" t="s">
        <v>9</v>
      </c>
      <c r="I196" s="8" t="s">
        <v>9</v>
      </c>
      <c r="J196" s="10" t="s">
        <v>9</v>
      </c>
    </row>
    <row r="197" spans="1:11" ht="20.25" customHeight="1" x14ac:dyDescent="0.2">
      <c r="A197" s="47"/>
      <c r="B197" s="53"/>
      <c r="C197" s="11"/>
      <c r="D197" s="11"/>
      <c r="E197" s="38" t="s">
        <v>10</v>
      </c>
      <c r="F197" s="38" t="s">
        <v>10</v>
      </c>
      <c r="G197" s="38" t="s">
        <v>10</v>
      </c>
      <c r="H197" s="38" t="s">
        <v>10</v>
      </c>
      <c r="I197" s="38" t="s">
        <v>10</v>
      </c>
      <c r="J197" s="39" t="s">
        <v>10</v>
      </c>
    </row>
    <row r="198" spans="1:11" ht="39.950000000000003" customHeight="1" x14ac:dyDescent="0.25">
      <c r="A198" s="12" t="s">
        <v>99</v>
      </c>
      <c r="B198" s="41"/>
      <c r="C198" s="42"/>
      <c r="D198" s="42"/>
      <c r="E198" s="43"/>
      <c r="F198" s="43"/>
      <c r="G198" s="43"/>
      <c r="H198" s="43"/>
      <c r="I198" s="43"/>
      <c r="J198" s="44"/>
    </row>
    <row r="199" spans="1:11" ht="21.95" customHeight="1" x14ac:dyDescent="0.2">
      <c r="A199" s="4" t="s">
        <v>23</v>
      </c>
      <c r="B199" s="27">
        <f t="shared" si="39"/>
        <v>134</v>
      </c>
      <c r="C199" s="19">
        <f t="shared" si="37"/>
        <v>39</v>
      </c>
      <c r="D199" s="19">
        <f t="shared" si="37"/>
        <v>95</v>
      </c>
      <c r="E199" s="20">
        <v>35</v>
      </c>
      <c r="F199" s="20">
        <v>93</v>
      </c>
      <c r="G199" s="20">
        <v>4</v>
      </c>
      <c r="H199" s="20">
        <v>2</v>
      </c>
      <c r="I199" s="20" t="s">
        <v>11</v>
      </c>
      <c r="J199" s="23" t="s">
        <v>11</v>
      </c>
    </row>
    <row r="200" spans="1:11" ht="18.75" customHeight="1" x14ac:dyDescent="0.2">
      <c r="A200" s="4" t="s">
        <v>24</v>
      </c>
      <c r="B200" s="27">
        <f t="shared" si="39"/>
        <v>136</v>
      </c>
      <c r="C200" s="19">
        <f t="shared" si="37"/>
        <v>51</v>
      </c>
      <c r="D200" s="19">
        <f t="shared" si="37"/>
        <v>85</v>
      </c>
      <c r="E200" s="20">
        <v>50</v>
      </c>
      <c r="F200" s="20">
        <v>83</v>
      </c>
      <c r="G200" s="20">
        <v>1</v>
      </c>
      <c r="H200" s="20">
        <v>2</v>
      </c>
      <c r="I200" s="20" t="s">
        <v>11</v>
      </c>
      <c r="J200" s="23" t="s">
        <v>11</v>
      </c>
    </row>
    <row r="201" spans="1:11" ht="18.600000000000001" customHeight="1" x14ac:dyDescent="0.2">
      <c r="A201" s="25" t="s">
        <v>28</v>
      </c>
      <c r="B201" s="27">
        <f t="shared" si="39"/>
        <v>15</v>
      </c>
      <c r="C201" s="19">
        <f t="shared" si="37"/>
        <v>4</v>
      </c>
      <c r="D201" s="19">
        <f t="shared" si="37"/>
        <v>11</v>
      </c>
      <c r="E201" s="20">
        <v>4</v>
      </c>
      <c r="F201" s="20">
        <v>10</v>
      </c>
      <c r="G201" s="20" t="s">
        <v>11</v>
      </c>
      <c r="H201" s="20" t="s">
        <v>11</v>
      </c>
      <c r="I201" s="20" t="s">
        <v>11</v>
      </c>
      <c r="J201" s="22">
        <v>1</v>
      </c>
    </row>
    <row r="202" spans="1:11" ht="18.75" customHeight="1" x14ac:dyDescent="0.2">
      <c r="A202" s="25" t="s">
        <v>38</v>
      </c>
      <c r="B202" s="27">
        <f t="shared" si="39"/>
        <v>64</v>
      </c>
      <c r="C202" s="19">
        <f t="shared" si="37"/>
        <v>19</v>
      </c>
      <c r="D202" s="19">
        <f t="shared" si="37"/>
        <v>45</v>
      </c>
      <c r="E202" s="20">
        <v>19</v>
      </c>
      <c r="F202" s="20">
        <v>44</v>
      </c>
      <c r="G202" s="20" t="s">
        <v>11</v>
      </c>
      <c r="H202" s="20">
        <v>1</v>
      </c>
      <c r="I202" s="20" t="s">
        <v>11</v>
      </c>
      <c r="J202" s="23" t="s">
        <v>11</v>
      </c>
    </row>
    <row r="203" spans="1:11" s="2" customFormat="1" ht="18.600000000000001" customHeight="1" x14ac:dyDescent="0.25">
      <c r="A203" s="25" t="s">
        <v>93</v>
      </c>
      <c r="B203" s="27">
        <f>SUM(C203:D203)</f>
        <v>6</v>
      </c>
      <c r="C203" s="19">
        <f t="shared" si="37"/>
        <v>1</v>
      </c>
      <c r="D203" s="19">
        <f t="shared" si="37"/>
        <v>5</v>
      </c>
      <c r="E203" s="20">
        <v>1</v>
      </c>
      <c r="F203" s="20">
        <v>5</v>
      </c>
      <c r="G203" s="20" t="s">
        <v>11</v>
      </c>
      <c r="H203" s="20" t="s">
        <v>11</v>
      </c>
      <c r="I203" s="20" t="s">
        <v>11</v>
      </c>
      <c r="J203" s="23" t="s">
        <v>11</v>
      </c>
      <c r="K203" s="1"/>
    </row>
    <row r="204" spans="1:11" s="2" customFormat="1" ht="18.75" customHeight="1" x14ac:dyDescent="0.25">
      <c r="A204" s="25" t="s">
        <v>226</v>
      </c>
      <c r="B204" s="27">
        <f>SUM(C204:D204)</f>
        <v>6</v>
      </c>
      <c r="C204" s="19">
        <f t="shared" si="37"/>
        <v>2</v>
      </c>
      <c r="D204" s="19">
        <f t="shared" si="37"/>
        <v>4</v>
      </c>
      <c r="E204" s="20">
        <v>2</v>
      </c>
      <c r="F204" s="20">
        <v>4</v>
      </c>
      <c r="G204" s="20" t="s">
        <v>11</v>
      </c>
      <c r="H204" s="20" t="s">
        <v>11</v>
      </c>
      <c r="I204" s="20" t="s">
        <v>11</v>
      </c>
      <c r="J204" s="23" t="s">
        <v>11</v>
      </c>
      <c r="K204" s="1"/>
    </row>
    <row r="205" spans="1:11" ht="18.600000000000001" customHeight="1" x14ac:dyDescent="0.2">
      <c r="A205" s="25" t="s">
        <v>43</v>
      </c>
      <c r="B205" s="27">
        <f>SUM(C205:D205)</f>
        <v>9</v>
      </c>
      <c r="C205" s="19">
        <f t="shared" ref="C205:D213" si="40">SUM(E205,G205,I205)</f>
        <v>2</v>
      </c>
      <c r="D205" s="19">
        <f t="shared" si="40"/>
        <v>7</v>
      </c>
      <c r="E205" s="20">
        <v>2</v>
      </c>
      <c r="F205" s="20">
        <v>6</v>
      </c>
      <c r="G205" s="20" t="s">
        <v>11</v>
      </c>
      <c r="H205" s="20" t="s">
        <v>11</v>
      </c>
      <c r="I205" s="20" t="s">
        <v>11</v>
      </c>
      <c r="J205" s="23">
        <v>1</v>
      </c>
    </row>
    <row r="206" spans="1:11" ht="18.75" customHeight="1" x14ac:dyDescent="0.2">
      <c r="A206" s="25" t="s">
        <v>359</v>
      </c>
      <c r="B206" s="27">
        <f>SUM(C206:D206)</f>
        <v>22</v>
      </c>
      <c r="C206" s="19">
        <f t="shared" ref="C206:C207" si="41">SUM(E206,G206,I206)</f>
        <v>10</v>
      </c>
      <c r="D206" s="19">
        <f t="shared" ref="D206:D207" si="42">SUM(F206,H206,J206)</f>
        <v>12</v>
      </c>
      <c r="E206" s="20">
        <v>10</v>
      </c>
      <c r="F206" s="20">
        <v>12</v>
      </c>
      <c r="G206" s="20" t="s">
        <v>11</v>
      </c>
      <c r="H206" s="20" t="s">
        <v>11</v>
      </c>
      <c r="I206" s="20" t="s">
        <v>11</v>
      </c>
      <c r="J206" s="23" t="s">
        <v>11</v>
      </c>
    </row>
    <row r="207" spans="1:11" ht="18.75" customHeight="1" x14ac:dyDescent="0.2">
      <c r="A207" s="25" t="s">
        <v>360</v>
      </c>
      <c r="B207" s="27">
        <f t="shared" ref="B207" si="43">SUM(C207:D207)</f>
        <v>8</v>
      </c>
      <c r="C207" s="19">
        <f t="shared" si="41"/>
        <v>5</v>
      </c>
      <c r="D207" s="19">
        <f t="shared" si="42"/>
        <v>3</v>
      </c>
      <c r="E207" s="20">
        <v>5</v>
      </c>
      <c r="F207" s="20">
        <v>3</v>
      </c>
      <c r="G207" s="20" t="s">
        <v>11</v>
      </c>
      <c r="H207" s="20" t="s">
        <v>11</v>
      </c>
      <c r="I207" s="20" t="s">
        <v>11</v>
      </c>
      <c r="J207" s="23" t="s">
        <v>11</v>
      </c>
    </row>
    <row r="208" spans="1:11" ht="18.600000000000001" customHeight="1" x14ac:dyDescent="0.2">
      <c r="A208" s="25" t="s">
        <v>94</v>
      </c>
      <c r="B208" s="27">
        <f t="shared" ref="B208" si="44">SUM(C208:D208)</f>
        <v>30</v>
      </c>
      <c r="C208" s="19">
        <f t="shared" si="40"/>
        <v>21</v>
      </c>
      <c r="D208" s="19">
        <f t="shared" si="40"/>
        <v>9</v>
      </c>
      <c r="E208" s="20">
        <v>21</v>
      </c>
      <c r="F208" s="20">
        <v>9</v>
      </c>
      <c r="G208" s="20" t="s">
        <v>11</v>
      </c>
      <c r="H208" s="20" t="s">
        <v>11</v>
      </c>
      <c r="I208" s="20" t="s">
        <v>11</v>
      </c>
      <c r="J208" s="23" t="s">
        <v>11</v>
      </c>
    </row>
    <row r="209" spans="1:10" ht="18.75" customHeight="1" x14ac:dyDescent="0.2">
      <c r="A209" s="25" t="s">
        <v>95</v>
      </c>
      <c r="B209" s="27">
        <f t="shared" ref="B209:B234" si="45">SUM(C209:D209)</f>
        <v>10</v>
      </c>
      <c r="C209" s="19">
        <f t="shared" si="40"/>
        <v>2</v>
      </c>
      <c r="D209" s="19">
        <f t="shared" si="40"/>
        <v>8</v>
      </c>
      <c r="E209" s="20">
        <v>2</v>
      </c>
      <c r="F209" s="20">
        <v>7</v>
      </c>
      <c r="G209" s="20" t="s">
        <v>11</v>
      </c>
      <c r="H209" s="20">
        <v>1</v>
      </c>
      <c r="I209" s="20" t="s">
        <v>11</v>
      </c>
      <c r="J209" s="23" t="s">
        <v>11</v>
      </c>
    </row>
    <row r="210" spans="1:10" ht="18.75" customHeight="1" x14ac:dyDescent="0.2">
      <c r="A210" s="25" t="s">
        <v>96</v>
      </c>
      <c r="B210" s="27">
        <f t="shared" si="45"/>
        <v>18</v>
      </c>
      <c r="C210" s="19">
        <f t="shared" si="40"/>
        <v>6</v>
      </c>
      <c r="D210" s="19">
        <f t="shared" si="40"/>
        <v>12</v>
      </c>
      <c r="E210" s="20">
        <v>6</v>
      </c>
      <c r="F210" s="20">
        <v>12</v>
      </c>
      <c r="G210" s="20" t="s">
        <v>11</v>
      </c>
      <c r="H210" s="20" t="s">
        <v>11</v>
      </c>
      <c r="I210" s="20" t="s">
        <v>11</v>
      </c>
      <c r="J210" s="23" t="s">
        <v>11</v>
      </c>
    </row>
    <row r="211" spans="1:10" ht="18.600000000000001" customHeight="1" x14ac:dyDescent="0.2">
      <c r="A211" s="25" t="s">
        <v>296</v>
      </c>
      <c r="B211" s="27">
        <f t="shared" si="45"/>
        <v>10</v>
      </c>
      <c r="C211" s="19">
        <f t="shared" si="40"/>
        <v>6</v>
      </c>
      <c r="D211" s="19">
        <f t="shared" si="40"/>
        <v>4</v>
      </c>
      <c r="E211" s="20">
        <v>6</v>
      </c>
      <c r="F211" s="20">
        <v>3</v>
      </c>
      <c r="G211" s="20" t="s">
        <v>11</v>
      </c>
      <c r="H211" s="20">
        <v>1</v>
      </c>
      <c r="I211" s="20" t="s">
        <v>11</v>
      </c>
      <c r="J211" s="23" t="s">
        <v>11</v>
      </c>
    </row>
    <row r="212" spans="1:10" ht="18.75" customHeight="1" x14ac:dyDescent="0.2">
      <c r="A212" s="25" t="s">
        <v>97</v>
      </c>
      <c r="B212" s="27">
        <f t="shared" si="45"/>
        <v>10</v>
      </c>
      <c r="C212" s="19">
        <f t="shared" si="40"/>
        <v>4</v>
      </c>
      <c r="D212" s="19">
        <f t="shared" si="40"/>
        <v>6</v>
      </c>
      <c r="E212" s="20">
        <v>4</v>
      </c>
      <c r="F212" s="20">
        <v>6</v>
      </c>
      <c r="G212" s="20" t="s">
        <v>11</v>
      </c>
      <c r="H212" s="20" t="s">
        <v>11</v>
      </c>
      <c r="I212" s="20" t="s">
        <v>11</v>
      </c>
      <c r="J212" s="23" t="s">
        <v>11</v>
      </c>
    </row>
    <row r="213" spans="1:10" ht="18.600000000000001" customHeight="1" x14ac:dyDescent="0.2">
      <c r="A213" s="25" t="s">
        <v>98</v>
      </c>
      <c r="B213" s="27">
        <f t="shared" si="45"/>
        <v>13</v>
      </c>
      <c r="C213" s="19">
        <f t="shared" si="40"/>
        <v>4</v>
      </c>
      <c r="D213" s="19">
        <f t="shared" si="40"/>
        <v>9</v>
      </c>
      <c r="E213" s="20">
        <v>4</v>
      </c>
      <c r="F213" s="20">
        <v>9</v>
      </c>
      <c r="G213" s="20" t="s">
        <v>11</v>
      </c>
      <c r="H213" s="20" t="s">
        <v>11</v>
      </c>
      <c r="I213" s="20" t="s">
        <v>11</v>
      </c>
      <c r="J213" s="23" t="s">
        <v>11</v>
      </c>
    </row>
    <row r="214" spans="1:10" ht="18.75" customHeight="1" x14ac:dyDescent="0.2">
      <c r="A214" s="25" t="s">
        <v>297</v>
      </c>
      <c r="B214" s="27">
        <f>SUM(C214:D214)</f>
        <v>8</v>
      </c>
      <c r="C214" s="19">
        <f>SUM(E214,G214,I214)</f>
        <v>3</v>
      </c>
      <c r="D214" s="19">
        <f>SUM(F214,H214,J214)</f>
        <v>5</v>
      </c>
      <c r="E214" s="20">
        <v>3</v>
      </c>
      <c r="F214" s="20">
        <v>4</v>
      </c>
      <c r="G214" s="20" t="s">
        <v>11</v>
      </c>
      <c r="H214" s="20">
        <v>1</v>
      </c>
      <c r="I214" s="20" t="s">
        <v>11</v>
      </c>
      <c r="J214" s="23" t="s">
        <v>11</v>
      </c>
    </row>
    <row r="215" spans="1:10" ht="18.75" customHeight="1" x14ac:dyDescent="0.2">
      <c r="A215" s="25" t="s">
        <v>100</v>
      </c>
      <c r="B215" s="27">
        <f t="shared" ref="B215:B228" si="46">SUM(C215:D215)</f>
        <v>9</v>
      </c>
      <c r="C215" s="19">
        <f t="shared" ref="C215:D232" si="47">SUM(E215,G215,I215)</f>
        <v>2</v>
      </c>
      <c r="D215" s="19">
        <f t="shared" si="47"/>
        <v>7</v>
      </c>
      <c r="E215" s="20">
        <v>2</v>
      </c>
      <c r="F215" s="20">
        <v>7</v>
      </c>
      <c r="G215" s="20" t="s">
        <v>11</v>
      </c>
      <c r="H215" s="20" t="s">
        <v>11</v>
      </c>
      <c r="I215" s="20" t="s">
        <v>11</v>
      </c>
      <c r="J215" s="23" t="s">
        <v>11</v>
      </c>
    </row>
    <row r="216" spans="1:10" ht="18.75" customHeight="1" x14ac:dyDescent="0.2">
      <c r="A216" s="25" t="s">
        <v>101</v>
      </c>
      <c r="B216" s="27">
        <f t="shared" si="46"/>
        <v>15</v>
      </c>
      <c r="C216" s="19">
        <f t="shared" si="47"/>
        <v>8</v>
      </c>
      <c r="D216" s="19">
        <f t="shared" si="47"/>
        <v>7</v>
      </c>
      <c r="E216" s="20">
        <v>8</v>
      </c>
      <c r="F216" s="20">
        <v>7</v>
      </c>
      <c r="G216" s="20" t="s">
        <v>11</v>
      </c>
      <c r="H216" s="20" t="s">
        <v>11</v>
      </c>
      <c r="I216" s="20" t="s">
        <v>11</v>
      </c>
      <c r="J216" s="23" t="s">
        <v>11</v>
      </c>
    </row>
    <row r="217" spans="1:10" ht="18.75" customHeight="1" x14ac:dyDescent="0.2">
      <c r="A217" s="25" t="s">
        <v>102</v>
      </c>
      <c r="B217" s="27">
        <f t="shared" si="46"/>
        <v>9</v>
      </c>
      <c r="C217" s="19">
        <f t="shared" si="47"/>
        <v>6</v>
      </c>
      <c r="D217" s="19">
        <f t="shared" si="47"/>
        <v>3</v>
      </c>
      <c r="E217" s="20">
        <v>5</v>
      </c>
      <c r="F217" s="20">
        <v>3</v>
      </c>
      <c r="G217" s="20">
        <v>1</v>
      </c>
      <c r="H217" s="20" t="s">
        <v>11</v>
      </c>
      <c r="I217" s="20" t="s">
        <v>11</v>
      </c>
      <c r="J217" s="23" t="s">
        <v>11</v>
      </c>
    </row>
    <row r="218" spans="1:10" ht="18.75" customHeight="1" x14ac:dyDescent="0.2">
      <c r="A218" s="25" t="s">
        <v>103</v>
      </c>
      <c r="B218" s="27">
        <f t="shared" si="46"/>
        <v>14</v>
      </c>
      <c r="C218" s="19">
        <f t="shared" si="47"/>
        <v>7</v>
      </c>
      <c r="D218" s="19">
        <f t="shared" si="47"/>
        <v>7</v>
      </c>
      <c r="E218" s="20">
        <v>7</v>
      </c>
      <c r="F218" s="20">
        <v>6</v>
      </c>
      <c r="G218" s="20" t="s">
        <v>11</v>
      </c>
      <c r="H218" s="20">
        <v>1</v>
      </c>
      <c r="I218" s="20" t="s">
        <v>11</v>
      </c>
      <c r="J218" s="23" t="s">
        <v>11</v>
      </c>
    </row>
    <row r="219" spans="1:10" ht="18.75" customHeight="1" x14ac:dyDescent="0.2">
      <c r="A219" s="25" t="s">
        <v>104</v>
      </c>
      <c r="B219" s="27">
        <f t="shared" si="46"/>
        <v>10</v>
      </c>
      <c r="C219" s="19">
        <f t="shared" si="47"/>
        <v>3</v>
      </c>
      <c r="D219" s="19">
        <f t="shared" si="47"/>
        <v>7</v>
      </c>
      <c r="E219" s="20">
        <v>3</v>
      </c>
      <c r="F219" s="20">
        <v>7</v>
      </c>
      <c r="G219" s="20" t="s">
        <v>11</v>
      </c>
      <c r="H219" s="20" t="s">
        <v>11</v>
      </c>
      <c r="I219" s="20" t="s">
        <v>11</v>
      </c>
      <c r="J219" s="23" t="s">
        <v>11</v>
      </c>
    </row>
    <row r="220" spans="1:10" ht="18.75" customHeight="1" x14ac:dyDescent="0.2">
      <c r="A220" s="25" t="s">
        <v>105</v>
      </c>
      <c r="B220" s="27">
        <f t="shared" si="46"/>
        <v>7</v>
      </c>
      <c r="C220" s="19">
        <f t="shared" si="47"/>
        <v>1</v>
      </c>
      <c r="D220" s="19">
        <f t="shared" si="47"/>
        <v>6</v>
      </c>
      <c r="E220" s="20">
        <v>1</v>
      </c>
      <c r="F220" s="20">
        <v>6</v>
      </c>
      <c r="G220" s="20" t="s">
        <v>11</v>
      </c>
      <c r="H220" s="20" t="s">
        <v>11</v>
      </c>
      <c r="I220" s="20" t="s">
        <v>11</v>
      </c>
      <c r="J220" s="23" t="s">
        <v>11</v>
      </c>
    </row>
    <row r="221" spans="1:10" ht="18.75" customHeight="1" x14ac:dyDescent="0.2">
      <c r="A221" s="25" t="s">
        <v>227</v>
      </c>
      <c r="B221" s="27">
        <f t="shared" ref="B221" si="48">SUM(C221:D221)</f>
        <v>9</v>
      </c>
      <c r="C221" s="19">
        <f t="shared" ref="C221" si="49">SUM(E221,G221,I221)</f>
        <v>2</v>
      </c>
      <c r="D221" s="19">
        <f t="shared" ref="D221" si="50">SUM(F221,H221,J221)</f>
        <v>7</v>
      </c>
      <c r="E221" s="20">
        <v>2</v>
      </c>
      <c r="F221" s="20">
        <v>7</v>
      </c>
      <c r="G221" s="20" t="s">
        <v>11</v>
      </c>
      <c r="H221" s="20" t="s">
        <v>11</v>
      </c>
      <c r="I221" s="20" t="s">
        <v>11</v>
      </c>
      <c r="J221" s="23" t="s">
        <v>11</v>
      </c>
    </row>
    <row r="222" spans="1:10" ht="18.75" customHeight="1" x14ac:dyDescent="0.2">
      <c r="A222" s="25" t="s">
        <v>106</v>
      </c>
      <c r="B222" s="27">
        <f t="shared" si="46"/>
        <v>13</v>
      </c>
      <c r="C222" s="19">
        <f t="shared" si="47"/>
        <v>6</v>
      </c>
      <c r="D222" s="19">
        <f t="shared" si="47"/>
        <v>7</v>
      </c>
      <c r="E222" s="20">
        <v>6</v>
      </c>
      <c r="F222" s="20">
        <v>7</v>
      </c>
      <c r="G222" s="20" t="s">
        <v>11</v>
      </c>
      <c r="H222" s="20" t="s">
        <v>11</v>
      </c>
      <c r="I222" s="20" t="s">
        <v>11</v>
      </c>
      <c r="J222" s="23" t="s">
        <v>11</v>
      </c>
    </row>
    <row r="223" spans="1:10" ht="18.75" customHeight="1" x14ac:dyDescent="0.2">
      <c r="A223" s="25" t="s">
        <v>228</v>
      </c>
      <c r="B223" s="27">
        <f t="shared" ref="B223" si="51">SUM(C223:D223)</f>
        <v>9</v>
      </c>
      <c r="C223" s="19">
        <f t="shared" ref="C223" si="52">SUM(E223,G223,I223)</f>
        <v>2</v>
      </c>
      <c r="D223" s="19">
        <f t="shared" ref="D223" si="53">SUM(F223,H223,J223)</f>
        <v>7</v>
      </c>
      <c r="E223" s="20">
        <v>2</v>
      </c>
      <c r="F223" s="20">
        <v>7</v>
      </c>
      <c r="G223" s="20" t="s">
        <v>11</v>
      </c>
      <c r="H223" s="20" t="s">
        <v>11</v>
      </c>
      <c r="I223" s="20" t="s">
        <v>11</v>
      </c>
      <c r="J223" s="23" t="s">
        <v>11</v>
      </c>
    </row>
    <row r="224" spans="1:10" s="4" customFormat="1" ht="18.75" customHeight="1" x14ac:dyDescent="0.2">
      <c r="A224" s="25" t="s">
        <v>107</v>
      </c>
      <c r="B224" s="27">
        <f t="shared" si="46"/>
        <v>8</v>
      </c>
      <c r="C224" s="19">
        <f t="shared" si="47"/>
        <v>2</v>
      </c>
      <c r="D224" s="19">
        <f t="shared" si="47"/>
        <v>6</v>
      </c>
      <c r="E224" s="20">
        <v>2</v>
      </c>
      <c r="F224" s="20">
        <v>5</v>
      </c>
      <c r="G224" s="20" t="s">
        <v>11</v>
      </c>
      <c r="H224" s="20">
        <v>1</v>
      </c>
      <c r="I224" s="20" t="s">
        <v>11</v>
      </c>
      <c r="J224" s="23" t="s">
        <v>11</v>
      </c>
    </row>
    <row r="225" spans="1:10" ht="18.75" customHeight="1" x14ac:dyDescent="0.2">
      <c r="A225" s="25" t="s">
        <v>298</v>
      </c>
      <c r="B225" s="27">
        <f t="shared" si="46"/>
        <v>6</v>
      </c>
      <c r="C225" s="19">
        <f t="shared" si="47"/>
        <v>1</v>
      </c>
      <c r="D225" s="19">
        <f t="shared" si="47"/>
        <v>5</v>
      </c>
      <c r="E225" s="20">
        <v>1</v>
      </c>
      <c r="F225" s="20">
        <v>5</v>
      </c>
      <c r="G225" s="20" t="s">
        <v>11</v>
      </c>
      <c r="H225" s="20" t="s">
        <v>11</v>
      </c>
      <c r="I225" s="20" t="s">
        <v>11</v>
      </c>
      <c r="J225" s="23" t="s">
        <v>11</v>
      </c>
    </row>
    <row r="226" spans="1:10" ht="18.75" customHeight="1" x14ac:dyDescent="0.2">
      <c r="A226" s="25" t="s">
        <v>108</v>
      </c>
      <c r="B226" s="27">
        <f t="shared" si="46"/>
        <v>10</v>
      </c>
      <c r="C226" s="19">
        <f t="shared" si="47"/>
        <v>3</v>
      </c>
      <c r="D226" s="19">
        <f t="shared" si="47"/>
        <v>7</v>
      </c>
      <c r="E226" s="20">
        <v>3</v>
      </c>
      <c r="F226" s="20">
        <v>6</v>
      </c>
      <c r="G226" s="20" t="s">
        <v>11</v>
      </c>
      <c r="H226" s="20">
        <v>1</v>
      </c>
      <c r="I226" s="20" t="s">
        <v>11</v>
      </c>
      <c r="J226" s="23" t="s">
        <v>11</v>
      </c>
    </row>
    <row r="227" spans="1:10" ht="18.75" customHeight="1" x14ac:dyDescent="0.2">
      <c r="A227" s="25" t="s">
        <v>109</v>
      </c>
      <c r="B227" s="27">
        <f t="shared" si="46"/>
        <v>6</v>
      </c>
      <c r="C227" s="19">
        <f t="shared" si="47"/>
        <v>1</v>
      </c>
      <c r="D227" s="19">
        <f t="shared" si="47"/>
        <v>5</v>
      </c>
      <c r="E227" s="20">
        <v>1</v>
      </c>
      <c r="F227" s="20">
        <v>5</v>
      </c>
      <c r="G227" s="20" t="s">
        <v>11</v>
      </c>
      <c r="H227" s="20" t="s">
        <v>11</v>
      </c>
      <c r="I227" s="20" t="s">
        <v>11</v>
      </c>
      <c r="J227" s="23" t="s">
        <v>11</v>
      </c>
    </row>
    <row r="228" spans="1:10" ht="18.75" customHeight="1" x14ac:dyDescent="0.2">
      <c r="A228" s="25" t="s">
        <v>110</v>
      </c>
      <c r="B228" s="27">
        <f t="shared" si="46"/>
        <v>13</v>
      </c>
      <c r="C228" s="19">
        <f t="shared" si="47"/>
        <v>4</v>
      </c>
      <c r="D228" s="19">
        <f t="shared" si="47"/>
        <v>9</v>
      </c>
      <c r="E228" s="20">
        <v>4</v>
      </c>
      <c r="F228" s="20">
        <v>9</v>
      </c>
      <c r="G228" s="20" t="s">
        <v>11</v>
      </c>
      <c r="H228" s="20" t="s">
        <v>11</v>
      </c>
      <c r="I228" s="20" t="s">
        <v>11</v>
      </c>
      <c r="J228" s="23" t="s">
        <v>11</v>
      </c>
    </row>
    <row r="229" spans="1:10" ht="18.75" customHeight="1" x14ac:dyDescent="0.2">
      <c r="A229" s="25" t="s">
        <v>45</v>
      </c>
      <c r="B229" s="27">
        <f t="shared" ref="B229" si="54">SUM(C229:D229)</f>
        <v>9</v>
      </c>
      <c r="C229" s="19">
        <f t="shared" ref="C229" si="55">SUM(E229,G229,I229)</f>
        <v>3</v>
      </c>
      <c r="D229" s="19">
        <f t="shared" ref="D229" si="56">SUM(F229,H229,J229)</f>
        <v>6</v>
      </c>
      <c r="E229" s="20">
        <v>3</v>
      </c>
      <c r="F229" s="20">
        <v>6</v>
      </c>
      <c r="G229" s="20" t="s">
        <v>11</v>
      </c>
      <c r="H229" s="20" t="s">
        <v>11</v>
      </c>
      <c r="I229" s="20" t="s">
        <v>11</v>
      </c>
      <c r="J229" s="23" t="s">
        <v>11</v>
      </c>
    </row>
    <row r="230" spans="1:10" ht="18.75" customHeight="1" x14ac:dyDescent="0.2">
      <c r="A230" s="25" t="s">
        <v>111</v>
      </c>
      <c r="B230" s="27">
        <f t="shared" si="45"/>
        <v>18</v>
      </c>
      <c r="C230" s="19">
        <f t="shared" si="47"/>
        <v>5</v>
      </c>
      <c r="D230" s="19">
        <f t="shared" si="47"/>
        <v>13</v>
      </c>
      <c r="E230" s="20">
        <v>5</v>
      </c>
      <c r="F230" s="20">
        <v>13</v>
      </c>
      <c r="G230" s="20" t="s">
        <v>11</v>
      </c>
      <c r="H230" s="20" t="s">
        <v>11</v>
      </c>
      <c r="I230" s="20" t="s">
        <v>11</v>
      </c>
      <c r="J230" s="23" t="s">
        <v>11</v>
      </c>
    </row>
    <row r="231" spans="1:10" ht="18.75" customHeight="1" x14ac:dyDescent="0.2">
      <c r="A231" s="25" t="s">
        <v>229</v>
      </c>
      <c r="B231" s="27">
        <f t="shared" si="45"/>
        <v>16</v>
      </c>
      <c r="C231" s="19">
        <f t="shared" si="47"/>
        <v>8</v>
      </c>
      <c r="D231" s="19">
        <f t="shared" si="47"/>
        <v>8</v>
      </c>
      <c r="E231" s="20">
        <v>8</v>
      </c>
      <c r="F231" s="20">
        <v>8</v>
      </c>
      <c r="G231" s="20" t="s">
        <v>11</v>
      </c>
      <c r="H231" s="20" t="s">
        <v>11</v>
      </c>
      <c r="I231" s="20" t="s">
        <v>11</v>
      </c>
      <c r="J231" s="23" t="s">
        <v>11</v>
      </c>
    </row>
    <row r="232" spans="1:10" ht="18.75" customHeight="1" x14ac:dyDescent="0.2">
      <c r="A232" s="25" t="s">
        <v>112</v>
      </c>
      <c r="B232" s="27">
        <f t="shared" si="45"/>
        <v>6</v>
      </c>
      <c r="C232" s="19">
        <f t="shared" si="47"/>
        <v>3</v>
      </c>
      <c r="D232" s="19">
        <f t="shared" si="47"/>
        <v>3</v>
      </c>
      <c r="E232" s="20">
        <v>3</v>
      </c>
      <c r="F232" s="20">
        <v>3</v>
      </c>
      <c r="G232" s="20" t="s">
        <v>11</v>
      </c>
      <c r="H232" s="20" t="s">
        <v>11</v>
      </c>
      <c r="I232" s="20" t="s">
        <v>11</v>
      </c>
      <c r="J232" s="23" t="s">
        <v>11</v>
      </c>
    </row>
    <row r="233" spans="1:10" ht="18.75" customHeight="1" x14ac:dyDescent="0.2">
      <c r="A233" s="25" t="s">
        <v>61</v>
      </c>
      <c r="B233" s="27">
        <f t="shared" ref="B233" si="57">SUM(C233:D233)</f>
        <v>131</v>
      </c>
      <c r="C233" s="19">
        <f t="shared" ref="C233" si="58">SUM(E233,G233,I233)</f>
        <v>32</v>
      </c>
      <c r="D233" s="19">
        <f t="shared" ref="D233" si="59">SUM(F233,H233,J233)</f>
        <v>99</v>
      </c>
      <c r="E233" s="20">
        <v>32</v>
      </c>
      <c r="F233" s="20">
        <v>92</v>
      </c>
      <c r="G233" s="20" t="s">
        <v>11</v>
      </c>
      <c r="H233" s="20">
        <v>2</v>
      </c>
      <c r="I233" s="20" t="s">
        <v>11</v>
      </c>
      <c r="J233" s="23">
        <v>5</v>
      </c>
    </row>
    <row r="234" spans="1:10" ht="18.75" customHeight="1" x14ac:dyDescent="0.2">
      <c r="A234" s="25" t="s">
        <v>113</v>
      </c>
      <c r="B234" s="27">
        <f t="shared" si="45"/>
        <v>36</v>
      </c>
      <c r="C234" s="19">
        <f t="shared" ref="C234:D247" si="60">SUM(E234,G234,I234)</f>
        <v>3</v>
      </c>
      <c r="D234" s="19">
        <f t="shared" si="60"/>
        <v>33</v>
      </c>
      <c r="E234" s="20">
        <v>3</v>
      </c>
      <c r="F234" s="20">
        <v>31</v>
      </c>
      <c r="G234" s="20" t="s">
        <v>11</v>
      </c>
      <c r="H234" s="20">
        <v>2</v>
      </c>
      <c r="I234" s="20" t="s">
        <v>11</v>
      </c>
      <c r="J234" s="23" t="s">
        <v>11</v>
      </c>
    </row>
    <row r="235" spans="1:10" ht="18.75" customHeight="1" x14ac:dyDescent="0.2">
      <c r="A235" s="25" t="s">
        <v>76</v>
      </c>
      <c r="B235" s="27">
        <f>SUM(C235:D235)</f>
        <v>69</v>
      </c>
      <c r="C235" s="19">
        <f t="shared" si="60"/>
        <v>15</v>
      </c>
      <c r="D235" s="19">
        <f t="shared" si="60"/>
        <v>54</v>
      </c>
      <c r="E235" s="20">
        <v>15</v>
      </c>
      <c r="F235" s="20">
        <v>54</v>
      </c>
      <c r="G235" s="20" t="s">
        <v>11</v>
      </c>
      <c r="H235" s="20" t="s">
        <v>11</v>
      </c>
      <c r="I235" s="20" t="s">
        <v>11</v>
      </c>
      <c r="J235" s="23" t="s">
        <v>11</v>
      </c>
    </row>
    <row r="236" spans="1:10" ht="21.75" customHeight="1" x14ac:dyDescent="0.25">
      <c r="A236" s="48" t="s">
        <v>257</v>
      </c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ht="18.95" customHeight="1" x14ac:dyDescent="0.25">
      <c r="A237" s="48" t="s">
        <v>216</v>
      </c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 ht="18.95" customHeight="1" x14ac:dyDescent="0.2">
      <c r="A238" s="3" t="s">
        <v>0</v>
      </c>
      <c r="B238" s="3"/>
      <c r="C238" s="3"/>
      <c r="D238" s="3"/>
      <c r="E238" s="3"/>
      <c r="F238" s="3"/>
      <c r="G238" s="3"/>
      <c r="H238" s="3"/>
      <c r="I238" s="3"/>
      <c r="J238" s="3"/>
    </row>
    <row r="239" spans="1:10" ht="30" customHeight="1" x14ac:dyDescent="0.2">
      <c r="A239" s="45" t="s">
        <v>266</v>
      </c>
      <c r="B239" s="49" t="s">
        <v>1</v>
      </c>
      <c r="C239" s="50"/>
      <c r="D239" s="50"/>
      <c r="E239" s="50"/>
      <c r="F239" s="50"/>
      <c r="G239" s="50"/>
      <c r="H239" s="50"/>
      <c r="I239" s="50"/>
      <c r="J239" s="50"/>
    </row>
    <row r="240" spans="1:10" ht="30" customHeight="1" x14ac:dyDescent="0.2">
      <c r="A240" s="46"/>
      <c r="B240" s="51" t="s">
        <v>2</v>
      </c>
      <c r="C240" s="6"/>
      <c r="D240" s="6"/>
      <c r="E240" s="54" t="s">
        <v>3</v>
      </c>
      <c r="F240" s="55"/>
      <c r="G240" s="55"/>
      <c r="H240" s="55"/>
      <c r="I240" s="55"/>
      <c r="J240" s="55"/>
    </row>
    <row r="241" spans="1:11" ht="18.95" customHeight="1" x14ac:dyDescent="0.25">
      <c r="A241" s="46"/>
      <c r="B241" s="52"/>
      <c r="C241" s="8" t="s">
        <v>4</v>
      </c>
      <c r="D241" s="8" t="s">
        <v>5</v>
      </c>
      <c r="E241" s="54" t="s">
        <v>6</v>
      </c>
      <c r="F241" s="45"/>
      <c r="G241" s="54" t="s">
        <v>7</v>
      </c>
      <c r="H241" s="45"/>
      <c r="I241" s="54" t="s">
        <v>8</v>
      </c>
      <c r="J241" s="55"/>
    </row>
    <row r="242" spans="1:11" ht="18.95" customHeight="1" x14ac:dyDescent="0.25">
      <c r="A242" s="46"/>
      <c r="B242" s="52"/>
      <c r="C242" s="8" t="s">
        <v>9</v>
      </c>
      <c r="D242" s="8" t="s">
        <v>9</v>
      </c>
      <c r="E242" s="56"/>
      <c r="F242" s="47"/>
      <c r="G242" s="56"/>
      <c r="H242" s="47"/>
      <c r="I242" s="56"/>
      <c r="J242" s="57"/>
    </row>
    <row r="243" spans="1:11" ht="18.95" customHeight="1" x14ac:dyDescent="0.25">
      <c r="A243" s="46"/>
      <c r="B243" s="52"/>
      <c r="C243" s="9" t="s">
        <v>10</v>
      </c>
      <c r="D243" s="9" t="s">
        <v>10</v>
      </c>
      <c r="E243" s="8" t="s">
        <v>4</v>
      </c>
      <c r="F243" s="8" t="s">
        <v>5</v>
      </c>
      <c r="G243" s="8" t="s">
        <v>4</v>
      </c>
      <c r="H243" s="8" t="s">
        <v>5</v>
      </c>
      <c r="I243" s="8" t="s">
        <v>4</v>
      </c>
      <c r="J243" s="10" t="s">
        <v>5</v>
      </c>
    </row>
    <row r="244" spans="1:11" ht="18.95" customHeight="1" x14ac:dyDescent="0.25">
      <c r="A244" s="46"/>
      <c r="B244" s="52"/>
      <c r="C244" s="7"/>
      <c r="D244" s="7"/>
      <c r="E244" s="8" t="s">
        <v>9</v>
      </c>
      <c r="F244" s="8" t="s">
        <v>9</v>
      </c>
      <c r="G244" s="8" t="s">
        <v>9</v>
      </c>
      <c r="H244" s="8" t="s">
        <v>9</v>
      </c>
      <c r="I244" s="8" t="s">
        <v>9</v>
      </c>
      <c r="J244" s="10" t="s">
        <v>9</v>
      </c>
    </row>
    <row r="245" spans="1:11" ht="20.25" customHeight="1" x14ac:dyDescent="0.2">
      <c r="A245" s="47"/>
      <c r="B245" s="53"/>
      <c r="C245" s="11"/>
      <c r="D245" s="11"/>
      <c r="E245" s="38" t="s">
        <v>10</v>
      </c>
      <c r="F245" s="38" t="s">
        <v>10</v>
      </c>
      <c r="G245" s="38" t="s">
        <v>10</v>
      </c>
      <c r="H245" s="38" t="s">
        <v>10</v>
      </c>
      <c r="I245" s="38" t="s">
        <v>10</v>
      </c>
      <c r="J245" s="39" t="s">
        <v>10</v>
      </c>
    </row>
    <row r="246" spans="1:11" ht="39.950000000000003" customHeight="1" x14ac:dyDescent="0.25">
      <c r="A246" s="12" t="s">
        <v>114</v>
      </c>
      <c r="B246" s="13">
        <f>SUM(C246:D246)</f>
        <v>341</v>
      </c>
      <c r="C246" s="13">
        <f t="shared" si="60"/>
        <v>119</v>
      </c>
      <c r="D246" s="13">
        <f t="shared" si="60"/>
        <v>222</v>
      </c>
      <c r="E246" s="13">
        <f>SUM(E247:E258)</f>
        <v>119</v>
      </c>
      <c r="F246" s="13">
        <f>SUM(F247:F258)</f>
        <v>212</v>
      </c>
      <c r="G246" s="13" t="s">
        <v>11</v>
      </c>
      <c r="H246" s="13">
        <f t="shared" ref="H246" si="61">SUM(H247:H258)</f>
        <v>10</v>
      </c>
      <c r="I246" s="13" t="s">
        <v>11</v>
      </c>
      <c r="J246" s="14" t="s">
        <v>11</v>
      </c>
    </row>
    <row r="247" spans="1:11" ht="21.95" customHeight="1" x14ac:dyDescent="0.2">
      <c r="A247" s="25" t="s">
        <v>18</v>
      </c>
      <c r="B247" s="18">
        <f t="shared" ref="B247:B258" si="62">SUM(C247:D247)</f>
        <v>8</v>
      </c>
      <c r="C247" s="19">
        <f t="shared" si="60"/>
        <v>3</v>
      </c>
      <c r="D247" s="19">
        <f t="shared" si="60"/>
        <v>5</v>
      </c>
      <c r="E247" s="19">
        <v>3</v>
      </c>
      <c r="F247" s="19">
        <v>5</v>
      </c>
      <c r="G247" s="20" t="s">
        <v>11</v>
      </c>
      <c r="H247" s="20" t="s">
        <v>11</v>
      </c>
      <c r="I247" s="20" t="s">
        <v>11</v>
      </c>
      <c r="J247" s="23" t="s">
        <v>11</v>
      </c>
    </row>
    <row r="248" spans="1:11" ht="18.75" customHeight="1" x14ac:dyDescent="0.2">
      <c r="A248" s="25" t="s">
        <v>268</v>
      </c>
      <c r="B248" s="18">
        <f t="shared" ref="B248" si="63">SUM(C248:D248)</f>
        <v>76</v>
      </c>
      <c r="C248" s="19">
        <f t="shared" ref="C248:C258" si="64">SUM(E248,G248,I248)</f>
        <v>29</v>
      </c>
      <c r="D248" s="19">
        <f>SUM(F248,H248,J248)</f>
        <v>47</v>
      </c>
      <c r="E248" s="19">
        <v>29</v>
      </c>
      <c r="F248" s="19">
        <v>47</v>
      </c>
      <c r="G248" s="20" t="s">
        <v>11</v>
      </c>
      <c r="H248" s="20" t="s">
        <v>11</v>
      </c>
      <c r="I248" s="20" t="s">
        <v>11</v>
      </c>
      <c r="J248" s="23" t="s">
        <v>11</v>
      </c>
    </row>
    <row r="249" spans="1:11" ht="18.75" customHeight="1" x14ac:dyDescent="0.2">
      <c r="A249" s="25" t="s">
        <v>38</v>
      </c>
      <c r="B249" s="18">
        <f t="shared" si="62"/>
        <v>80</v>
      </c>
      <c r="C249" s="19">
        <f t="shared" si="64"/>
        <v>28</v>
      </c>
      <c r="D249" s="19">
        <f t="shared" ref="D249:D258" si="65">SUM(F249,H249,J249)</f>
        <v>52</v>
      </c>
      <c r="E249" s="19">
        <v>28</v>
      </c>
      <c r="F249" s="19">
        <v>49</v>
      </c>
      <c r="G249" s="20" t="s">
        <v>11</v>
      </c>
      <c r="H249" s="20">
        <v>3</v>
      </c>
      <c r="I249" s="20" t="s">
        <v>11</v>
      </c>
      <c r="J249" s="23" t="s">
        <v>11</v>
      </c>
    </row>
    <row r="250" spans="1:11" ht="18.75" customHeight="1" x14ac:dyDescent="0.2">
      <c r="A250" s="25" t="s">
        <v>42</v>
      </c>
      <c r="B250" s="18">
        <f t="shared" si="62"/>
        <v>13</v>
      </c>
      <c r="C250" s="19">
        <f t="shared" si="64"/>
        <v>7</v>
      </c>
      <c r="D250" s="19">
        <f t="shared" si="65"/>
        <v>6</v>
      </c>
      <c r="E250" s="19">
        <v>7</v>
      </c>
      <c r="F250" s="19">
        <v>5</v>
      </c>
      <c r="G250" s="20" t="s">
        <v>11</v>
      </c>
      <c r="H250" s="20">
        <v>1</v>
      </c>
      <c r="I250" s="20" t="s">
        <v>11</v>
      </c>
      <c r="J250" s="23" t="s">
        <v>11</v>
      </c>
    </row>
    <row r="251" spans="1:11" ht="18.75" customHeight="1" x14ac:dyDescent="0.2">
      <c r="A251" s="25" t="s">
        <v>43</v>
      </c>
      <c r="B251" s="18">
        <f t="shared" si="62"/>
        <v>58</v>
      </c>
      <c r="C251" s="19">
        <f t="shared" si="64"/>
        <v>15</v>
      </c>
      <c r="D251" s="19">
        <f t="shared" si="65"/>
        <v>43</v>
      </c>
      <c r="E251" s="19">
        <v>15</v>
      </c>
      <c r="F251" s="19">
        <v>43</v>
      </c>
      <c r="G251" s="20" t="s">
        <v>11</v>
      </c>
      <c r="H251" s="20" t="s">
        <v>11</v>
      </c>
      <c r="I251" s="20" t="s">
        <v>11</v>
      </c>
      <c r="J251" s="23" t="s">
        <v>11</v>
      </c>
    </row>
    <row r="252" spans="1:11" ht="18.75" customHeight="1" x14ac:dyDescent="0.2">
      <c r="A252" s="25" t="s">
        <v>296</v>
      </c>
      <c r="B252" s="18">
        <f t="shared" ref="B252" si="66">SUM(C252:D252)</f>
        <v>5</v>
      </c>
      <c r="C252" s="19">
        <f t="shared" si="64"/>
        <v>4</v>
      </c>
      <c r="D252" s="19">
        <f t="shared" si="65"/>
        <v>1</v>
      </c>
      <c r="E252" s="19">
        <v>4</v>
      </c>
      <c r="F252" s="19">
        <v>1</v>
      </c>
      <c r="G252" s="20" t="s">
        <v>11</v>
      </c>
      <c r="H252" s="20" t="s">
        <v>11</v>
      </c>
      <c r="I252" s="20" t="s">
        <v>11</v>
      </c>
      <c r="J252" s="23" t="s">
        <v>11</v>
      </c>
    </row>
    <row r="253" spans="1:11" s="2" customFormat="1" ht="18.75" customHeight="1" x14ac:dyDescent="0.25">
      <c r="A253" s="25" t="s">
        <v>230</v>
      </c>
      <c r="B253" s="18">
        <f t="shared" si="62"/>
        <v>6</v>
      </c>
      <c r="C253" s="19">
        <f t="shared" si="64"/>
        <v>4</v>
      </c>
      <c r="D253" s="19">
        <f t="shared" si="65"/>
        <v>2</v>
      </c>
      <c r="E253" s="20">
        <v>4</v>
      </c>
      <c r="F253" s="19">
        <v>2</v>
      </c>
      <c r="G253" s="20" t="s">
        <v>11</v>
      </c>
      <c r="H253" s="20" t="s">
        <v>11</v>
      </c>
      <c r="I253" s="20" t="s">
        <v>11</v>
      </c>
      <c r="J253" s="23" t="s">
        <v>11</v>
      </c>
      <c r="K253" s="1"/>
    </row>
    <row r="254" spans="1:11" s="2" customFormat="1" ht="18.75" customHeight="1" x14ac:dyDescent="0.25">
      <c r="A254" s="25" t="s">
        <v>297</v>
      </c>
      <c r="B254" s="18">
        <f t="shared" ref="B254:B255" si="67">SUM(C254:D254)</f>
        <v>12</v>
      </c>
      <c r="C254" s="19">
        <f t="shared" si="64"/>
        <v>3</v>
      </c>
      <c r="D254" s="19">
        <f t="shared" si="65"/>
        <v>9</v>
      </c>
      <c r="E254" s="20">
        <v>3</v>
      </c>
      <c r="F254" s="19">
        <v>8</v>
      </c>
      <c r="G254" s="20" t="s">
        <v>11</v>
      </c>
      <c r="H254" s="20">
        <v>1</v>
      </c>
      <c r="I254" s="20" t="s">
        <v>11</v>
      </c>
      <c r="J254" s="23" t="s">
        <v>11</v>
      </c>
      <c r="K254" s="1"/>
    </row>
    <row r="255" spans="1:11" ht="18.75" customHeight="1" x14ac:dyDescent="0.2">
      <c r="A255" s="25" t="s">
        <v>231</v>
      </c>
      <c r="B255" s="18">
        <f t="shared" si="67"/>
        <v>6</v>
      </c>
      <c r="C255" s="19">
        <f t="shared" si="64"/>
        <v>1</v>
      </c>
      <c r="D255" s="19">
        <f t="shared" si="65"/>
        <v>5</v>
      </c>
      <c r="E255" s="20">
        <v>1</v>
      </c>
      <c r="F255" s="19">
        <v>3</v>
      </c>
      <c r="G255" s="20" t="s">
        <v>11</v>
      </c>
      <c r="H255" s="20">
        <v>2</v>
      </c>
      <c r="I255" s="20" t="s">
        <v>11</v>
      </c>
      <c r="J255" s="23" t="s">
        <v>11</v>
      </c>
    </row>
    <row r="256" spans="1:11" ht="18.75" customHeight="1" x14ac:dyDescent="0.2">
      <c r="A256" s="25" t="s">
        <v>115</v>
      </c>
      <c r="B256" s="18">
        <f t="shared" si="62"/>
        <v>11</v>
      </c>
      <c r="C256" s="19">
        <f t="shared" si="64"/>
        <v>5</v>
      </c>
      <c r="D256" s="19">
        <f t="shared" si="65"/>
        <v>6</v>
      </c>
      <c r="E256" s="19">
        <v>5</v>
      </c>
      <c r="F256" s="19">
        <v>6</v>
      </c>
      <c r="G256" s="20" t="s">
        <v>11</v>
      </c>
      <c r="H256" s="20" t="s">
        <v>11</v>
      </c>
      <c r="I256" s="20" t="s">
        <v>11</v>
      </c>
      <c r="J256" s="23" t="s">
        <v>11</v>
      </c>
    </row>
    <row r="257" spans="1:10" ht="18.75" customHeight="1" x14ac:dyDescent="0.2">
      <c r="A257" s="25" t="s">
        <v>64</v>
      </c>
      <c r="B257" s="18">
        <f t="shared" si="62"/>
        <v>7</v>
      </c>
      <c r="C257" s="19">
        <f t="shared" si="64"/>
        <v>1</v>
      </c>
      <c r="D257" s="19">
        <f t="shared" si="65"/>
        <v>6</v>
      </c>
      <c r="E257" s="19">
        <v>1</v>
      </c>
      <c r="F257" s="19">
        <v>6</v>
      </c>
      <c r="G257" s="20" t="s">
        <v>11</v>
      </c>
      <c r="H257" s="20" t="s">
        <v>11</v>
      </c>
      <c r="I257" s="20" t="s">
        <v>11</v>
      </c>
      <c r="J257" s="23" t="s">
        <v>11</v>
      </c>
    </row>
    <row r="258" spans="1:10" ht="18.75" customHeight="1" x14ac:dyDescent="0.2">
      <c r="A258" s="25" t="s">
        <v>76</v>
      </c>
      <c r="B258" s="18">
        <f t="shared" si="62"/>
        <v>59</v>
      </c>
      <c r="C258" s="19">
        <f t="shared" si="64"/>
        <v>19</v>
      </c>
      <c r="D258" s="19">
        <f t="shared" si="65"/>
        <v>40</v>
      </c>
      <c r="E258" s="19">
        <v>19</v>
      </c>
      <c r="F258" s="5">
        <v>37</v>
      </c>
      <c r="G258" s="20" t="s">
        <v>11</v>
      </c>
      <c r="H258" s="20">
        <v>3</v>
      </c>
      <c r="I258" s="20" t="s">
        <v>11</v>
      </c>
      <c r="J258" s="23" t="s">
        <v>11</v>
      </c>
    </row>
    <row r="259" spans="1:10" ht="24.95" customHeight="1" x14ac:dyDescent="0.25">
      <c r="A259" s="12" t="s">
        <v>116</v>
      </c>
      <c r="B259" s="13">
        <f>SUM(C259:D259)</f>
        <v>2585</v>
      </c>
      <c r="C259" s="13">
        <f>SUM(E259,G259,I259)</f>
        <v>841</v>
      </c>
      <c r="D259" s="13">
        <f>SUM(F259,H259,J259)</f>
        <v>1744</v>
      </c>
      <c r="E259" s="13">
        <f t="shared" ref="E259:J259" si="68">SUM(E260:E307)</f>
        <v>830</v>
      </c>
      <c r="F259" s="13">
        <f t="shared" si="68"/>
        <v>1703</v>
      </c>
      <c r="G259" s="13">
        <f t="shared" si="68"/>
        <v>8</v>
      </c>
      <c r="H259" s="13">
        <f t="shared" si="68"/>
        <v>26</v>
      </c>
      <c r="I259" s="13">
        <f t="shared" si="68"/>
        <v>3</v>
      </c>
      <c r="J259" s="14">
        <f t="shared" si="68"/>
        <v>15</v>
      </c>
    </row>
    <row r="260" spans="1:10" ht="21.95" customHeight="1" x14ac:dyDescent="0.2">
      <c r="A260" s="25" t="s">
        <v>287</v>
      </c>
      <c r="B260" s="18">
        <f t="shared" ref="B260:B268" si="69">SUM(C260:D260)</f>
        <v>26</v>
      </c>
      <c r="C260" s="19">
        <f>SUM(E260,G260,I260)</f>
        <v>10</v>
      </c>
      <c r="D260" s="19">
        <f>SUM(F260,H260,J260)</f>
        <v>16</v>
      </c>
      <c r="E260" s="19">
        <v>10</v>
      </c>
      <c r="F260" s="19">
        <v>16</v>
      </c>
      <c r="G260" s="20" t="s">
        <v>11</v>
      </c>
      <c r="H260" s="20" t="s">
        <v>11</v>
      </c>
      <c r="I260" s="20" t="s">
        <v>11</v>
      </c>
      <c r="J260" s="23" t="s">
        <v>11</v>
      </c>
    </row>
    <row r="261" spans="1:10" ht="19.5" customHeight="1" x14ac:dyDescent="0.2">
      <c r="A261" s="25" t="s">
        <v>349</v>
      </c>
      <c r="B261" s="18">
        <f t="shared" si="69"/>
        <v>13</v>
      </c>
      <c r="C261" s="19">
        <f t="shared" ref="C261:C264" si="70">SUM(E261,G261,I261)</f>
        <v>8</v>
      </c>
      <c r="D261" s="19">
        <f t="shared" ref="D261:D264" si="71">SUM(F261,H261,J261)</f>
        <v>5</v>
      </c>
      <c r="E261" s="19">
        <v>8</v>
      </c>
      <c r="F261" s="19">
        <v>4</v>
      </c>
      <c r="G261" s="20" t="s">
        <v>11</v>
      </c>
      <c r="H261" s="20">
        <v>1</v>
      </c>
      <c r="I261" s="20" t="s">
        <v>11</v>
      </c>
      <c r="J261" s="23" t="s">
        <v>11</v>
      </c>
    </row>
    <row r="262" spans="1:10" ht="19.5" customHeight="1" x14ac:dyDescent="0.2">
      <c r="A262" s="25" t="s">
        <v>288</v>
      </c>
      <c r="B262" s="18">
        <f t="shared" si="69"/>
        <v>190</v>
      </c>
      <c r="C262" s="19">
        <f t="shared" si="70"/>
        <v>64</v>
      </c>
      <c r="D262" s="19">
        <f t="shared" si="71"/>
        <v>126</v>
      </c>
      <c r="E262" s="19">
        <v>63</v>
      </c>
      <c r="F262" s="19">
        <v>121</v>
      </c>
      <c r="G262" s="20" t="s">
        <v>11</v>
      </c>
      <c r="H262" s="20">
        <v>4</v>
      </c>
      <c r="I262" s="20">
        <v>1</v>
      </c>
      <c r="J262" s="22">
        <v>1</v>
      </c>
    </row>
    <row r="263" spans="1:10" ht="19.5" customHeight="1" x14ac:dyDescent="0.2">
      <c r="A263" s="25" t="s">
        <v>299</v>
      </c>
      <c r="B263" s="18">
        <f>SUM(C263:D263)</f>
        <v>10</v>
      </c>
      <c r="C263" s="19">
        <f t="shared" si="70"/>
        <v>6</v>
      </c>
      <c r="D263" s="19">
        <f t="shared" si="71"/>
        <v>4</v>
      </c>
      <c r="E263" s="19">
        <v>6</v>
      </c>
      <c r="F263" s="19">
        <v>4</v>
      </c>
      <c r="G263" s="20" t="s">
        <v>11</v>
      </c>
      <c r="H263" s="20" t="s">
        <v>11</v>
      </c>
      <c r="I263" s="20" t="s">
        <v>11</v>
      </c>
      <c r="J263" s="23" t="s">
        <v>11</v>
      </c>
    </row>
    <row r="264" spans="1:10" ht="19.5" customHeight="1" x14ac:dyDescent="0.2">
      <c r="A264" s="25" t="s">
        <v>289</v>
      </c>
      <c r="B264" s="18">
        <f>SUM(C264:D264)</f>
        <v>39</v>
      </c>
      <c r="C264" s="19">
        <f t="shared" si="70"/>
        <v>23</v>
      </c>
      <c r="D264" s="19">
        <f t="shared" si="71"/>
        <v>16</v>
      </c>
      <c r="E264" s="19">
        <v>22</v>
      </c>
      <c r="F264" s="19">
        <v>16</v>
      </c>
      <c r="G264" s="20">
        <v>1</v>
      </c>
      <c r="H264" s="20" t="s">
        <v>11</v>
      </c>
      <c r="I264" s="20" t="s">
        <v>11</v>
      </c>
      <c r="J264" s="23" t="s">
        <v>11</v>
      </c>
    </row>
    <row r="265" spans="1:10" ht="19.5" customHeight="1" x14ac:dyDescent="0.2">
      <c r="A265" s="25" t="s">
        <v>300</v>
      </c>
      <c r="B265" s="18">
        <f t="shared" si="69"/>
        <v>6</v>
      </c>
      <c r="C265" s="19">
        <f>SUM(E265,G265,I265)</f>
        <v>2</v>
      </c>
      <c r="D265" s="19">
        <f>SUM(F265,H265,J265)</f>
        <v>4</v>
      </c>
      <c r="E265" s="19">
        <v>2</v>
      </c>
      <c r="F265" s="19">
        <v>4</v>
      </c>
      <c r="G265" s="20" t="s">
        <v>11</v>
      </c>
      <c r="H265" s="20" t="s">
        <v>11</v>
      </c>
      <c r="I265" s="20" t="s">
        <v>11</v>
      </c>
      <c r="J265" s="23" t="s">
        <v>11</v>
      </c>
    </row>
    <row r="266" spans="1:10" ht="19.5" customHeight="1" x14ac:dyDescent="0.2">
      <c r="A266" s="25" t="s">
        <v>301</v>
      </c>
      <c r="B266" s="18">
        <f t="shared" si="69"/>
        <v>17</v>
      </c>
      <c r="C266" s="19">
        <f t="shared" ref="C266:C307" si="72">SUM(E266,G266,I266)</f>
        <v>8</v>
      </c>
      <c r="D266" s="19">
        <f t="shared" ref="D266:D307" si="73">SUM(F266,H266,J266)</f>
        <v>9</v>
      </c>
      <c r="E266" s="19">
        <v>8</v>
      </c>
      <c r="F266" s="19">
        <v>9</v>
      </c>
      <c r="G266" s="20" t="s">
        <v>11</v>
      </c>
      <c r="H266" s="20" t="s">
        <v>11</v>
      </c>
      <c r="I266" s="20" t="s">
        <v>11</v>
      </c>
      <c r="J266" s="23" t="s">
        <v>11</v>
      </c>
    </row>
    <row r="267" spans="1:10" ht="19.5" customHeight="1" x14ac:dyDescent="0.2">
      <c r="A267" s="25" t="s">
        <v>302</v>
      </c>
      <c r="B267" s="18">
        <f t="shared" si="69"/>
        <v>5</v>
      </c>
      <c r="C267" s="19">
        <f t="shared" si="72"/>
        <v>3</v>
      </c>
      <c r="D267" s="19">
        <f t="shared" si="73"/>
        <v>2</v>
      </c>
      <c r="E267" s="19">
        <v>2</v>
      </c>
      <c r="F267" s="19">
        <v>2</v>
      </c>
      <c r="G267" s="20">
        <v>1</v>
      </c>
      <c r="H267" s="20" t="s">
        <v>11</v>
      </c>
      <c r="I267" s="20" t="s">
        <v>11</v>
      </c>
      <c r="J267" s="23" t="s">
        <v>11</v>
      </c>
    </row>
    <row r="268" spans="1:10" ht="19.5" customHeight="1" x14ac:dyDescent="0.2">
      <c r="A268" s="25" t="s">
        <v>341</v>
      </c>
      <c r="B268" s="18">
        <f t="shared" si="69"/>
        <v>5</v>
      </c>
      <c r="C268" s="19">
        <f t="shared" si="72"/>
        <v>2</v>
      </c>
      <c r="D268" s="19">
        <f t="shared" si="73"/>
        <v>3</v>
      </c>
      <c r="E268" s="19">
        <v>2</v>
      </c>
      <c r="F268" s="19">
        <v>3</v>
      </c>
      <c r="G268" s="20" t="s">
        <v>11</v>
      </c>
      <c r="H268" s="20" t="s">
        <v>11</v>
      </c>
      <c r="I268" s="20" t="s">
        <v>11</v>
      </c>
      <c r="J268" s="23" t="s">
        <v>11</v>
      </c>
    </row>
    <row r="269" spans="1:10" ht="19.5" customHeight="1" x14ac:dyDescent="0.2">
      <c r="A269" s="25" t="s">
        <v>303</v>
      </c>
      <c r="B269" s="18">
        <f t="shared" ref="B269:B280" si="74">SUM(C269:D269)</f>
        <v>6</v>
      </c>
      <c r="C269" s="19">
        <f t="shared" si="72"/>
        <v>1</v>
      </c>
      <c r="D269" s="19">
        <f t="shared" si="73"/>
        <v>5</v>
      </c>
      <c r="E269" s="19">
        <v>1</v>
      </c>
      <c r="F269" s="19">
        <v>5</v>
      </c>
      <c r="G269" s="20" t="s">
        <v>11</v>
      </c>
      <c r="H269" s="20" t="s">
        <v>11</v>
      </c>
      <c r="I269" s="20" t="s">
        <v>11</v>
      </c>
      <c r="J269" s="23" t="s">
        <v>11</v>
      </c>
    </row>
    <row r="270" spans="1:10" ht="19.5" customHeight="1" x14ac:dyDescent="0.2">
      <c r="A270" s="25" t="s">
        <v>42</v>
      </c>
      <c r="B270" s="18">
        <f>SUM(C270:D270)</f>
        <v>835</v>
      </c>
      <c r="C270" s="19">
        <f t="shared" si="72"/>
        <v>222</v>
      </c>
      <c r="D270" s="19">
        <f t="shared" si="73"/>
        <v>613</v>
      </c>
      <c r="E270" s="19">
        <v>221</v>
      </c>
      <c r="F270" s="19">
        <v>594</v>
      </c>
      <c r="G270" s="20">
        <v>1</v>
      </c>
      <c r="H270" s="20">
        <v>11</v>
      </c>
      <c r="I270" s="20" t="s">
        <v>11</v>
      </c>
      <c r="J270" s="22">
        <v>8</v>
      </c>
    </row>
    <row r="271" spans="1:10" ht="19.5" customHeight="1" x14ac:dyDescent="0.2">
      <c r="A271" s="25" t="s">
        <v>43</v>
      </c>
      <c r="B271" s="18">
        <f t="shared" si="74"/>
        <v>353</v>
      </c>
      <c r="C271" s="19">
        <f t="shared" si="72"/>
        <v>104</v>
      </c>
      <c r="D271" s="19">
        <f t="shared" si="73"/>
        <v>249</v>
      </c>
      <c r="E271" s="19">
        <v>99</v>
      </c>
      <c r="F271" s="19">
        <v>245</v>
      </c>
      <c r="G271" s="20">
        <v>3</v>
      </c>
      <c r="H271" s="20">
        <v>3</v>
      </c>
      <c r="I271" s="20">
        <v>2</v>
      </c>
      <c r="J271" s="22">
        <v>1</v>
      </c>
    </row>
    <row r="272" spans="1:10" ht="19.5" customHeight="1" x14ac:dyDescent="0.2">
      <c r="A272" s="25" t="s">
        <v>119</v>
      </c>
      <c r="B272" s="18">
        <f>SUM(C272:D272)</f>
        <v>5</v>
      </c>
      <c r="C272" s="20" t="s">
        <v>11</v>
      </c>
      <c r="D272" s="19">
        <f t="shared" si="73"/>
        <v>5</v>
      </c>
      <c r="E272" s="20" t="s">
        <v>11</v>
      </c>
      <c r="F272" s="20">
        <v>5</v>
      </c>
      <c r="G272" s="20" t="s">
        <v>11</v>
      </c>
      <c r="H272" s="20" t="s">
        <v>11</v>
      </c>
      <c r="I272" s="20" t="s">
        <v>11</v>
      </c>
      <c r="J272" s="23" t="s">
        <v>11</v>
      </c>
    </row>
    <row r="273" spans="1:10" ht="19.5" customHeight="1" x14ac:dyDescent="0.2">
      <c r="A273" s="25" t="s">
        <v>118</v>
      </c>
      <c r="B273" s="18">
        <f t="shared" si="74"/>
        <v>5</v>
      </c>
      <c r="C273" s="19">
        <f t="shared" si="72"/>
        <v>3</v>
      </c>
      <c r="D273" s="19">
        <f t="shared" si="73"/>
        <v>2</v>
      </c>
      <c r="E273" s="19">
        <v>3</v>
      </c>
      <c r="F273" s="20">
        <v>2</v>
      </c>
      <c r="G273" s="20" t="s">
        <v>11</v>
      </c>
      <c r="H273" s="20" t="s">
        <v>11</v>
      </c>
      <c r="I273" s="20" t="s">
        <v>11</v>
      </c>
      <c r="J273" s="23" t="s">
        <v>11</v>
      </c>
    </row>
    <row r="274" spans="1:10" ht="19.5" customHeight="1" x14ac:dyDescent="0.2">
      <c r="A274" s="25" t="s">
        <v>304</v>
      </c>
      <c r="B274" s="18">
        <f t="shared" si="74"/>
        <v>6</v>
      </c>
      <c r="C274" s="19">
        <f t="shared" si="72"/>
        <v>3</v>
      </c>
      <c r="D274" s="19">
        <f t="shared" si="73"/>
        <v>3</v>
      </c>
      <c r="E274" s="19">
        <v>3</v>
      </c>
      <c r="F274" s="19">
        <v>3</v>
      </c>
      <c r="G274" s="20" t="s">
        <v>11</v>
      </c>
      <c r="H274" s="20" t="s">
        <v>11</v>
      </c>
      <c r="I274" s="20" t="s">
        <v>11</v>
      </c>
      <c r="J274" s="23" t="s">
        <v>11</v>
      </c>
    </row>
    <row r="275" spans="1:10" ht="19.5" customHeight="1" x14ac:dyDescent="0.2">
      <c r="A275" s="25" t="s">
        <v>305</v>
      </c>
      <c r="B275" s="18">
        <f t="shared" si="74"/>
        <v>11</v>
      </c>
      <c r="C275" s="19">
        <f t="shared" si="72"/>
        <v>6</v>
      </c>
      <c r="D275" s="19">
        <f t="shared" si="73"/>
        <v>5</v>
      </c>
      <c r="E275" s="19">
        <v>6</v>
      </c>
      <c r="F275" s="19">
        <v>5</v>
      </c>
      <c r="G275" s="20" t="s">
        <v>11</v>
      </c>
      <c r="H275" s="20" t="s">
        <v>11</v>
      </c>
      <c r="I275" s="20" t="s">
        <v>11</v>
      </c>
      <c r="J275" s="23" t="s">
        <v>11</v>
      </c>
    </row>
    <row r="276" spans="1:10" ht="19.5" customHeight="1" x14ac:dyDescent="0.2">
      <c r="A276" s="25" t="s">
        <v>306</v>
      </c>
      <c r="B276" s="18">
        <f t="shared" si="74"/>
        <v>9</v>
      </c>
      <c r="C276" s="19">
        <f t="shared" si="72"/>
        <v>7</v>
      </c>
      <c r="D276" s="19">
        <f t="shared" si="73"/>
        <v>2</v>
      </c>
      <c r="E276" s="19">
        <v>7</v>
      </c>
      <c r="F276" s="19">
        <v>2</v>
      </c>
      <c r="G276" s="20" t="s">
        <v>11</v>
      </c>
      <c r="H276" s="20" t="s">
        <v>11</v>
      </c>
      <c r="I276" s="20" t="s">
        <v>11</v>
      </c>
      <c r="J276" s="23" t="s">
        <v>11</v>
      </c>
    </row>
    <row r="277" spans="1:10" ht="19.5" customHeight="1" x14ac:dyDescent="0.2">
      <c r="A277" s="25" t="s">
        <v>232</v>
      </c>
      <c r="B277" s="18">
        <f t="shared" ref="B277" si="75">SUM(C277:D277)</f>
        <v>7</v>
      </c>
      <c r="C277" s="19">
        <f t="shared" si="72"/>
        <v>3</v>
      </c>
      <c r="D277" s="19">
        <f t="shared" si="73"/>
        <v>4</v>
      </c>
      <c r="E277" s="19">
        <v>3</v>
      </c>
      <c r="F277" s="19">
        <v>4</v>
      </c>
      <c r="G277" s="20" t="s">
        <v>11</v>
      </c>
      <c r="H277" s="20" t="s">
        <v>11</v>
      </c>
      <c r="I277" s="20" t="s">
        <v>11</v>
      </c>
      <c r="J277" s="23" t="s">
        <v>11</v>
      </c>
    </row>
    <row r="278" spans="1:10" ht="19.5" customHeight="1" x14ac:dyDescent="0.2">
      <c r="A278" s="25" t="s">
        <v>120</v>
      </c>
      <c r="B278" s="18">
        <f t="shared" si="74"/>
        <v>31</v>
      </c>
      <c r="C278" s="19">
        <f t="shared" si="72"/>
        <v>16</v>
      </c>
      <c r="D278" s="19">
        <f t="shared" si="73"/>
        <v>15</v>
      </c>
      <c r="E278" s="19">
        <v>16</v>
      </c>
      <c r="F278" s="19">
        <v>15</v>
      </c>
      <c r="G278" s="20" t="s">
        <v>11</v>
      </c>
      <c r="H278" s="20" t="s">
        <v>11</v>
      </c>
      <c r="I278" s="20" t="s">
        <v>11</v>
      </c>
      <c r="J278" s="23" t="s">
        <v>11</v>
      </c>
    </row>
    <row r="279" spans="1:10" ht="19.5" customHeight="1" x14ac:dyDescent="0.2">
      <c r="A279" s="25" t="s">
        <v>307</v>
      </c>
      <c r="B279" s="18">
        <f t="shared" si="74"/>
        <v>5</v>
      </c>
      <c r="C279" s="19">
        <f t="shared" si="72"/>
        <v>4</v>
      </c>
      <c r="D279" s="19">
        <f t="shared" si="73"/>
        <v>1</v>
      </c>
      <c r="E279" s="19">
        <v>4</v>
      </c>
      <c r="F279" s="19">
        <v>1</v>
      </c>
      <c r="G279" s="20" t="s">
        <v>11</v>
      </c>
      <c r="H279" s="20" t="s">
        <v>11</v>
      </c>
      <c r="I279" s="20" t="s">
        <v>11</v>
      </c>
      <c r="J279" s="23" t="s">
        <v>11</v>
      </c>
    </row>
    <row r="280" spans="1:10" ht="19.5" customHeight="1" x14ac:dyDescent="0.2">
      <c r="A280" s="25" t="s">
        <v>48</v>
      </c>
      <c r="B280" s="18">
        <f t="shared" si="74"/>
        <v>23</v>
      </c>
      <c r="C280" s="19">
        <f t="shared" si="72"/>
        <v>8</v>
      </c>
      <c r="D280" s="19">
        <f t="shared" si="73"/>
        <v>15</v>
      </c>
      <c r="E280" s="19">
        <v>8</v>
      </c>
      <c r="F280" s="19">
        <v>15</v>
      </c>
      <c r="G280" s="20" t="s">
        <v>11</v>
      </c>
      <c r="H280" s="20" t="s">
        <v>11</v>
      </c>
      <c r="I280" s="20" t="s">
        <v>11</v>
      </c>
      <c r="J280" s="23" t="s">
        <v>11</v>
      </c>
    </row>
    <row r="281" spans="1:10" ht="19.5" customHeight="1" x14ac:dyDescent="0.2">
      <c r="A281" s="25" t="s">
        <v>308</v>
      </c>
      <c r="B281" s="18">
        <f>SUM(C281:D281)</f>
        <v>79</v>
      </c>
      <c r="C281" s="19">
        <f t="shared" si="72"/>
        <v>33</v>
      </c>
      <c r="D281" s="19">
        <f t="shared" si="73"/>
        <v>46</v>
      </c>
      <c r="E281" s="19">
        <v>33</v>
      </c>
      <c r="F281" s="19">
        <v>45</v>
      </c>
      <c r="G281" s="20" t="s">
        <v>11</v>
      </c>
      <c r="H281" s="20">
        <v>1</v>
      </c>
      <c r="I281" s="20" t="s">
        <v>11</v>
      </c>
      <c r="J281" s="23" t="s">
        <v>11</v>
      </c>
    </row>
    <row r="282" spans="1:10" ht="18.75" customHeight="1" x14ac:dyDescent="0.25">
      <c r="A282" s="48" t="s">
        <v>257</v>
      </c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 ht="18.75" customHeight="1" x14ac:dyDescent="0.25">
      <c r="A283" s="48" t="s">
        <v>216</v>
      </c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 ht="18.95" customHeight="1" x14ac:dyDescent="0.2">
      <c r="A284" s="3" t="s">
        <v>0</v>
      </c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30" customHeight="1" x14ac:dyDescent="0.2">
      <c r="A285" s="45" t="s">
        <v>266</v>
      </c>
      <c r="B285" s="49" t="s">
        <v>1</v>
      </c>
      <c r="C285" s="50"/>
      <c r="D285" s="50"/>
      <c r="E285" s="50"/>
      <c r="F285" s="50"/>
      <c r="G285" s="50"/>
      <c r="H285" s="50"/>
      <c r="I285" s="50"/>
      <c r="J285" s="50"/>
    </row>
    <row r="286" spans="1:10" ht="30" customHeight="1" x14ac:dyDescent="0.2">
      <c r="A286" s="46"/>
      <c r="B286" s="51" t="s">
        <v>2</v>
      </c>
      <c r="C286" s="6"/>
      <c r="D286" s="6"/>
      <c r="E286" s="54" t="s">
        <v>3</v>
      </c>
      <c r="F286" s="55"/>
      <c r="G286" s="55"/>
      <c r="H286" s="55"/>
      <c r="I286" s="55"/>
      <c r="J286" s="55"/>
    </row>
    <row r="287" spans="1:10" ht="18.95" customHeight="1" x14ac:dyDescent="0.25">
      <c r="A287" s="46"/>
      <c r="B287" s="52"/>
      <c r="C287" s="8" t="s">
        <v>4</v>
      </c>
      <c r="D287" s="8" t="s">
        <v>5</v>
      </c>
      <c r="E287" s="54" t="s">
        <v>6</v>
      </c>
      <c r="F287" s="45"/>
      <c r="G287" s="54" t="s">
        <v>7</v>
      </c>
      <c r="H287" s="45"/>
      <c r="I287" s="54" t="s">
        <v>8</v>
      </c>
      <c r="J287" s="55"/>
    </row>
    <row r="288" spans="1:10" ht="18.95" customHeight="1" x14ac:dyDescent="0.25">
      <c r="A288" s="46"/>
      <c r="B288" s="52"/>
      <c r="C288" s="8" t="s">
        <v>9</v>
      </c>
      <c r="D288" s="8" t="s">
        <v>9</v>
      </c>
      <c r="E288" s="56"/>
      <c r="F288" s="47"/>
      <c r="G288" s="56"/>
      <c r="H288" s="47"/>
      <c r="I288" s="56"/>
      <c r="J288" s="57"/>
    </row>
    <row r="289" spans="1:11" ht="18.95" customHeight="1" x14ac:dyDescent="0.25">
      <c r="A289" s="46"/>
      <c r="B289" s="52"/>
      <c r="C289" s="9" t="s">
        <v>10</v>
      </c>
      <c r="D289" s="9" t="s">
        <v>10</v>
      </c>
      <c r="E289" s="8" t="s">
        <v>4</v>
      </c>
      <c r="F289" s="8" t="s">
        <v>5</v>
      </c>
      <c r="G289" s="8" t="s">
        <v>4</v>
      </c>
      <c r="H289" s="8" t="s">
        <v>5</v>
      </c>
      <c r="I289" s="8" t="s">
        <v>4</v>
      </c>
      <c r="J289" s="10" t="s">
        <v>5</v>
      </c>
    </row>
    <row r="290" spans="1:11" ht="18.95" customHeight="1" x14ac:dyDescent="0.25">
      <c r="A290" s="46"/>
      <c r="B290" s="52"/>
      <c r="C290" s="7"/>
      <c r="D290" s="7"/>
      <c r="E290" s="8" t="s">
        <v>9</v>
      </c>
      <c r="F290" s="8" t="s">
        <v>9</v>
      </c>
      <c r="G290" s="8" t="s">
        <v>9</v>
      </c>
      <c r="H290" s="8" t="s">
        <v>9</v>
      </c>
      <c r="I290" s="8" t="s">
        <v>9</v>
      </c>
      <c r="J290" s="10" t="s">
        <v>9</v>
      </c>
    </row>
    <row r="291" spans="1:11" ht="20.25" customHeight="1" x14ac:dyDescent="0.2">
      <c r="A291" s="47"/>
      <c r="B291" s="53"/>
      <c r="C291" s="11"/>
      <c r="D291" s="11"/>
      <c r="E291" s="38" t="s">
        <v>10</v>
      </c>
      <c r="F291" s="38" t="s">
        <v>10</v>
      </c>
      <c r="G291" s="38" t="s">
        <v>10</v>
      </c>
      <c r="H291" s="38" t="s">
        <v>10</v>
      </c>
      <c r="I291" s="38" t="s">
        <v>10</v>
      </c>
      <c r="J291" s="39" t="s">
        <v>10</v>
      </c>
    </row>
    <row r="292" spans="1:11" ht="39.950000000000003" customHeight="1" x14ac:dyDescent="0.25">
      <c r="A292" s="12" t="s">
        <v>117</v>
      </c>
      <c r="B292" s="20"/>
      <c r="C292" s="20"/>
      <c r="D292" s="20"/>
      <c r="E292" s="20"/>
      <c r="F292" s="20"/>
      <c r="G292" s="20"/>
      <c r="H292" s="20"/>
      <c r="I292" s="20"/>
      <c r="J292" s="22"/>
    </row>
    <row r="293" spans="1:11" ht="21.95" customHeight="1" x14ac:dyDescent="0.2">
      <c r="A293" s="25" t="s">
        <v>51</v>
      </c>
      <c r="B293" s="18">
        <f>SUM(C293:D293)</f>
        <v>16</v>
      </c>
      <c r="C293" s="19">
        <f t="shared" si="72"/>
        <v>2</v>
      </c>
      <c r="D293" s="19">
        <f t="shared" si="73"/>
        <v>14</v>
      </c>
      <c r="E293" s="19">
        <v>2</v>
      </c>
      <c r="F293" s="19">
        <v>14</v>
      </c>
      <c r="G293" s="20" t="s">
        <v>11</v>
      </c>
      <c r="H293" s="20" t="s">
        <v>11</v>
      </c>
      <c r="I293" s="20" t="s">
        <v>11</v>
      </c>
      <c r="J293" s="23" t="s">
        <v>11</v>
      </c>
    </row>
    <row r="294" spans="1:11" ht="19.5" customHeight="1" x14ac:dyDescent="0.2">
      <c r="A294" s="25" t="s">
        <v>121</v>
      </c>
      <c r="B294" s="18">
        <f t="shared" ref="B294" si="76">SUM(C294:D294)</f>
        <v>29</v>
      </c>
      <c r="C294" s="19">
        <f t="shared" si="72"/>
        <v>10</v>
      </c>
      <c r="D294" s="19">
        <f t="shared" si="73"/>
        <v>19</v>
      </c>
      <c r="E294" s="19">
        <v>10</v>
      </c>
      <c r="F294" s="19">
        <v>18</v>
      </c>
      <c r="G294" s="20" t="s">
        <v>11</v>
      </c>
      <c r="H294" s="20" t="s">
        <v>11</v>
      </c>
      <c r="I294" s="20" t="s">
        <v>11</v>
      </c>
      <c r="J294" s="23">
        <v>1</v>
      </c>
    </row>
    <row r="295" spans="1:11" ht="19.5" customHeight="1" x14ac:dyDescent="0.2">
      <c r="A295" s="25" t="s">
        <v>309</v>
      </c>
      <c r="B295" s="18">
        <f>SUM(C295:D295)</f>
        <v>8</v>
      </c>
      <c r="C295" s="19">
        <f t="shared" si="72"/>
        <v>3</v>
      </c>
      <c r="D295" s="19">
        <f t="shared" si="73"/>
        <v>5</v>
      </c>
      <c r="E295" s="19">
        <v>3</v>
      </c>
      <c r="F295" s="19">
        <v>5</v>
      </c>
      <c r="G295" s="20" t="s">
        <v>11</v>
      </c>
      <c r="H295" s="20" t="s">
        <v>11</v>
      </c>
      <c r="I295" s="20" t="s">
        <v>11</v>
      </c>
      <c r="J295" s="23" t="s">
        <v>11</v>
      </c>
    </row>
    <row r="296" spans="1:11" ht="19.5" customHeight="1" x14ac:dyDescent="0.2">
      <c r="A296" s="25" t="s">
        <v>310</v>
      </c>
      <c r="B296" s="18">
        <f>SUM(C296:D296)</f>
        <v>10</v>
      </c>
      <c r="C296" s="19">
        <f t="shared" si="72"/>
        <v>5</v>
      </c>
      <c r="D296" s="19">
        <f t="shared" si="73"/>
        <v>5</v>
      </c>
      <c r="E296" s="19">
        <v>5</v>
      </c>
      <c r="F296" s="19">
        <v>5</v>
      </c>
      <c r="G296" s="20" t="s">
        <v>11</v>
      </c>
      <c r="H296" s="20" t="s">
        <v>11</v>
      </c>
      <c r="I296" s="20" t="s">
        <v>11</v>
      </c>
      <c r="J296" s="23" t="s">
        <v>11</v>
      </c>
    </row>
    <row r="297" spans="1:11" ht="19.5" customHeight="1" x14ac:dyDescent="0.2">
      <c r="A297" s="25" t="s">
        <v>311</v>
      </c>
      <c r="B297" s="18">
        <f t="shared" ref="B297:B307" si="77">SUM(C297:D297)</f>
        <v>9</v>
      </c>
      <c r="C297" s="19">
        <f t="shared" si="72"/>
        <v>5</v>
      </c>
      <c r="D297" s="19">
        <f t="shared" si="73"/>
        <v>4</v>
      </c>
      <c r="E297" s="19">
        <v>5</v>
      </c>
      <c r="F297" s="19">
        <v>4</v>
      </c>
      <c r="G297" s="20" t="s">
        <v>11</v>
      </c>
      <c r="H297" s="20" t="s">
        <v>11</v>
      </c>
      <c r="I297" s="20" t="s">
        <v>11</v>
      </c>
      <c r="J297" s="23" t="s">
        <v>11</v>
      </c>
    </row>
    <row r="298" spans="1:11" ht="19.5" customHeight="1" x14ac:dyDescent="0.2">
      <c r="A298" s="25" t="s">
        <v>312</v>
      </c>
      <c r="B298" s="18">
        <f t="shared" ref="B298" si="78">SUM(C298:D298)</f>
        <v>14</v>
      </c>
      <c r="C298" s="19">
        <f t="shared" si="72"/>
        <v>8</v>
      </c>
      <c r="D298" s="19">
        <f t="shared" si="73"/>
        <v>6</v>
      </c>
      <c r="E298" s="19">
        <v>8</v>
      </c>
      <c r="F298" s="19">
        <v>6</v>
      </c>
      <c r="G298" s="20" t="s">
        <v>11</v>
      </c>
      <c r="H298" s="20" t="s">
        <v>11</v>
      </c>
      <c r="I298" s="20" t="s">
        <v>11</v>
      </c>
      <c r="J298" s="23" t="s">
        <v>11</v>
      </c>
    </row>
    <row r="299" spans="1:11" ht="19.5" customHeight="1" x14ac:dyDescent="0.2">
      <c r="A299" s="25" t="s">
        <v>313</v>
      </c>
      <c r="B299" s="18">
        <f t="shared" si="77"/>
        <v>5</v>
      </c>
      <c r="C299" s="19">
        <f t="shared" si="72"/>
        <v>4</v>
      </c>
      <c r="D299" s="19">
        <f t="shared" si="73"/>
        <v>1</v>
      </c>
      <c r="E299" s="19">
        <v>4</v>
      </c>
      <c r="F299" s="19">
        <v>1</v>
      </c>
      <c r="G299" s="20" t="s">
        <v>11</v>
      </c>
      <c r="H299" s="20" t="s">
        <v>11</v>
      </c>
      <c r="I299" s="20" t="s">
        <v>11</v>
      </c>
      <c r="J299" s="23" t="s">
        <v>11</v>
      </c>
    </row>
    <row r="300" spans="1:11" ht="19.5" customHeight="1" x14ac:dyDescent="0.2">
      <c r="A300" s="25" t="s">
        <v>314</v>
      </c>
      <c r="B300" s="18">
        <f t="shared" si="77"/>
        <v>8</v>
      </c>
      <c r="C300" s="19">
        <f t="shared" si="72"/>
        <v>3</v>
      </c>
      <c r="D300" s="19">
        <f t="shared" si="73"/>
        <v>5</v>
      </c>
      <c r="E300" s="19">
        <v>3</v>
      </c>
      <c r="F300" s="19">
        <v>5</v>
      </c>
      <c r="G300" s="20" t="s">
        <v>11</v>
      </c>
      <c r="H300" s="20" t="s">
        <v>11</v>
      </c>
      <c r="I300" s="20" t="s">
        <v>11</v>
      </c>
      <c r="J300" s="23" t="s">
        <v>11</v>
      </c>
    </row>
    <row r="301" spans="1:11" ht="19.5" customHeight="1" x14ac:dyDescent="0.2">
      <c r="A301" s="25" t="s">
        <v>57</v>
      </c>
      <c r="B301" s="18">
        <f t="shared" si="77"/>
        <v>57</v>
      </c>
      <c r="C301" s="19">
        <f t="shared" si="72"/>
        <v>21</v>
      </c>
      <c r="D301" s="19">
        <f t="shared" si="73"/>
        <v>36</v>
      </c>
      <c r="E301" s="19">
        <v>21</v>
      </c>
      <c r="F301" s="19">
        <v>36</v>
      </c>
      <c r="G301" s="20" t="s">
        <v>11</v>
      </c>
      <c r="H301" s="20" t="s">
        <v>11</v>
      </c>
      <c r="I301" s="20" t="s">
        <v>11</v>
      </c>
      <c r="J301" s="23" t="s">
        <v>11</v>
      </c>
    </row>
    <row r="302" spans="1:11" ht="19.5" customHeight="1" x14ac:dyDescent="0.2">
      <c r="A302" s="25" t="s">
        <v>64</v>
      </c>
      <c r="B302" s="18">
        <f t="shared" ref="B302" si="79">SUM(C302:D302)</f>
        <v>80</v>
      </c>
      <c r="C302" s="19">
        <f t="shared" si="72"/>
        <v>17</v>
      </c>
      <c r="D302" s="19">
        <f t="shared" si="73"/>
        <v>63</v>
      </c>
      <c r="E302" s="20">
        <v>17</v>
      </c>
      <c r="F302" s="19">
        <v>61</v>
      </c>
      <c r="G302" s="20" t="s">
        <v>11</v>
      </c>
      <c r="H302" s="20" t="s">
        <v>11</v>
      </c>
      <c r="I302" s="20" t="s">
        <v>11</v>
      </c>
      <c r="J302" s="23">
        <v>2</v>
      </c>
    </row>
    <row r="303" spans="1:11" ht="19.5" customHeight="1" x14ac:dyDescent="0.2">
      <c r="A303" s="25" t="s">
        <v>122</v>
      </c>
      <c r="B303" s="18">
        <f t="shared" si="77"/>
        <v>14</v>
      </c>
      <c r="C303" s="19">
        <f t="shared" si="72"/>
        <v>10</v>
      </c>
      <c r="D303" s="19">
        <f t="shared" si="73"/>
        <v>4</v>
      </c>
      <c r="E303" s="20">
        <v>10</v>
      </c>
      <c r="F303" s="19">
        <v>4</v>
      </c>
      <c r="G303" s="20" t="s">
        <v>11</v>
      </c>
      <c r="H303" s="20" t="s">
        <v>11</v>
      </c>
      <c r="I303" s="20" t="s">
        <v>11</v>
      </c>
      <c r="J303" s="23" t="s">
        <v>11</v>
      </c>
    </row>
    <row r="304" spans="1:11" s="2" customFormat="1" ht="19.5" customHeight="1" x14ac:dyDescent="0.25">
      <c r="A304" s="25" t="s">
        <v>123</v>
      </c>
      <c r="B304" s="18">
        <f t="shared" si="77"/>
        <v>11</v>
      </c>
      <c r="C304" s="19">
        <f t="shared" si="72"/>
        <v>6</v>
      </c>
      <c r="D304" s="19">
        <f t="shared" si="73"/>
        <v>5</v>
      </c>
      <c r="E304" s="19">
        <v>6</v>
      </c>
      <c r="F304" s="19">
        <v>5</v>
      </c>
      <c r="G304" s="20" t="s">
        <v>11</v>
      </c>
      <c r="H304" s="20" t="s">
        <v>11</v>
      </c>
      <c r="I304" s="20" t="s">
        <v>11</v>
      </c>
      <c r="J304" s="23" t="s">
        <v>11</v>
      </c>
      <c r="K304" s="1"/>
    </row>
    <row r="305" spans="1:11" s="2" customFormat="1" ht="19.5" customHeight="1" x14ac:dyDescent="0.25">
      <c r="A305" s="25" t="s">
        <v>124</v>
      </c>
      <c r="B305" s="18">
        <f t="shared" si="77"/>
        <v>23</v>
      </c>
      <c r="C305" s="19">
        <f t="shared" si="72"/>
        <v>5</v>
      </c>
      <c r="D305" s="19">
        <f t="shared" si="73"/>
        <v>18</v>
      </c>
      <c r="E305" s="19">
        <v>5</v>
      </c>
      <c r="F305" s="19">
        <v>17</v>
      </c>
      <c r="G305" s="20" t="s">
        <v>11</v>
      </c>
      <c r="H305" s="20" t="s">
        <v>11</v>
      </c>
      <c r="I305" s="20" t="s">
        <v>11</v>
      </c>
      <c r="J305" s="23">
        <v>1</v>
      </c>
      <c r="K305" s="1"/>
    </row>
    <row r="306" spans="1:11" ht="19.5" customHeight="1" x14ac:dyDescent="0.2">
      <c r="A306" s="25" t="s">
        <v>74</v>
      </c>
      <c r="B306" s="18">
        <f t="shared" si="77"/>
        <v>27</v>
      </c>
      <c r="C306" s="19">
        <f t="shared" si="72"/>
        <v>6</v>
      </c>
      <c r="D306" s="19">
        <f t="shared" si="73"/>
        <v>21</v>
      </c>
      <c r="E306" s="19">
        <v>6</v>
      </c>
      <c r="F306" s="19">
        <v>20</v>
      </c>
      <c r="G306" s="20" t="s">
        <v>11</v>
      </c>
      <c r="H306" s="20" t="s">
        <v>11</v>
      </c>
      <c r="I306" s="20" t="s">
        <v>11</v>
      </c>
      <c r="J306" s="23">
        <v>1</v>
      </c>
    </row>
    <row r="307" spans="1:11" ht="19.5" customHeight="1" x14ac:dyDescent="0.2">
      <c r="A307" s="25" t="s">
        <v>76</v>
      </c>
      <c r="B307" s="18">
        <f t="shared" si="77"/>
        <v>588</v>
      </c>
      <c r="C307" s="19">
        <f t="shared" si="72"/>
        <v>200</v>
      </c>
      <c r="D307" s="19">
        <f t="shared" si="73"/>
        <v>388</v>
      </c>
      <c r="E307" s="19">
        <v>198</v>
      </c>
      <c r="F307" s="19">
        <v>382</v>
      </c>
      <c r="G307" s="20">
        <v>2</v>
      </c>
      <c r="H307" s="20">
        <v>6</v>
      </c>
      <c r="I307" s="20" t="s">
        <v>11</v>
      </c>
      <c r="J307" s="23" t="s">
        <v>11</v>
      </c>
    </row>
    <row r="308" spans="1:11" ht="24.95" customHeight="1" x14ac:dyDescent="0.25">
      <c r="A308" s="12" t="s">
        <v>125</v>
      </c>
      <c r="B308" s="13">
        <f>SUM(C308:D308)</f>
        <v>2737</v>
      </c>
      <c r="C308" s="13">
        <f>SUM(E308,G308,I308)</f>
        <v>965</v>
      </c>
      <c r="D308" s="13">
        <f>SUM(F308,H308,J308)</f>
        <v>1772</v>
      </c>
      <c r="E308" s="13">
        <f t="shared" ref="E308:J308" si="80">SUM(E309:E375)</f>
        <v>953</v>
      </c>
      <c r="F308" s="13">
        <f t="shared" si="80"/>
        <v>1736</v>
      </c>
      <c r="G308" s="13">
        <f t="shared" si="80"/>
        <v>7</v>
      </c>
      <c r="H308" s="13">
        <f t="shared" si="80"/>
        <v>27</v>
      </c>
      <c r="I308" s="13">
        <f t="shared" si="80"/>
        <v>5</v>
      </c>
      <c r="J308" s="14">
        <f t="shared" si="80"/>
        <v>9</v>
      </c>
    </row>
    <row r="309" spans="1:11" ht="22.5" customHeight="1" x14ac:dyDescent="0.2">
      <c r="A309" s="25" t="s">
        <v>315</v>
      </c>
      <c r="B309" s="18">
        <f t="shared" ref="B309:B367" si="81">SUM(C309:D309)</f>
        <v>10</v>
      </c>
      <c r="C309" s="19">
        <f>SUM(E309,G309,I309)</f>
        <v>3</v>
      </c>
      <c r="D309" s="19">
        <f t="shared" ref="C309:D367" si="82">SUM(F309,H309,J309)</f>
        <v>7</v>
      </c>
      <c r="E309" s="20">
        <v>3</v>
      </c>
      <c r="F309" s="20">
        <v>7</v>
      </c>
      <c r="G309" s="20" t="s">
        <v>11</v>
      </c>
      <c r="H309" s="20" t="s">
        <v>11</v>
      </c>
      <c r="I309" s="20" t="s">
        <v>11</v>
      </c>
      <c r="J309" s="23" t="s">
        <v>11</v>
      </c>
    </row>
    <row r="310" spans="1:11" ht="18.75" customHeight="1" x14ac:dyDescent="0.2">
      <c r="A310" s="25" t="s">
        <v>342</v>
      </c>
      <c r="B310" s="18">
        <f t="shared" si="81"/>
        <v>25</v>
      </c>
      <c r="C310" s="19">
        <f t="shared" si="82"/>
        <v>18</v>
      </c>
      <c r="D310" s="19">
        <f t="shared" si="82"/>
        <v>7</v>
      </c>
      <c r="E310" s="20">
        <v>18</v>
      </c>
      <c r="F310" s="20">
        <v>7</v>
      </c>
      <c r="G310" s="20" t="s">
        <v>11</v>
      </c>
      <c r="H310" s="20" t="s">
        <v>11</v>
      </c>
      <c r="I310" s="20" t="s">
        <v>11</v>
      </c>
      <c r="J310" s="23" t="s">
        <v>11</v>
      </c>
    </row>
    <row r="311" spans="1:11" ht="18.75" customHeight="1" x14ac:dyDescent="0.2">
      <c r="A311" s="25" t="s">
        <v>343</v>
      </c>
      <c r="B311" s="18">
        <f t="shared" si="81"/>
        <v>16</v>
      </c>
      <c r="C311" s="19">
        <f t="shared" si="82"/>
        <v>10</v>
      </c>
      <c r="D311" s="19">
        <f t="shared" si="82"/>
        <v>6</v>
      </c>
      <c r="E311" s="20">
        <v>10</v>
      </c>
      <c r="F311" s="20">
        <v>6</v>
      </c>
      <c r="G311" s="20" t="s">
        <v>11</v>
      </c>
      <c r="H311" s="20" t="s">
        <v>11</v>
      </c>
      <c r="I311" s="20" t="s">
        <v>11</v>
      </c>
      <c r="J311" s="23" t="s">
        <v>11</v>
      </c>
    </row>
    <row r="312" spans="1:11" ht="18.75" customHeight="1" x14ac:dyDescent="0.2">
      <c r="A312" s="25" t="s">
        <v>350</v>
      </c>
      <c r="B312" s="18">
        <f t="shared" si="81"/>
        <v>5</v>
      </c>
      <c r="C312" s="19">
        <f t="shared" si="82"/>
        <v>3</v>
      </c>
      <c r="D312" s="19">
        <f t="shared" si="82"/>
        <v>2</v>
      </c>
      <c r="E312" s="20">
        <v>3</v>
      </c>
      <c r="F312" s="20">
        <v>2</v>
      </c>
      <c r="G312" s="20" t="s">
        <v>11</v>
      </c>
      <c r="H312" s="20" t="s">
        <v>11</v>
      </c>
      <c r="I312" s="20" t="s">
        <v>11</v>
      </c>
      <c r="J312" s="23" t="s">
        <v>11</v>
      </c>
    </row>
    <row r="313" spans="1:11" ht="18.75" customHeight="1" x14ac:dyDescent="0.2">
      <c r="A313" s="25" t="s">
        <v>316</v>
      </c>
      <c r="B313" s="18">
        <f t="shared" si="81"/>
        <v>14</v>
      </c>
      <c r="C313" s="19">
        <f t="shared" si="82"/>
        <v>3</v>
      </c>
      <c r="D313" s="19">
        <f t="shared" si="82"/>
        <v>11</v>
      </c>
      <c r="E313" s="20">
        <v>3</v>
      </c>
      <c r="F313" s="20">
        <v>11</v>
      </c>
      <c r="G313" s="20" t="s">
        <v>11</v>
      </c>
      <c r="H313" s="20" t="s">
        <v>11</v>
      </c>
      <c r="I313" s="20" t="s">
        <v>11</v>
      </c>
      <c r="J313" s="23" t="s">
        <v>11</v>
      </c>
    </row>
    <row r="314" spans="1:11" ht="18.75" customHeight="1" x14ac:dyDescent="0.2">
      <c r="A314" s="25" t="s">
        <v>344</v>
      </c>
      <c r="B314" s="18">
        <f>SUM(C314:D314)</f>
        <v>47</v>
      </c>
      <c r="C314" s="19">
        <f>SUM(E314,G314,I314)</f>
        <v>10</v>
      </c>
      <c r="D314" s="19">
        <f>SUM(F314,H314,J314)</f>
        <v>37</v>
      </c>
      <c r="E314" s="20">
        <v>10</v>
      </c>
      <c r="F314" s="20">
        <v>37</v>
      </c>
      <c r="G314" s="20" t="s">
        <v>11</v>
      </c>
      <c r="H314" s="20" t="s">
        <v>11</v>
      </c>
      <c r="I314" s="20" t="s">
        <v>11</v>
      </c>
      <c r="J314" s="23" t="s">
        <v>11</v>
      </c>
    </row>
    <row r="315" spans="1:11" ht="18.75" customHeight="1" x14ac:dyDescent="0.2">
      <c r="A315" s="25" t="s">
        <v>126</v>
      </c>
      <c r="B315" s="18">
        <f>SUM(C315:D315)</f>
        <v>92</v>
      </c>
      <c r="C315" s="19">
        <f>SUM(E315,G315,I315)</f>
        <v>47</v>
      </c>
      <c r="D315" s="19">
        <f>SUM(F315,H315,J315)</f>
        <v>45</v>
      </c>
      <c r="E315" s="20">
        <v>46</v>
      </c>
      <c r="F315" s="20">
        <v>44</v>
      </c>
      <c r="G315" s="28">
        <v>1</v>
      </c>
      <c r="H315" s="28">
        <v>1</v>
      </c>
      <c r="I315" s="20" t="s">
        <v>11</v>
      </c>
      <c r="J315" s="23" t="s">
        <v>11</v>
      </c>
    </row>
    <row r="316" spans="1:11" ht="18.75" customHeight="1" x14ac:dyDescent="0.2">
      <c r="A316" s="25" t="s">
        <v>345</v>
      </c>
      <c r="B316" s="18">
        <f t="shared" si="81"/>
        <v>28</v>
      </c>
      <c r="C316" s="19">
        <f t="shared" si="82"/>
        <v>6</v>
      </c>
      <c r="D316" s="19">
        <f t="shared" si="82"/>
        <v>22</v>
      </c>
      <c r="E316" s="20">
        <v>6</v>
      </c>
      <c r="F316" s="20">
        <v>21</v>
      </c>
      <c r="G316" s="20" t="s">
        <v>11</v>
      </c>
      <c r="H316" s="20" t="s">
        <v>11</v>
      </c>
      <c r="I316" s="20" t="s">
        <v>11</v>
      </c>
      <c r="J316" s="23">
        <v>1</v>
      </c>
    </row>
    <row r="317" spans="1:11" ht="18.75" customHeight="1" x14ac:dyDescent="0.2">
      <c r="A317" s="25" t="s">
        <v>276</v>
      </c>
      <c r="B317" s="18">
        <f t="shared" si="81"/>
        <v>42</v>
      </c>
      <c r="C317" s="19">
        <f t="shared" si="82"/>
        <v>19</v>
      </c>
      <c r="D317" s="19">
        <f t="shared" si="82"/>
        <v>23</v>
      </c>
      <c r="E317" s="20">
        <v>19</v>
      </c>
      <c r="F317" s="20">
        <v>22</v>
      </c>
      <c r="G317" s="20" t="s">
        <v>11</v>
      </c>
      <c r="H317" s="20" t="s">
        <v>11</v>
      </c>
      <c r="I317" s="20" t="s">
        <v>11</v>
      </c>
      <c r="J317" s="23">
        <v>1</v>
      </c>
    </row>
    <row r="318" spans="1:11" ht="18.75" customHeight="1" x14ac:dyDescent="0.2">
      <c r="A318" s="25" t="s">
        <v>278</v>
      </c>
      <c r="B318" s="18">
        <f t="shared" ref="B318:B320" si="83">SUM(C318:D318)</f>
        <v>40</v>
      </c>
      <c r="C318" s="19">
        <f t="shared" ref="C318:D320" si="84">SUM(E318,G318,I318)</f>
        <v>18</v>
      </c>
      <c r="D318" s="19">
        <f t="shared" si="84"/>
        <v>22</v>
      </c>
      <c r="E318" s="20">
        <v>18</v>
      </c>
      <c r="F318" s="20">
        <v>22</v>
      </c>
      <c r="G318" s="20" t="s">
        <v>11</v>
      </c>
      <c r="H318" s="20" t="s">
        <v>11</v>
      </c>
      <c r="I318" s="20" t="s">
        <v>11</v>
      </c>
      <c r="J318" s="23" t="s">
        <v>11</v>
      </c>
    </row>
    <row r="319" spans="1:11" ht="18.75" customHeight="1" x14ac:dyDescent="0.2">
      <c r="A319" s="25" t="s">
        <v>281</v>
      </c>
      <c r="B319" s="18">
        <f t="shared" si="83"/>
        <v>240</v>
      </c>
      <c r="C319" s="19">
        <f t="shared" si="84"/>
        <v>100</v>
      </c>
      <c r="D319" s="19">
        <f t="shared" si="84"/>
        <v>140</v>
      </c>
      <c r="E319" s="20">
        <v>100</v>
      </c>
      <c r="F319" s="20">
        <v>138</v>
      </c>
      <c r="G319" s="20" t="s">
        <v>11</v>
      </c>
      <c r="H319" s="20" t="s">
        <v>11</v>
      </c>
      <c r="I319" s="20" t="s">
        <v>11</v>
      </c>
      <c r="J319" s="22">
        <v>2</v>
      </c>
    </row>
    <row r="320" spans="1:11" ht="18.75" customHeight="1" x14ac:dyDescent="0.2">
      <c r="A320" s="25" t="s">
        <v>351</v>
      </c>
      <c r="B320" s="18">
        <f t="shared" si="83"/>
        <v>7</v>
      </c>
      <c r="C320" s="19">
        <f t="shared" si="84"/>
        <v>3</v>
      </c>
      <c r="D320" s="19">
        <f t="shared" si="84"/>
        <v>4</v>
      </c>
      <c r="E320" s="20">
        <v>3</v>
      </c>
      <c r="F320" s="20">
        <v>4</v>
      </c>
      <c r="G320" s="20" t="s">
        <v>11</v>
      </c>
      <c r="H320" s="20" t="s">
        <v>11</v>
      </c>
      <c r="I320" s="20" t="s">
        <v>11</v>
      </c>
      <c r="J320" s="23" t="s">
        <v>11</v>
      </c>
    </row>
    <row r="321" spans="1:11" ht="18.75" customHeight="1" x14ac:dyDescent="0.2">
      <c r="A321" s="25" t="s">
        <v>352</v>
      </c>
      <c r="B321" s="18">
        <f t="shared" ref="B321:B351" si="85">SUM(C321:D321)</f>
        <v>6</v>
      </c>
      <c r="C321" s="19">
        <f t="shared" ref="C321:C351" si="86">SUM(E321,G321,I321)</f>
        <v>2</v>
      </c>
      <c r="D321" s="19">
        <f t="shared" ref="D321:D351" si="87">SUM(F321,H321,J321)</f>
        <v>4</v>
      </c>
      <c r="E321" s="20">
        <v>2</v>
      </c>
      <c r="F321" s="20">
        <v>4</v>
      </c>
      <c r="G321" s="20" t="s">
        <v>11</v>
      </c>
      <c r="H321" s="20" t="s">
        <v>11</v>
      </c>
      <c r="I321" s="20" t="s">
        <v>11</v>
      </c>
      <c r="J321" s="23" t="s">
        <v>11</v>
      </c>
    </row>
    <row r="322" spans="1:11" ht="18.75" customHeight="1" x14ac:dyDescent="0.2">
      <c r="A322" s="25" t="s">
        <v>353</v>
      </c>
      <c r="B322" s="18">
        <f t="shared" si="85"/>
        <v>6</v>
      </c>
      <c r="C322" s="19">
        <f t="shared" si="86"/>
        <v>2</v>
      </c>
      <c r="D322" s="19">
        <f t="shared" si="87"/>
        <v>4</v>
      </c>
      <c r="E322" s="20">
        <v>2</v>
      </c>
      <c r="F322" s="20">
        <v>4</v>
      </c>
      <c r="G322" s="20" t="s">
        <v>11</v>
      </c>
      <c r="H322" s="20" t="s">
        <v>11</v>
      </c>
      <c r="I322" s="20" t="s">
        <v>11</v>
      </c>
      <c r="J322" s="23" t="s">
        <v>11</v>
      </c>
    </row>
    <row r="323" spans="1:11" ht="18.75" customHeight="1" x14ac:dyDescent="0.2">
      <c r="A323" s="25" t="s">
        <v>128</v>
      </c>
      <c r="B323" s="18">
        <f t="shared" si="85"/>
        <v>6</v>
      </c>
      <c r="C323" s="19">
        <f t="shared" si="86"/>
        <v>2</v>
      </c>
      <c r="D323" s="19">
        <f t="shared" si="87"/>
        <v>4</v>
      </c>
      <c r="E323" s="20">
        <v>2</v>
      </c>
      <c r="F323" s="20">
        <v>4</v>
      </c>
      <c r="G323" s="20" t="s">
        <v>11</v>
      </c>
      <c r="H323" s="20" t="s">
        <v>11</v>
      </c>
      <c r="I323" s="20" t="s">
        <v>11</v>
      </c>
      <c r="J323" s="23" t="s">
        <v>11</v>
      </c>
    </row>
    <row r="324" spans="1:11" ht="18.75" customHeight="1" x14ac:dyDescent="0.2">
      <c r="A324" s="25" t="s">
        <v>284</v>
      </c>
      <c r="B324" s="18">
        <f t="shared" si="85"/>
        <v>277</v>
      </c>
      <c r="C324" s="19">
        <f t="shared" si="86"/>
        <v>84</v>
      </c>
      <c r="D324" s="19">
        <f t="shared" si="87"/>
        <v>193</v>
      </c>
      <c r="E324" s="20">
        <v>78</v>
      </c>
      <c r="F324" s="20">
        <v>191</v>
      </c>
      <c r="G324" s="28">
        <v>3</v>
      </c>
      <c r="H324" s="20" t="s">
        <v>11</v>
      </c>
      <c r="I324" s="20">
        <v>3</v>
      </c>
      <c r="J324" s="23">
        <v>2</v>
      </c>
    </row>
    <row r="325" spans="1:11" ht="18.75" customHeight="1" x14ac:dyDescent="0.2">
      <c r="A325" s="25" t="s">
        <v>20</v>
      </c>
      <c r="B325" s="18">
        <f t="shared" si="85"/>
        <v>30</v>
      </c>
      <c r="C325" s="19">
        <f t="shared" si="86"/>
        <v>18</v>
      </c>
      <c r="D325" s="19">
        <f t="shared" si="87"/>
        <v>12</v>
      </c>
      <c r="E325" s="20">
        <v>17</v>
      </c>
      <c r="F325" s="20">
        <v>12</v>
      </c>
      <c r="G325" s="20" t="s">
        <v>11</v>
      </c>
      <c r="H325" s="20" t="s">
        <v>11</v>
      </c>
      <c r="I325" s="20">
        <v>1</v>
      </c>
      <c r="J325" s="23" t="s">
        <v>11</v>
      </c>
    </row>
    <row r="326" spans="1:11" ht="18.75" customHeight="1" x14ac:dyDescent="0.2">
      <c r="A326" s="25" t="s">
        <v>21</v>
      </c>
      <c r="B326" s="18">
        <f t="shared" si="85"/>
        <v>68</v>
      </c>
      <c r="C326" s="19">
        <f t="shared" si="86"/>
        <v>31</v>
      </c>
      <c r="D326" s="19">
        <f t="shared" si="87"/>
        <v>37</v>
      </c>
      <c r="E326" s="20">
        <v>31</v>
      </c>
      <c r="F326" s="20">
        <v>37</v>
      </c>
      <c r="G326" s="20" t="s">
        <v>11</v>
      </c>
      <c r="H326" s="20" t="s">
        <v>11</v>
      </c>
      <c r="I326" s="20" t="s">
        <v>11</v>
      </c>
      <c r="J326" s="23" t="s">
        <v>11</v>
      </c>
    </row>
    <row r="327" spans="1:11" ht="18.75" customHeight="1" x14ac:dyDescent="0.2">
      <c r="A327" s="4" t="s">
        <v>24</v>
      </c>
      <c r="B327" s="18">
        <f t="shared" si="85"/>
        <v>387</v>
      </c>
      <c r="C327" s="19">
        <f t="shared" si="86"/>
        <v>138</v>
      </c>
      <c r="D327" s="19">
        <f t="shared" si="87"/>
        <v>249</v>
      </c>
      <c r="E327" s="20">
        <v>138</v>
      </c>
      <c r="F327" s="20">
        <v>245</v>
      </c>
      <c r="G327" s="20" t="s">
        <v>11</v>
      </c>
      <c r="H327" s="28">
        <v>4</v>
      </c>
      <c r="I327" s="20" t="s">
        <v>11</v>
      </c>
      <c r="J327" s="23" t="s">
        <v>11</v>
      </c>
    </row>
    <row r="328" spans="1:11" s="2" customFormat="1" ht="18.75" customHeight="1" x14ac:dyDescent="0.25">
      <c r="A328" s="48" t="s">
        <v>257</v>
      </c>
      <c r="B328" s="48"/>
      <c r="C328" s="48"/>
      <c r="D328" s="48"/>
      <c r="E328" s="48"/>
      <c r="F328" s="48"/>
      <c r="G328" s="48"/>
      <c r="H328" s="48"/>
      <c r="I328" s="48"/>
      <c r="J328" s="48"/>
      <c r="K328" s="1"/>
    </row>
    <row r="329" spans="1:11" s="2" customFormat="1" ht="18.75" customHeight="1" x14ac:dyDescent="0.25">
      <c r="A329" s="48" t="s">
        <v>216</v>
      </c>
      <c r="B329" s="48"/>
      <c r="C329" s="48"/>
      <c r="D329" s="48"/>
      <c r="E329" s="48"/>
      <c r="F329" s="48"/>
      <c r="G329" s="48"/>
      <c r="H329" s="48"/>
      <c r="I329" s="48"/>
      <c r="J329" s="48"/>
      <c r="K329" s="1"/>
    </row>
    <row r="330" spans="1:11" ht="18.75" customHeight="1" x14ac:dyDescent="0.2">
      <c r="A330" s="3" t="s">
        <v>0</v>
      </c>
      <c r="B330" s="3"/>
      <c r="C330" s="3"/>
      <c r="D330" s="3"/>
      <c r="E330" s="3"/>
      <c r="F330" s="3"/>
      <c r="G330" s="3"/>
      <c r="H330" s="3"/>
      <c r="I330" s="3"/>
      <c r="J330" s="3"/>
    </row>
    <row r="331" spans="1:11" ht="30.75" customHeight="1" x14ac:dyDescent="0.2">
      <c r="A331" s="45" t="s">
        <v>266</v>
      </c>
      <c r="B331" s="49" t="s">
        <v>1</v>
      </c>
      <c r="C331" s="50"/>
      <c r="D331" s="50"/>
      <c r="E331" s="50"/>
      <c r="F331" s="50"/>
      <c r="G331" s="50"/>
      <c r="H331" s="50"/>
      <c r="I331" s="50"/>
      <c r="J331" s="50"/>
    </row>
    <row r="332" spans="1:11" ht="30" customHeight="1" x14ac:dyDescent="0.2">
      <c r="A332" s="46"/>
      <c r="B332" s="51" t="s">
        <v>2</v>
      </c>
      <c r="C332" s="6"/>
      <c r="D332" s="6"/>
      <c r="E332" s="54" t="s">
        <v>3</v>
      </c>
      <c r="F332" s="55"/>
      <c r="G332" s="55"/>
      <c r="H332" s="55"/>
      <c r="I332" s="55"/>
      <c r="J332" s="55"/>
    </row>
    <row r="333" spans="1:11" ht="18" customHeight="1" x14ac:dyDescent="0.25">
      <c r="A333" s="46"/>
      <c r="B333" s="52"/>
      <c r="C333" s="8" t="s">
        <v>4</v>
      </c>
      <c r="D333" s="8" t="s">
        <v>5</v>
      </c>
      <c r="E333" s="54" t="s">
        <v>6</v>
      </c>
      <c r="F333" s="45"/>
      <c r="G333" s="54" t="s">
        <v>7</v>
      </c>
      <c r="H333" s="45"/>
      <c r="I333" s="54" t="s">
        <v>8</v>
      </c>
      <c r="J333" s="55"/>
    </row>
    <row r="334" spans="1:11" ht="18" customHeight="1" x14ac:dyDescent="0.25">
      <c r="A334" s="46"/>
      <c r="B334" s="52"/>
      <c r="C334" s="8" t="s">
        <v>9</v>
      </c>
      <c r="D334" s="8" t="s">
        <v>9</v>
      </c>
      <c r="E334" s="56"/>
      <c r="F334" s="47"/>
      <c r="G334" s="56"/>
      <c r="H334" s="47"/>
      <c r="I334" s="56"/>
      <c r="J334" s="57"/>
    </row>
    <row r="335" spans="1:11" ht="18" customHeight="1" x14ac:dyDescent="0.25">
      <c r="A335" s="46"/>
      <c r="B335" s="52"/>
      <c r="C335" s="9" t="s">
        <v>10</v>
      </c>
      <c r="D335" s="9" t="s">
        <v>10</v>
      </c>
      <c r="E335" s="8" t="s">
        <v>4</v>
      </c>
      <c r="F335" s="8" t="s">
        <v>5</v>
      </c>
      <c r="G335" s="8" t="s">
        <v>4</v>
      </c>
      <c r="H335" s="8" t="s">
        <v>5</v>
      </c>
      <c r="I335" s="8" t="s">
        <v>4</v>
      </c>
      <c r="J335" s="10" t="s">
        <v>5</v>
      </c>
    </row>
    <row r="336" spans="1:11" ht="18" customHeight="1" x14ac:dyDescent="0.25">
      <c r="A336" s="46"/>
      <c r="B336" s="52"/>
      <c r="C336" s="7"/>
      <c r="D336" s="7"/>
      <c r="E336" s="8" t="s">
        <v>9</v>
      </c>
      <c r="F336" s="8" t="s">
        <v>9</v>
      </c>
      <c r="G336" s="8" t="s">
        <v>9</v>
      </c>
      <c r="H336" s="8" t="s">
        <v>9</v>
      </c>
      <c r="I336" s="8" t="s">
        <v>9</v>
      </c>
      <c r="J336" s="10" t="s">
        <v>9</v>
      </c>
    </row>
    <row r="337" spans="1:10" ht="20.25" customHeight="1" x14ac:dyDescent="0.2">
      <c r="A337" s="47"/>
      <c r="B337" s="53"/>
      <c r="C337" s="11"/>
      <c r="D337" s="11"/>
      <c r="E337" s="38" t="s">
        <v>10</v>
      </c>
      <c r="F337" s="38" t="s">
        <v>10</v>
      </c>
      <c r="G337" s="38" t="s">
        <v>10</v>
      </c>
      <c r="H337" s="38" t="s">
        <v>10</v>
      </c>
      <c r="I337" s="38" t="s">
        <v>10</v>
      </c>
      <c r="J337" s="39" t="s">
        <v>10</v>
      </c>
    </row>
    <row r="338" spans="1:10" ht="39.950000000000003" customHeight="1" x14ac:dyDescent="0.25">
      <c r="A338" s="12" t="s">
        <v>127</v>
      </c>
      <c r="B338" s="20"/>
      <c r="C338" s="20"/>
      <c r="D338" s="20"/>
      <c r="E338" s="20"/>
      <c r="F338" s="20"/>
      <c r="G338" s="20"/>
      <c r="H338" s="20"/>
      <c r="I338" s="20"/>
      <c r="J338" s="22"/>
    </row>
    <row r="339" spans="1:10" ht="21.95" customHeight="1" x14ac:dyDescent="0.2">
      <c r="A339" s="25" t="s">
        <v>31</v>
      </c>
      <c r="B339" s="18">
        <f t="shared" si="85"/>
        <v>70</v>
      </c>
      <c r="C339" s="19">
        <f t="shared" si="86"/>
        <v>29</v>
      </c>
      <c r="D339" s="19">
        <f t="shared" si="87"/>
        <v>41</v>
      </c>
      <c r="E339" s="20">
        <v>29</v>
      </c>
      <c r="F339" s="20">
        <v>39</v>
      </c>
      <c r="G339" s="20" t="s">
        <v>11</v>
      </c>
      <c r="H339" s="20">
        <v>2</v>
      </c>
      <c r="I339" s="20" t="s">
        <v>11</v>
      </c>
      <c r="J339" s="23" t="s">
        <v>11</v>
      </c>
    </row>
    <row r="340" spans="1:10" ht="18.600000000000001" customHeight="1" x14ac:dyDescent="0.2">
      <c r="A340" s="25" t="s">
        <v>129</v>
      </c>
      <c r="B340" s="18">
        <f t="shared" si="85"/>
        <v>89</v>
      </c>
      <c r="C340" s="19">
        <f t="shared" si="86"/>
        <v>28</v>
      </c>
      <c r="D340" s="19">
        <f t="shared" si="87"/>
        <v>61</v>
      </c>
      <c r="E340" s="20">
        <v>28</v>
      </c>
      <c r="F340" s="20">
        <v>60</v>
      </c>
      <c r="G340" s="20" t="s">
        <v>11</v>
      </c>
      <c r="H340" s="20">
        <v>1</v>
      </c>
      <c r="I340" s="20" t="s">
        <v>11</v>
      </c>
      <c r="J340" s="23" t="s">
        <v>11</v>
      </c>
    </row>
    <row r="341" spans="1:10" ht="18.600000000000001" customHeight="1" x14ac:dyDescent="0.2">
      <c r="A341" s="25" t="s">
        <v>41</v>
      </c>
      <c r="B341" s="18">
        <f t="shared" si="85"/>
        <v>89</v>
      </c>
      <c r="C341" s="19">
        <f t="shared" si="86"/>
        <v>30</v>
      </c>
      <c r="D341" s="19">
        <f t="shared" si="87"/>
        <v>59</v>
      </c>
      <c r="E341" s="20">
        <v>30</v>
      </c>
      <c r="F341" s="20">
        <v>56</v>
      </c>
      <c r="G341" s="20" t="s">
        <v>11</v>
      </c>
      <c r="H341" s="20">
        <v>1</v>
      </c>
      <c r="I341" s="20" t="s">
        <v>11</v>
      </c>
      <c r="J341" s="22">
        <v>2</v>
      </c>
    </row>
    <row r="342" spans="1:10" ht="18.600000000000001" customHeight="1" x14ac:dyDescent="0.2">
      <c r="A342" s="25" t="s">
        <v>43</v>
      </c>
      <c r="B342" s="18">
        <f t="shared" si="85"/>
        <v>208</v>
      </c>
      <c r="C342" s="19">
        <f t="shared" si="86"/>
        <v>60</v>
      </c>
      <c r="D342" s="19">
        <f t="shared" si="87"/>
        <v>148</v>
      </c>
      <c r="E342" s="20">
        <v>57</v>
      </c>
      <c r="F342" s="20">
        <v>144</v>
      </c>
      <c r="G342" s="20">
        <v>2</v>
      </c>
      <c r="H342" s="28">
        <v>4</v>
      </c>
      <c r="I342" s="20">
        <v>1</v>
      </c>
      <c r="J342" s="23" t="s">
        <v>11</v>
      </c>
    </row>
    <row r="343" spans="1:10" ht="18.600000000000001" customHeight="1" x14ac:dyDescent="0.2">
      <c r="A343" s="25" t="s">
        <v>130</v>
      </c>
      <c r="B343" s="18">
        <f t="shared" si="85"/>
        <v>58</v>
      </c>
      <c r="C343" s="19">
        <f t="shared" si="86"/>
        <v>24</v>
      </c>
      <c r="D343" s="19">
        <f t="shared" si="87"/>
        <v>34</v>
      </c>
      <c r="E343" s="20">
        <v>23</v>
      </c>
      <c r="F343" s="20">
        <v>33</v>
      </c>
      <c r="G343" s="20">
        <v>1</v>
      </c>
      <c r="H343" s="20">
        <v>1</v>
      </c>
      <c r="I343" s="20" t="s">
        <v>11</v>
      </c>
      <c r="J343" s="23" t="s">
        <v>11</v>
      </c>
    </row>
    <row r="344" spans="1:10" ht="18.600000000000001" customHeight="1" x14ac:dyDescent="0.2">
      <c r="A344" s="25" t="s">
        <v>131</v>
      </c>
      <c r="B344" s="18">
        <f t="shared" si="85"/>
        <v>9</v>
      </c>
      <c r="C344" s="19">
        <f t="shared" si="86"/>
        <v>2</v>
      </c>
      <c r="D344" s="19">
        <f t="shared" si="87"/>
        <v>7</v>
      </c>
      <c r="E344" s="20">
        <v>2</v>
      </c>
      <c r="F344" s="20">
        <v>7</v>
      </c>
      <c r="G344" s="20" t="s">
        <v>11</v>
      </c>
      <c r="H344" s="20" t="s">
        <v>11</v>
      </c>
      <c r="I344" s="20" t="s">
        <v>11</v>
      </c>
      <c r="J344" s="23" t="s">
        <v>11</v>
      </c>
    </row>
    <row r="345" spans="1:10" ht="18.600000000000001" customHeight="1" x14ac:dyDescent="0.2">
      <c r="A345" s="25" t="s">
        <v>46</v>
      </c>
      <c r="B345" s="18">
        <f t="shared" si="85"/>
        <v>29</v>
      </c>
      <c r="C345" s="19">
        <f t="shared" si="86"/>
        <v>5</v>
      </c>
      <c r="D345" s="19">
        <f t="shared" si="87"/>
        <v>24</v>
      </c>
      <c r="E345" s="20">
        <v>5</v>
      </c>
      <c r="F345" s="20">
        <v>23</v>
      </c>
      <c r="G345" s="20" t="s">
        <v>11</v>
      </c>
      <c r="H345" s="28">
        <v>1</v>
      </c>
      <c r="I345" s="20" t="s">
        <v>11</v>
      </c>
      <c r="J345" s="23" t="s">
        <v>11</v>
      </c>
    </row>
    <row r="346" spans="1:10" ht="18.600000000000001" customHeight="1" x14ac:dyDescent="0.2">
      <c r="A346" s="25" t="s">
        <v>132</v>
      </c>
      <c r="B346" s="18">
        <f t="shared" si="85"/>
        <v>20</v>
      </c>
      <c r="C346" s="19">
        <f t="shared" si="86"/>
        <v>9</v>
      </c>
      <c r="D346" s="19">
        <f t="shared" si="87"/>
        <v>11</v>
      </c>
      <c r="E346" s="20">
        <v>9</v>
      </c>
      <c r="F346" s="20">
        <v>11</v>
      </c>
      <c r="G346" s="20" t="s">
        <v>11</v>
      </c>
      <c r="H346" s="20" t="s">
        <v>11</v>
      </c>
      <c r="I346" s="20" t="s">
        <v>11</v>
      </c>
      <c r="J346" s="23" t="s">
        <v>11</v>
      </c>
    </row>
    <row r="347" spans="1:10" ht="18.600000000000001" customHeight="1" x14ac:dyDescent="0.2">
      <c r="A347" s="25" t="s">
        <v>233</v>
      </c>
      <c r="B347" s="18">
        <f t="shared" si="85"/>
        <v>7</v>
      </c>
      <c r="C347" s="19">
        <f t="shared" si="86"/>
        <v>1</v>
      </c>
      <c r="D347" s="19">
        <f t="shared" si="87"/>
        <v>6</v>
      </c>
      <c r="E347" s="20">
        <v>1</v>
      </c>
      <c r="F347" s="20">
        <v>6</v>
      </c>
      <c r="G347" s="20" t="s">
        <v>11</v>
      </c>
      <c r="H347" s="20" t="s">
        <v>11</v>
      </c>
      <c r="I347" s="20" t="s">
        <v>11</v>
      </c>
      <c r="J347" s="23" t="s">
        <v>11</v>
      </c>
    </row>
    <row r="348" spans="1:10" ht="18.600000000000001" customHeight="1" x14ac:dyDescent="0.2">
      <c r="A348" s="25" t="s">
        <v>133</v>
      </c>
      <c r="B348" s="18">
        <f t="shared" si="85"/>
        <v>10</v>
      </c>
      <c r="C348" s="19">
        <f t="shared" si="86"/>
        <v>3</v>
      </c>
      <c r="D348" s="19">
        <f t="shared" si="87"/>
        <v>7</v>
      </c>
      <c r="E348" s="20">
        <v>3</v>
      </c>
      <c r="F348" s="20">
        <v>6</v>
      </c>
      <c r="G348" s="20" t="s">
        <v>11</v>
      </c>
      <c r="H348" s="20" t="s">
        <v>11</v>
      </c>
      <c r="I348" s="20" t="s">
        <v>11</v>
      </c>
      <c r="J348" s="23">
        <v>1</v>
      </c>
    </row>
    <row r="349" spans="1:10" ht="18.600000000000001" customHeight="1" x14ac:dyDescent="0.2">
      <c r="A349" s="25" t="s">
        <v>134</v>
      </c>
      <c r="B349" s="18">
        <f t="shared" si="85"/>
        <v>19</v>
      </c>
      <c r="C349" s="19">
        <f t="shared" si="86"/>
        <v>11</v>
      </c>
      <c r="D349" s="19">
        <f t="shared" si="87"/>
        <v>8</v>
      </c>
      <c r="E349" s="20">
        <v>11</v>
      </c>
      <c r="F349" s="20">
        <v>8</v>
      </c>
      <c r="G349" s="20" t="s">
        <v>11</v>
      </c>
      <c r="H349" s="20" t="s">
        <v>11</v>
      </c>
      <c r="I349" s="20" t="s">
        <v>11</v>
      </c>
      <c r="J349" s="23" t="s">
        <v>11</v>
      </c>
    </row>
    <row r="350" spans="1:10" ht="18.600000000000001" customHeight="1" x14ac:dyDescent="0.2">
      <c r="A350" s="25" t="s">
        <v>235</v>
      </c>
      <c r="B350" s="18">
        <f t="shared" si="85"/>
        <v>5</v>
      </c>
      <c r="C350" s="19">
        <f t="shared" si="86"/>
        <v>2</v>
      </c>
      <c r="D350" s="19">
        <f t="shared" si="87"/>
        <v>3</v>
      </c>
      <c r="E350" s="20">
        <v>2</v>
      </c>
      <c r="F350" s="20">
        <v>3</v>
      </c>
      <c r="G350" s="20" t="s">
        <v>11</v>
      </c>
      <c r="H350" s="20" t="s">
        <v>11</v>
      </c>
      <c r="I350" s="20" t="s">
        <v>11</v>
      </c>
      <c r="J350" s="23" t="s">
        <v>11</v>
      </c>
    </row>
    <row r="351" spans="1:10" ht="18.600000000000001" customHeight="1" x14ac:dyDescent="0.2">
      <c r="A351" s="25" t="s">
        <v>135</v>
      </c>
      <c r="B351" s="18">
        <f t="shared" si="85"/>
        <v>12</v>
      </c>
      <c r="C351" s="19">
        <f t="shared" si="86"/>
        <v>1</v>
      </c>
      <c r="D351" s="19">
        <f t="shared" si="87"/>
        <v>11</v>
      </c>
      <c r="E351" s="20">
        <v>1</v>
      </c>
      <c r="F351" s="20">
        <v>11</v>
      </c>
      <c r="G351" s="20" t="s">
        <v>11</v>
      </c>
      <c r="H351" s="20" t="s">
        <v>11</v>
      </c>
      <c r="I351" s="20" t="s">
        <v>11</v>
      </c>
      <c r="J351" s="23" t="s">
        <v>11</v>
      </c>
    </row>
    <row r="352" spans="1:10" ht="18.600000000000001" customHeight="1" x14ac:dyDescent="0.2">
      <c r="A352" s="25" t="s">
        <v>318</v>
      </c>
      <c r="B352" s="18">
        <f t="shared" ref="B352:B358" si="88">SUM(C352:D352)</f>
        <v>8</v>
      </c>
      <c r="C352" s="19">
        <f t="shared" ref="C352:D364" si="89">SUM(E352,G352,I352)</f>
        <v>4</v>
      </c>
      <c r="D352" s="19">
        <f t="shared" si="89"/>
        <v>4</v>
      </c>
      <c r="E352" s="20">
        <v>4</v>
      </c>
      <c r="F352" s="20">
        <v>3</v>
      </c>
      <c r="G352" s="20" t="s">
        <v>11</v>
      </c>
      <c r="H352" s="28">
        <v>1</v>
      </c>
      <c r="I352" s="20" t="s">
        <v>11</v>
      </c>
      <c r="J352" s="23" t="s">
        <v>11</v>
      </c>
    </row>
    <row r="353" spans="1:10" ht="18.600000000000001" customHeight="1" x14ac:dyDescent="0.2">
      <c r="A353" s="25" t="s">
        <v>136</v>
      </c>
      <c r="B353" s="18">
        <f t="shared" si="88"/>
        <v>71</v>
      </c>
      <c r="C353" s="19">
        <f t="shared" si="89"/>
        <v>41</v>
      </c>
      <c r="D353" s="19">
        <f t="shared" si="89"/>
        <v>30</v>
      </c>
      <c r="E353" s="20">
        <v>41</v>
      </c>
      <c r="F353" s="20">
        <v>29</v>
      </c>
      <c r="G353" s="20" t="s">
        <v>11</v>
      </c>
      <c r="H353" s="28">
        <v>1</v>
      </c>
      <c r="I353" s="20" t="s">
        <v>11</v>
      </c>
      <c r="J353" s="23" t="s">
        <v>11</v>
      </c>
    </row>
    <row r="354" spans="1:10" ht="18.600000000000001" customHeight="1" x14ac:dyDescent="0.2">
      <c r="A354" s="25" t="s">
        <v>317</v>
      </c>
      <c r="B354" s="18">
        <f t="shared" si="88"/>
        <v>8</v>
      </c>
      <c r="C354" s="19">
        <f t="shared" si="89"/>
        <v>2</v>
      </c>
      <c r="D354" s="19">
        <f t="shared" si="89"/>
        <v>6</v>
      </c>
      <c r="E354" s="20">
        <v>2</v>
      </c>
      <c r="F354" s="20">
        <v>6</v>
      </c>
      <c r="G354" s="20" t="s">
        <v>11</v>
      </c>
      <c r="H354" s="20" t="s">
        <v>11</v>
      </c>
      <c r="I354" s="20" t="s">
        <v>11</v>
      </c>
      <c r="J354" s="23" t="s">
        <v>11</v>
      </c>
    </row>
    <row r="355" spans="1:10" ht="18.600000000000001" customHeight="1" x14ac:dyDescent="0.2">
      <c r="A355" s="25" t="s">
        <v>319</v>
      </c>
      <c r="B355" s="18">
        <f t="shared" si="88"/>
        <v>12</v>
      </c>
      <c r="C355" s="19">
        <f t="shared" si="89"/>
        <v>6</v>
      </c>
      <c r="D355" s="19">
        <f t="shared" si="89"/>
        <v>6</v>
      </c>
      <c r="E355" s="20">
        <v>6</v>
      </c>
      <c r="F355" s="20">
        <v>6</v>
      </c>
      <c r="G355" s="20" t="s">
        <v>11</v>
      </c>
      <c r="H355" s="20" t="s">
        <v>11</v>
      </c>
      <c r="I355" s="20" t="s">
        <v>11</v>
      </c>
      <c r="J355" s="23" t="s">
        <v>11</v>
      </c>
    </row>
    <row r="356" spans="1:10" ht="18.600000000000001" customHeight="1" x14ac:dyDescent="0.2">
      <c r="A356" s="25" t="s">
        <v>137</v>
      </c>
      <c r="B356" s="18">
        <f t="shared" si="88"/>
        <v>6</v>
      </c>
      <c r="C356" s="19">
        <f t="shared" si="89"/>
        <v>2</v>
      </c>
      <c r="D356" s="19">
        <f t="shared" si="89"/>
        <v>4</v>
      </c>
      <c r="E356" s="20">
        <v>2</v>
      </c>
      <c r="F356" s="20">
        <v>4</v>
      </c>
      <c r="G356" s="20" t="s">
        <v>11</v>
      </c>
      <c r="H356" s="20" t="s">
        <v>11</v>
      </c>
      <c r="I356" s="20" t="s">
        <v>11</v>
      </c>
      <c r="J356" s="23" t="s">
        <v>11</v>
      </c>
    </row>
    <row r="357" spans="1:10" ht="18.600000000000001" customHeight="1" x14ac:dyDescent="0.2">
      <c r="A357" s="25" t="s">
        <v>138</v>
      </c>
      <c r="B357" s="18">
        <f t="shared" si="88"/>
        <v>25</v>
      </c>
      <c r="C357" s="19">
        <f t="shared" si="89"/>
        <v>10</v>
      </c>
      <c r="D357" s="19">
        <f t="shared" si="89"/>
        <v>15</v>
      </c>
      <c r="E357" s="20">
        <v>10</v>
      </c>
      <c r="F357" s="20">
        <v>15</v>
      </c>
      <c r="G357" s="20" t="s">
        <v>11</v>
      </c>
      <c r="H357" s="20" t="s">
        <v>11</v>
      </c>
      <c r="I357" s="20" t="s">
        <v>11</v>
      </c>
      <c r="J357" s="23" t="s">
        <v>11</v>
      </c>
    </row>
    <row r="358" spans="1:10" ht="18.600000000000001" customHeight="1" x14ac:dyDescent="0.2">
      <c r="A358" s="25" t="s">
        <v>139</v>
      </c>
      <c r="B358" s="18">
        <f t="shared" si="88"/>
        <v>10</v>
      </c>
      <c r="C358" s="19">
        <f t="shared" si="89"/>
        <v>3</v>
      </c>
      <c r="D358" s="19">
        <f t="shared" si="89"/>
        <v>7</v>
      </c>
      <c r="E358" s="20">
        <v>3</v>
      </c>
      <c r="F358" s="20">
        <v>6</v>
      </c>
      <c r="G358" s="20" t="s">
        <v>11</v>
      </c>
      <c r="H358" s="20">
        <v>1</v>
      </c>
      <c r="I358" s="20" t="s">
        <v>11</v>
      </c>
      <c r="J358" s="23" t="s">
        <v>11</v>
      </c>
    </row>
    <row r="359" spans="1:10" ht="18.600000000000001" customHeight="1" x14ac:dyDescent="0.2">
      <c r="A359" s="25" t="s">
        <v>140</v>
      </c>
      <c r="B359" s="18">
        <f>SUM(C359:D359)</f>
        <v>13</v>
      </c>
      <c r="C359" s="19">
        <f t="shared" si="89"/>
        <v>1</v>
      </c>
      <c r="D359" s="19">
        <f>SUM(F359,H359,J359)</f>
        <v>12</v>
      </c>
      <c r="E359" s="20">
        <v>1</v>
      </c>
      <c r="F359" s="20">
        <v>12</v>
      </c>
      <c r="G359" s="20" t="s">
        <v>11</v>
      </c>
      <c r="H359" s="20" t="s">
        <v>11</v>
      </c>
      <c r="I359" s="20" t="s">
        <v>11</v>
      </c>
      <c r="J359" s="23" t="s">
        <v>11</v>
      </c>
    </row>
    <row r="360" spans="1:10" ht="18.600000000000001" customHeight="1" x14ac:dyDescent="0.2">
      <c r="A360" s="25" t="s">
        <v>141</v>
      </c>
      <c r="B360" s="18">
        <f>SUM(C360:D360)</f>
        <v>9</v>
      </c>
      <c r="C360" s="19">
        <f t="shared" si="89"/>
        <v>3</v>
      </c>
      <c r="D360" s="19">
        <f>SUM(F360,H360,J360)</f>
        <v>6</v>
      </c>
      <c r="E360" s="20">
        <v>3</v>
      </c>
      <c r="F360" s="20">
        <v>6</v>
      </c>
      <c r="G360" s="20" t="s">
        <v>11</v>
      </c>
      <c r="H360" s="20" t="s">
        <v>11</v>
      </c>
      <c r="I360" s="20" t="s">
        <v>11</v>
      </c>
      <c r="J360" s="23" t="s">
        <v>11</v>
      </c>
    </row>
    <row r="361" spans="1:10" ht="18.600000000000001" customHeight="1" x14ac:dyDescent="0.2">
      <c r="A361" s="25" t="s">
        <v>142</v>
      </c>
      <c r="B361" s="18">
        <f t="shared" si="81"/>
        <v>19</v>
      </c>
      <c r="C361" s="19">
        <f t="shared" si="89"/>
        <v>7</v>
      </c>
      <c r="D361" s="19">
        <f t="shared" si="82"/>
        <v>12</v>
      </c>
      <c r="E361" s="20">
        <v>7</v>
      </c>
      <c r="F361" s="20">
        <v>12</v>
      </c>
      <c r="G361" s="20" t="s">
        <v>11</v>
      </c>
      <c r="H361" s="20" t="s">
        <v>11</v>
      </c>
      <c r="I361" s="20" t="s">
        <v>11</v>
      </c>
      <c r="J361" s="23" t="s">
        <v>11</v>
      </c>
    </row>
    <row r="362" spans="1:10" ht="18.600000000000001" customHeight="1" x14ac:dyDescent="0.2">
      <c r="A362" s="25" t="s">
        <v>143</v>
      </c>
      <c r="B362" s="18">
        <f t="shared" si="81"/>
        <v>23</v>
      </c>
      <c r="C362" s="19">
        <f t="shared" si="89"/>
        <v>8</v>
      </c>
      <c r="D362" s="19">
        <f t="shared" si="82"/>
        <v>15</v>
      </c>
      <c r="E362" s="20">
        <v>8</v>
      </c>
      <c r="F362" s="20">
        <v>15</v>
      </c>
      <c r="G362" s="20" t="s">
        <v>11</v>
      </c>
      <c r="H362" s="20" t="s">
        <v>11</v>
      </c>
      <c r="I362" s="20" t="s">
        <v>11</v>
      </c>
      <c r="J362" s="23" t="s">
        <v>11</v>
      </c>
    </row>
    <row r="363" spans="1:10" ht="18.600000000000001" customHeight="1" x14ac:dyDescent="0.2">
      <c r="A363" s="25" t="s">
        <v>144</v>
      </c>
      <c r="B363" s="18">
        <f t="shared" si="81"/>
        <v>10</v>
      </c>
      <c r="C363" s="19">
        <f t="shared" si="89"/>
        <v>3</v>
      </c>
      <c r="D363" s="19">
        <f t="shared" si="82"/>
        <v>7</v>
      </c>
      <c r="E363" s="20">
        <v>3</v>
      </c>
      <c r="F363" s="20">
        <v>7</v>
      </c>
      <c r="G363" s="20" t="s">
        <v>11</v>
      </c>
      <c r="H363" s="20" t="s">
        <v>11</v>
      </c>
      <c r="I363" s="20" t="s">
        <v>11</v>
      </c>
      <c r="J363" s="23" t="s">
        <v>11</v>
      </c>
    </row>
    <row r="364" spans="1:10" ht="18.600000000000001" customHeight="1" x14ac:dyDescent="0.2">
      <c r="A364" s="25" t="s">
        <v>145</v>
      </c>
      <c r="B364" s="18">
        <f t="shared" si="81"/>
        <v>8</v>
      </c>
      <c r="C364" s="19">
        <f t="shared" si="89"/>
        <v>2</v>
      </c>
      <c r="D364" s="19">
        <f t="shared" si="82"/>
        <v>6</v>
      </c>
      <c r="E364" s="20">
        <v>2</v>
      </c>
      <c r="F364" s="20">
        <v>6</v>
      </c>
      <c r="G364" s="20" t="s">
        <v>11</v>
      </c>
      <c r="H364" s="20" t="s">
        <v>11</v>
      </c>
      <c r="I364" s="20" t="s">
        <v>11</v>
      </c>
      <c r="J364" s="23" t="s">
        <v>11</v>
      </c>
    </row>
    <row r="365" spans="1:10" ht="18.600000000000001" customHeight="1" x14ac:dyDescent="0.2">
      <c r="A365" s="25" t="s">
        <v>146</v>
      </c>
      <c r="B365" s="18">
        <f>SUM(C365:D365)</f>
        <v>6</v>
      </c>
      <c r="C365" s="19">
        <f>SUM(E365,G365,I365)</f>
        <v>2</v>
      </c>
      <c r="D365" s="19">
        <f>SUM(F365,H365,J365)</f>
        <v>4</v>
      </c>
      <c r="E365" s="20">
        <v>2</v>
      </c>
      <c r="F365" s="20">
        <v>4</v>
      </c>
      <c r="G365" s="20" t="s">
        <v>11</v>
      </c>
      <c r="H365" s="20" t="s">
        <v>11</v>
      </c>
      <c r="I365" s="20" t="s">
        <v>11</v>
      </c>
      <c r="J365" s="23" t="s">
        <v>11</v>
      </c>
    </row>
    <row r="366" spans="1:10" ht="18.600000000000001" customHeight="1" x14ac:dyDescent="0.2">
      <c r="A366" s="25" t="s">
        <v>147</v>
      </c>
      <c r="B366" s="18">
        <f>SUM(C366:D366)</f>
        <v>6</v>
      </c>
      <c r="C366" s="19">
        <f>SUM(E366,G366,I366)</f>
        <v>1</v>
      </c>
      <c r="D366" s="19">
        <f>SUM(F366,H366,J366)</f>
        <v>5</v>
      </c>
      <c r="E366" s="20">
        <v>1</v>
      </c>
      <c r="F366" s="20">
        <v>5</v>
      </c>
      <c r="G366" s="20" t="s">
        <v>11</v>
      </c>
      <c r="H366" s="20" t="s">
        <v>11</v>
      </c>
      <c r="I366" s="20" t="s">
        <v>11</v>
      </c>
      <c r="J366" s="23" t="s">
        <v>11</v>
      </c>
    </row>
    <row r="367" spans="1:10" ht="18.600000000000001" customHeight="1" x14ac:dyDescent="0.2">
      <c r="A367" s="25" t="s">
        <v>148</v>
      </c>
      <c r="B367" s="18">
        <f t="shared" si="81"/>
        <v>22</v>
      </c>
      <c r="C367" s="19">
        <f t="shared" ref="C367:C368" si="90">SUM(E367,G367,I367)</f>
        <v>8</v>
      </c>
      <c r="D367" s="19">
        <f t="shared" si="82"/>
        <v>14</v>
      </c>
      <c r="E367" s="20">
        <v>8</v>
      </c>
      <c r="F367" s="20">
        <v>13</v>
      </c>
      <c r="G367" s="20" t="s">
        <v>11</v>
      </c>
      <c r="H367" s="20">
        <v>1</v>
      </c>
      <c r="I367" s="20" t="s">
        <v>11</v>
      </c>
      <c r="J367" s="23" t="s">
        <v>11</v>
      </c>
    </row>
    <row r="368" spans="1:10" ht="18.600000000000001" customHeight="1" x14ac:dyDescent="0.2">
      <c r="A368" s="25" t="s">
        <v>267</v>
      </c>
      <c r="B368" s="18">
        <f>SUM(C368:D368)</f>
        <v>13</v>
      </c>
      <c r="C368" s="19">
        <f t="shared" si="90"/>
        <v>5</v>
      </c>
      <c r="D368" s="19">
        <f>SUM(F368,H368,J368)</f>
        <v>8</v>
      </c>
      <c r="E368" s="20">
        <v>5</v>
      </c>
      <c r="F368" s="20">
        <v>7</v>
      </c>
      <c r="G368" s="20" t="s">
        <v>11</v>
      </c>
      <c r="H368" s="20">
        <v>1</v>
      </c>
      <c r="I368" s="20" t="s">
        <v>11</v>
      </c>
      <c r="J368" s="23" t="s">
        <v>11</v>
      </c>
    </row>
    <row r="369" spans="1:10" ht="18.600000000000001" customHeight="1" x14ac:dyDescent="0.2">
      <c r="A369" s="25" t="s">
        <v>234</v>
      </c>
      <c r="B369" s="18">
        <f>SUM(C369:D369)</f>
        <v>6</v>
      </c>
      <c r="C369" s="19">
        <f t="shared" ref="C369" si="91">SUM(E369,G369,I369)</f>
        <v>1</v>
      </c>
      <c r="D369" s="19">
        <f>SUM(F369,H369,J369)</f>
        <v>5</v>
      </c>
      <c r="E369" s="20">
        <v>1</v>
      </c>
      <c r="F369" s="20">
        <v>5</v>
      </c>
      <c r="G369" s="20" t="s">
        <v>11</v>
      </c>
      <c r="H369" s="20" t="s">
        <v>11</v>
      </c>
      <c r="I369" s="20" t="s">
        <v>11</v>
      </c>
      <c r="J369" s="23" t="s">
        <v>11</v>
      </c>
    </row>
    <row r="370" spans="1:10" ht="18.600000000000001" customHeight="1" x14ac:dyDescent="0.2">
      <c r="A370" s="25" t="s">
        <v>149</v>
      </c>
      <c r="B370" s="18">
        <f t="shared" ref="B370" si="92">SUM(C370:D370)</f>
        <v>11</v>
      </c>
      <c r="C370" s="19">
        <f t="shared" ref="C370:D375" si="93">SUM(E370,G370,I370)</f>
        <v>5</v>
      </c>
      <c r="D370" s="19">
        <f t="shared" ref="D370" si="94">SUM(F370,H370,J370)</f>
        <v>6</v>
      </c>
      <c r="E370" s="20">
        <v>5</v>
      </c>
      <c r="F370" s="20">
        <v>6</v>
      </c>
      <c r="G370" s="20" t="s">
        <v>11</v>
      </c>
      <c r="H370" s="20" t="s">
        <v>11</v>
      </c>
      <c r="I370" s="20" t="s">
        <v>11</v>
      </c>
      <c r="J370" s="23" t="s">
        <v>11</v>
      </c>
    </row>
    <row r="371" spans="1:10" ht="18.600000000000001" customHeight="1" x14ac:dyDescent="0.2">
      <c r="A371" s="25" t="s">
        <v>150</v>
      </c>
      <c r="B371" s="18">
        <f t="shared" ref="B371:B402" si="95">SUM(C371:D371)</f>
        <v>13</v>
      </c>
      <c r="C371" s="19">
        <f t="shared" si="93"/>
        <v>3</v>
      </c>
      <c r="D371" s="19">
        <f t="shared" si="93"/>
        <v>10</v>
      </c>
      <c r="E371" s="20">
        <v>3</v>
      </c>
      <c r="F371" s="20">
        <v>10</v>
      </c>
      <c r="G371" s="20" t="s">
        <v>11</v>
      </c>
      <c r="H371" s="20" t="s">
        <v>11</v>
      </c>
      <c r="I371" s="20" t="s">
        <v>11</v>
      </c>
      <c r="J371" s="23" t="s">
        <v>11</v>
      </c>
    </row>
    <row r="372" spans="1:10" ht="18.600000000000001" customHeight="1" x14ac:dyDescent="0.2">
      <c r="A372" s="25" t="s">
        <v>61</v>
      </c>
      <c r="B372" s="18">
        <f t="shared" si="95"/>
        <v>128</v>
      </c>
      <c r="C372" s="19">
        <f t="shared" si="93"/>
        <v>23</v>
      </c>
      <c r="D372" s="19">
        <f t="shared" si="93"/>
        <v>105</v>
      </c>
      <c r="E372" s="20">
        <v>23</v>
      </c>
      <c r="F372" s="20">
        <v>105</v>
      </c>
      <c r="G372" s="20" t="s">
        <v>11</v>
      </c>
      <c r="H372" s="20" t="s">
        <v>11</v>
      </c>
      <c r="I372" s="20" t="s">
        <v>11</v>
      </c>
      <c r="J372" s="23" t="s">
        <v>11</v>
      </c>
    </row>
    <row r="373" spans="1:10" ht="18.600000000000001" customHeight="1" x14ac:dyDescent="0.2">
      <c r="A373" s="25" t="s">
        <v>122</v>
      </c>
      <c r="B373" s="18">
        <f t="shared" si="95"/>
        <v>27</v>
      </c>
      <c r="C373" s="19">
        <f t="shared" si="93"/>
        <v>11</v>
      </c>
      <c r="D373" s="19">
        <f t="shared" si="93"/>
        <v>16</v>
      </c>
      <c r="E373" s="20">
        <v>11</v>
      </c>
      <c r="F373" s="20">
        <v>16</v>
      </c>
      <c r="G373" s="20" t="s">
        <v>11</v>
      </c>
      <c r="H373" s="20" t="s">
        <v>11</v>
      </c>
      <c r="I373" s="20" t="s">
        <v>11</v>
      </c>
      <c r="J373" s="23" t="s">
        <v>11</v>
      </c>
    </row>
    <row r="374" spans="1:10" ht="18.600000000000001" customHeight="1" x14ac:dyDescent="0.2">
      <c r="A374" s="25" t="s">
        <v>70</v>
      </c>
      <c r="B374" s="18">
        <f t="shared" si="95"/>
        <v>60</v>
      </c>
      <c r="C374" s="19">
        <f t="shared" si="93"/>
        <v>28</v>
      </c>
      <c r="D374" s="19">
        <f t="shared" si="93"/>
        <v>32</v>
      </c>
      <c r="E374" s="20">
        <v>28</v>
      </c>
      <c r="F374" s="20">
        <v>31</v>
      </c>
      <c r="G374" s="20" t="s">
        <v>11</v>
      </c>
      <c r="H374" s="20">
        <v>1</v>
      </c>
      <c r="I374" s="20" t="s">
        <v>11</v>
      </c>
      <c r="J374" s="23" t="s">
        <v>11</v>
      </c>
    </row>
    <row r="375" spans="1:10" ht="18.95" customHeight="1" x14ac:dyDescent="0.2">
      <c r="A375" s="25" t="s">
        <v>76</v>
      </c>
      <c r="B375" s="18">
        <f t="shared" si="95"/>
        <v>252</v>
      </c>
      <c r="C375" s="19">
        <f>SUM(E375,G375,I375)</f>
        <v>64</v>
      </c>
      <c r="D375" s="19">
        <f t="shared" si="93"/>
        <v>188</v>
      </c>
      <c r="E375" s="20">
        <v>64</v>
      </c>
      <c r="F375" s="20">
        <v>182</v>
      </c>
      <c r="G375" s="20" t="s">
        <v>11</v>
      </c>
      <c r="H375" s="20">
        <v>6</v>
      </c>
      <c r="I375" s="20" t="s">
        <v>11</v>
      </c>
      <c r="J375" s="23" t="s">
        <v>11</v>
      </c>
    </row>
    <row r="376" spans="1:10" ht="19.5" customHeight="1" x14ac:dyDescent="0.25">
      <c r="A376" s="48" t="s">
        <v>257</v>
      </c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 ht="18.95" customHeight="1" x14ac:dyDescent="0.25">
      <c r="A377" s="48" t="s">
        <v>216</v>
      </c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 ht="18.95" customHeight="1" x14ac:dyDescent="0.2">
      <c r="A378" s="3" t="s">
        <v>0</v>
      </c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30" customHeight="1" x14ac:dyDescent="0.2">
      <c r="A379" s="45" t="s">
        <v>266</v>
      </c>
      <c r="B379" s="49" t="s">
        <v>1</v>
      </c>
      <c r="C379" s="50"/>
      <c r="D379" s="50"/>
      <c r="E379" s="50"/>
      <c r="F379" s="50"/>
      <c r="G379" s="50"/>
      <c r="H379" s="50"/>
      <c r="I379" s="50"/>
      <c r="J379" s="50"/>
    </row>
    <row r="380" spans="1:10" ht="30" customHeight="1" x14ac:dyDescent="0.2">
      <c r="A380" s="46"/>
      <c r="B380" s="51" t="s">
        <v>2</v>
      </c>
      <c r="C380" s="6"/>
      <c r="D380" s="6"/>
      <c r="E380" s="54" t="s">
        <v>3</v>
      </c>
      <c r="F380" s="55"/>
      <c r="G380" s="55"/>
      <c r="H380" s="55"/>
      <c r="I380" s="55"/>
      <c r="J380" s="55"/>
    </row>
    <row r="381" spans="1:10" ht="18.95" customHeight="1" x14ac:dyDescent="0.25">
      <c r="A381" s="46"/>
      <c r="B381" s="52"/>
      <c r="C381" s="8" t="s">
        <v>4</v>
      </c>
      <c r="D381" s="8" t="s">
        <v>5</v>
      </c>
      <c r="E381" s="54" t="s">
        <v>6</v>
      </c>
      <c r="F381" s="45"/>
      <c r="G381" s="54" t="s">
        <v>7</v>
      </c>
      <c r="H381" s="45"/>
      <c r="I381" s="54" t="s">
        <v>8</v>
      </c>
      <c r="J381" s="55"/>
    </row>
    <row r="382" spans="1:10" ht="18.95" customHeight="1" x14ac:dyDescent="0.25">
      <c r="A382" s="46"/>
      <c r="B382" s="52"/>
      <c r="C382" s="8" t="s">
        <v>9</v>
      </c>
      <c r="D382" s="8" t="s">
        <v>9</v>
      </c>
      <c r="E382" s="56"/>
      <c r="F382" s="47"/>
      <c r="G382" s="56"/>
      <c r="H382" s="47"/>
      <c r="I382" s="56"/>
      <c r="J382" s="57"/>
    </row>
    <row r="383" spans="1:10" ht="18.95" customHeight="1" x14ac:dyDescent="0.25">
      <c r="A383" s="46"/>
      <c r="B383" s="52"/>
      <c r="C383" s="9" t="s">
        <v>10</v>
      </c>
      <c r="D383" s="9" t="s">
        <v>10</v>
      </c>
      <c r="E383" s="8" t="s">
        <v>4</v>
      </c>
      <c r="F383" s="8" t="s">
        <v>5</v>
      </c>
      <c r="G383" s="8" t="s">
        <v>4</v>
      </c>
      <c r="H383" s="8" t="s">
        <v>5</v>
      </c>
      <c r="I383" s="8" t="s">
        <v>4</v>
      </c>
      <c r="J383" s="10" t="s">
        <v>5</v>
      </c>
    </row>
    <row r="384" spans="1:10" ht="18.95" customHeight="1" x14ac:dyDescent="0.25">
      <c r="A384" s="46"/>
      <c r="B384" s="52"/>
      <c r="C384" s="7"/>
      <c r="D384" s="7"/>
      <c r="E384" s="8" t="s">
        <v>9</v>
      </c>
      <c r="F384" s="8" t="s">
        <v>9</v>
      </c>
      <c r="G384" s="8" t="s">
        <v>9</v>
      </c>
      <c r="H384" s="8" t="s">
        <v>9</v>
      </c>
      <c r="I384" s="8" t="s">
        <v>9</v>
      </c>
      <c r="J384" s="10" t="s">
        <v>9</v>
      </c>
    </row>
    <row r="385" spans="1:10" ht="21" customHeight="1" x14ac:dyDescent="0.2">
      <c r="A385" s="47"/>
      <c r="B385" s="53"/>
      <c r="C385" s="11"/>
      <c r="D385" s="11"/>
      <c r="E385" s="38" t="s">
        <v>10</v>
      </c>
      <c r="F385" s="38" t="s">
        <v>10</v>
      </c>
      <c r="G385" s="38" t="s">
        <v>10</v>
      </c>
      <c r="H385" s="38" t="s">
        <v>10</v>
      </c>
      <c r="I385" s="38" t="s">
        <v>10</v>
      </c>
      <c r="J385" s="39" t="s">
        <v>10</v>
      </c>
    </row>
    <row r="386" spans="1:10" ht="39.950000000000003" customHeight="1" x14ac:dyDescent="0.25">
      <c r="A386" s="12" t="s">
        <v>151</v>
      </c>
      <c r="B386" s="13">
        <f t="shared" si="95"/>
        <v>1292</v>
      </c>
      <c r="C386" s="13">
        <f>SUM(E386,G386,I386)</f>
        <v>471</v>
      </c>
      <c r="D386" s="13">
        <f>SUM(F386,H386,J386)</f>
        <v>821</v>
      </c>
      <c r="E386" s="13">
        <f t="shared" ref="E386:J386" si="96">SUM(E387:E406)</f>
        <v>464</v>
      </c>
      <c r="F386" s="13">
        <f t="shared" si="96"/>
        <v>802</v>
      </c>
      <c r="G386" s="13">
        <f t="shared" si="96"/>
        <v>4</v>
      </c>
      <c r="H386" s="13">
        <f t="shared" si="96"/>
        <v>14</v>
      </c>
      <c r="I386" s="13">
        <f t="shared" si="96"/>
        <v>3</v>
      </c>
      <c r="J386" s="14">
        <f t="shared" si="96"/>
        <v>5</v>
      </c>
    </row>
    <row r="387" spans="1:10" ht="21.95" customHeight="1" x14ac:dyDescent="0.2">
      <c r="A387" s="25" t="s">
        <v>320</v>
      </c>
      <c r="B387" s="18">
        <f t="shared" si="95"/>
        <v>9</v>
      </c>
      <c r="C387" s="19">
        <f t="shared" ref="C387:D400" si="97">SUM(E387,G387,I387)</f>
        <v>3</v>
      </c>
      <c r="D387" s="19">
        <f t="shared" si="97"/>
        <v>6</v>
      </c>
      <c r="E387" s="19">
        <v>3</v>
      </c>
      <c r="F387" s="19">
        <v>6</v>
      </c>
      <c r="G387" s="20" t="s">
        <v>11</v>
      </c>
      <c r="H387" s="20" t="s">
        <v>11</v>
      </c>
      <c r="I387" s="20" t="s">
        <v>11</v>
      </c>
      <c r="J387" s="23" t="s">
        <v>11</v>
      </c>
    </row>
    <row r="388" spans="1:10" ht="18.75" customHeight="1" x14ac:dyDescent="0.2">
      <c r="A388" s="25" t="s">
        <v>332</v>
      </c>
      <c r="B388" s="18">
        <f t="shared" si="95"/>
        <v>9</v>
      </c>
      <c r="C388" s="19">
        <f t="shared" si="97"/>
        <v>3</v>
      </c>
      <c r="D388" s="19">
        <f t="shared" si="97"/>
        <v>6</v>
      </c>
      <c r="E388" s="19">
        <v>3</v>
      </c>
      <c r="F388" s="19">
        <v>6</v>
      </c>
      <c r="G388" s="20" t="s">
        <v>11</v>
      </c>
      <c r="H388" s="20" t="s">
        <v>11</v>
      </c>
      <c r="I388" s="20" t="s">
        <v>11</v>
      </c>
      <c r="J388" s="23" t="s">
        <v>11</v>
      </c>
    </row>
    <row r="389" spans="1:10" ht="18.75" customHeight="1" x14ac:dyDescent="0.2">
      <c r="A389" s="25" t="s">
        <v>331</v>
      </c>
      <c r="B389" s="18">
        <f t="shared" si="95"/>
        <v>10</v>
      </c>
      <c r="C389" s="19">
        <f t="shared" si="97"/>
        <v>2</v>
      </c>
      <c r="D389" s="19">
        <f t="shared" si="97"/>
        <v>8</v>
      </c>
      <c r="E389" s="19">
        <v>2</v>
      </c>
      <c r="F389" s="19">
        <v>8</v>
      </c>
      <c r="G389" s="20" t="s">
        <v>11</v>
      </c>
      <c r="H389" s="20" t="s">
        <v>11</v>
      </c>
      <c r="I389" s="20" t="s">
        <v>11</v>
      </c>
      <c r="J389" s="23" t="s">
        <v>11</v>
      </c>
    </row>
    <row r="390" spans="1:10" ht="18.75" customHeight="1" x14ac:dyDescent="0.2">
      <c r="A390" s="25" t="s">
        <v>354</v>
      </c>
      <c r="B390" s="18">
        <f t="shared" si="95"/>
        <v>28</v>
      </c>
      <c r="C390" s="19">
        <f t="shared" si="97"/>
        <v>13</v>
      </c>
      <c r="D390" s="19">
        <f t="shared" si="97"/>
        <v>15</v>
      </c>
      <c r="E390" s="19">
        <v>13</v>
      </c>
      <c r="F390" s="19">
        <v>15</v>
      </c>
      <c r="G390" s="20" t="s">
        <v>11</v>
      </c>
      <c r="H390" s="20" t="s">
        <v>11</v>
      </c>
      <c r="I390" s="20" t="s">
        <v>11</v>
      </c>
      <c r="J390" s="23" t="s">
        <v>11</v>
      </c>
    </row>
    <row r="391" spans="1:10" ht="18.75" customHeight="1" x14ac:dyDescent="0.2">
      <c r="A391" s="25" t="s">
        <v>321</v>
      </c>
      <c r="B391" s="18">
        <f t="shared" si="95"/>
        <v>7</v>
      </c>
      <c r="C391" s="19">
        <f t="shared" si="97"/>
        <v>1</v>
      </c>
      <c r="D391" s="19">
        <f t="shared" si="97"/>
        <v>6</v>
      </c>
      <c r="E391" s="19">
        <v>1</v>
      </c>
      <c r="F391" s="19">
        <v>6</v>
      </c>
      <c r="G391" s="20" t="s">
        <v>11</v>
      </c>
      <c r="H391" s="20" t="s">
        <v>11</v>
      </c>
      <c r="I391" s="20" t="s">
        <v>11</v>
      </c>
      <c r="J391" s="23" t="s">
        <v>11</v>
      </c>
    </row>
    <row r="392" spans="1:10" ht="18.75" customHeight="1" x14ac:dyDescent="0.2">
      <c r="A392" s="25" t="s">
        <v>12</v>
      </c>
      <c r="B392" s="18">
        <f t="shared" si="95"/>
        <v>178</v>
      </c>
      <c r="C392" s="19">
        <f t="shared" si="97"/>
        <v>80</v>
      </c>
      <c r="D392" s="19">
        <f t="shared" si="97"/>
        <v>98</v>
      </c>
      <c r="E392" s="19">
        <v>78</v>
      </c>
      <c r="F392" s="19">
        <v>97</v>
      </c>
      <c r="G392" s="20">
        <v>2</v>
      </c>
      <c r="H392" s="20">
        <v>1</v>
      </c>
      <c r="I392" s="20" t="s">
        <v>11</v>
      </c>
      <c r="J392" s="23" t="s">
        <v>11</v>
      </c>
    </row>
    <row r="393" spans="1:10" ht="18.75" customHeight="1" x14ac:dyDescent="0.2">
      <c r="A393" s="4" t="s">
        <v>24</v>
      </c>
      <c r="B393" s="18">
        <f t="shared" si="95"/>
        <v>82</v>
      </c>
      <c r="C393" s="19">
        <f t="shared" si="97"/>
        <v>28</v>
      </c>
      <c r="D393" s="19">
        <f t="shared" si="97"/>
        <v>54</v>
      </c>
      <c r="E393" s="20">
        <v>28</v>
      </c>
      <c r="F393" s="19">
        <v>53</v>
      </c>
      <c r="G393" s="20" t="s">
        <v>11</v>
      </c>
      <c r="H393" s="20">
        <v>1</v>
      </c>
      <c r="I393" s="20" t="s">
        <v>11</v>
      </c>
      <c r="J393" s="23" t="s">
        <v>11</v>
      </c>
    </row>
    <row r="394" spans="1:10" ht="18.75" customHeight="1" x14ac:dyDescent="0.2">
      <c r="A394" s="25" t="s">
        <v>32</v>
      </c>
      <c r="B394" s="18">
        <f t="shared" si="95"/>
        <v>289</v>
      </c>
      <c r="C394" s="19">
        <f t="shared" si="97"/>
        <v>104</v>
      </c>
      <c r="D394" s="19">
        <f t="shared" si="97"/>
        <v>185</v>
      </c>
      <c r="E394" s="19">
        <v>101</v>
      </c>
      <c r="F394" s="19">
        <v>176</v>
      </c>
      <c r="G394" s="20">
        <v>1</v>
      </c>
      <c r="H394" s="20">
        <v>5</v>
      </c>
      <c r="I394" s="20">
        <v>2</v>
      </c>
      <c r="J394" s="22">
        <v>4</v>
      </c>
    </row>
    <row r="395" spans="1:10" ht="18.75" customHeight="1" x14ac:dyDescent="0.2">
      <c r="A395" s="25" t="s">
        <v>43</v>
      </c>
      <c r="B395" s="18">
        <f t="shared" si="95"/>
        <v>291</v>
      </c>
      <c r="C395" s="19">
        <f t="shared" si="97"/>
        <v>87</v>
      </c>
      <c r="D395" s="19">
        <f t="shared" si="97"/>
        <v>204</v>
      </c>
      <c r="E395" s="19">
        <v>87</v>
      </c>
      <c r="F395" s="19">
        <v>200</v>
      </c>
      <c r="G395" s="20" t="s">
        <v>11</v>
      </c>
      <c r="H395" s="21">
        <v>3</v>
      </c>
      <c r="I395" s="20" t="s">
        <v>11</v>
      </c>
      <c r="J395" s="22">
        <v>1</v>
      </c>
    </row>
    <row r="396" spans="1:10" ht="18.75" customHeight="1" x14ac:dyDescent="0.2">
      <c r="A396" s="25" t="s">
        <v>152</v>
      </c>
      <c r="B396" s="18">
        <f>SUM(C396:D396)</f>
        <v>7</v>
      </c>
      <c r="C396" s="19">
        <f t="shared" si="97"/>
        <v>2</v>
      </c>
      <c r="D396" s="19">
        <f t="shared" si="97"/>
        <v>5</v>
      </c>
      <c r="E396" s="19">
        <v>2</v>
      </c>
      <c r="F396" s="19">
        <v>5</v>
      </c>
      <c r="G396" s="20" t="s">
        <v>11</v>
      </c>
      <c r="H396" s="20" t="s">
        <v>11</v>
      </c>
      <c r="I396" s="20" t="s">
        <v>11</v>
      </c>
      <c r="J396" s="23" t="s">
        <v>11</v>
      </c>
    </row>
    <row r="397" spans="1:10" ht="18.75" customHeight="1" x14ac:dyDescent="0.2">
      <c r="A397" s="25" t="s">
        <v>90</v>
      </c>
      <c r="B397" s="18">
        <f>SUM(C397:D397)</f>
        <v>8</v>
      </c>
      <c r="C397" s="19">
        <f t="shared" si="97"/>
        <v>4</v>
      </c>
      <c r="D397" s="19">
        <f t="shared" si="97"/>
        <v>4</v>
      </c>
      <c r="E397" s="19">
        <v>4</v>
      </c>
      <c r="F397" s="19">
        <v>4</v>
      </c>
      <c r="G397" s="20" t="s">
        <v>11</v>
      </c>
      <c r="H397" s="20" t="s">
        <v>11</v>
      </c>
      <c r="I397" s="20" t="s">
        <v>11</v>
      </c>
      <c r="J397" s="23" t="s">
        <v>11</v>
      </c>
    </row>
    <row r="398" spans="1:10" ht="18.75" customHeight="1" x14ac:dyDescent="0.2">
      <c r="A398" s="25" t="s">
        <v>327</v>
      </c>
      <c r="B398" s="18">
        <f>SUM(C398:D398)</f>
        <v>25</v>
      </c>
      <c r="C398" s="19">
        <f t="shared" si="97"/>
        <v>13</v>
      </c>
      <c r="D398" s="19">
        <f t="shared" si="97"/>
        <v>12</v>
      </c>
      <c r="E398" s="19">
        <v>13</v>
      </c>
      <c r="F398" s="19">
        <v>10</v>
      </c>
      <c r="G398" s="20" t="s">
        <v>11</v>
      </c>
      <c r="H398" s="20">
        <v>2</v>
      </c>
      <c r="I398" s="20" t="s">
        <v>11</v>
      </c>
      <c r="J398" s="23" t="s">
        <v>11</v>
      </c>
    </row>
    <row r="399" spans="1:10" ht="18.75" customHeight="1" x14ac:dyDescent="0.2">
      <c r="A399" s="25" t="s">
        <v>328</v>
      </c>
      <c r="B399" s="18">
        <f>SUM(C399:D399)</f>
        <v>7</v>
      </c>
      <c r="C399" s="19">
        <f t="shared" si="97"/>
        <v>2</v>
      </c>
      <c r="D399" s="19">
        <f t="shared" si="97"/>
        <v>5</v>
      </c>
      <c r="E399" s="20">
        <v>2</v>
      </c>
      <c r="F399" s="19">
        <v>5</v>
      </c>
      <c r="G399" s="20" t="s">
        <v>11</v>
      </c>
      <c r="H399" s="20" t="s">
        <v>11</v>
      </c>
      <c r="I399" s="20" t="s">
        <v>11</v>
      </c>
      <c r="J399" s="23" t="s">
        <v>11</v>
      </c>
    </row>
    <row r="400" spans="1:10" ht="18.75" customHeight="1" x14ac:dyDescent="0.2">
      <c r="A400" s="25" t="s">
        <v>329</v>
      </c>
      <c r="B400" s="18">
        <f>SUM(C400:D400)</f>
        <v>16</v>
      </c>
      <c r="C400" s="19">
        <f t="shared" si="97"/>
        <v>8</v>
      </c>
      <c r="D400" s="19">
        <f t="shared" si="97"/>
        <v>8</v>
      </c>
      <c r="E400" s="20">
        <v>8</v>
      </c>
      <c r="F400" s="19">
        <v>8</v>
      </c>
      <c r="G400" s="20" t="s">
        <v>11</v>
      </c>
      <c r="H400" s="20" t="s">
        <v>11</v>
      </c>
      <c r="I400" s="20" t="s">
        <v>11</v>
      </c>
      <c r="J400" s="23" t="s">
        <v>11</v>
      </c>
    </row>
    <row r="401" spans="1:11" ht="18.75" customHeight="1" x14ac:dyDescent="0.2">
      <c r="A401" s="25" t="s">
        <v>330</v>
      </c>
      <c r="B401" s="18">
        <f t="shared" si="95"/>
        <v>10</v>
      </c>
      <c r="C401" s="19">
        <f t="shared" ref="C401:D402" si="98">SUM(E401,G401,I401)</f>
        <v>4</v>
      </c>
      <c r="D401" s="19">
        <f t="shared" si="98"/>
        <v>6</v>
      </c>
      <c r="E401" s="20">
        <v>4</v>
      </c>
      <c r="F401" s="19">
        <v>6</v>
      </c>
      <c r="G401" s="20" t="s">
        <v>11</v>
      </c>
      <c r="H401" s="20" t="s">
        <v>11</v>
      </c>
      <c r="I401" s="20" t="s">
        <v>11</v>
      </c>
      <c r="J401" s="23" t="s">
        <v>11</v>
      </c>
    </row>
    <row r="402" spans="1:11" ht="18.75" customHeight="1" x14ac:dyDescent="0.2">
      <c r="A402" s="25" t="s">
        <v>290</v>
      </c>
      <c r="B402" s="18">
        <f t="shared" si="95"/>
        <v>46</v>
      </c>
      <c r="C402" s="19">
        <f t="shared" si="98"/>
        <v>28</v>
      </c>
      <c r="D402" s="19">
        <f t="shared" si="98"/>
        <v>18</v>
      </c>
      <c r="E402" s="20">
        <v>28</v>
      </c>
      <c r="F402" s="19">
        <v>18</v>
      </c>
      <c r="G402" s="20" t="s">
        <v>11</v>
      </c>
      <c r="H402" s="20" t="s">
        <v>11</v>
      </c>
      <c r="I402" s="20" t="s">
        <v>11</v>
      </c>
      <c r="J402" s="23" t="s">
        <v>11</v>
      </c>
    </row>
    <row r="403" spans="1:11" ht="18.75" customHeight="1" x14ac:dyDescent="0.2">
      <c r="A403" s="25" t="s">
        <v>153</v>
      </c>
      <c r="B403" s="18">
        <f>SUM(C403:D403)</f>
        <v>5</v>
      </c>
      <c r="C403" s="20" t="s">
        <v>11</v>
      </c>
      <c r="D403" s="19">
        <f>SUM(F403,H403,J403)</f>
        <v>5</v>
      </c>
      <c r="E403" s="20" t="s">
        <v>11</v>
      </c>
      <c r="F403" s="19">
        <v>5</v>
      </c>
      <c r="G403" s="20" t="s">
        <v>11</v>
      </c>
      <c r="H403" s="20" t="s">
        <v>11</v>
      </c>
      <c r="I403" s="20" t="s">
        <v>11</v>
      </c>
      <c r="J403" s="23" t="s">
        <v>11</v>
      </c>
    </row>
    <row r="404" spans="1:11" ht="18.75" customHeight="1" x14ac:dyDescent="0.2">
      <c r="A404" s="25" t="s">
        <v>326</v>
      </c>
      <c r="B404" s="18">
        <f t="shared" ref="B404:B406" si="99">SUM(C404:D404)</f>
        <v>47</v>
      </c>
      <c r="C404" s="19">
        <f t="shared" ref="C404:D414" si="100">SUM(E404,G404,I404)</f>
        <v>16</v>
      </c>
      <c r="D404" s="19">
        <f t="shared" si="100"/>
        <v>31</v>
      </c>
      <c r="E404" s="20">
        <v>16</v>
      </c>
      <c r="F404" s="19">
        <v>31</v>
      </c>
      <c r="G404" s="20" t="s">
        <v>11</v>
      </c>
      <c r="H404" s="20" t="s">
        <v>11</v>
      </c>
      <c r="I404" s="20" t="s">
        <v>11</v>
      </c>
      <c r="J404" s="23" t="s">
        <v>11</v>
      </c>
    </row>
    <row r="405" spans="1:11" s="2" customFormat="1" ht="18.75" customHeight="1" x14ac:dyDescent="0.25">
      <c r="A405" s="25" t="s">
        <v>154</v>
      </c>
      <c r="B405" s="18">
        <f t="shared" si="99"/>
        <v>10</v>
      </c>
      <c r="C405" s="19">
        <f t="shared" si="100"/>
        <v>6</v>
      </c>
      <c r="D405" s="19">
        <f t="shared" si="100"/>
        <v>4</v>
      </c>
      <c r="E405" s="20">
        <v>5</v>
      </c>
      <c r="F405" s="19">
        <v>4</v>
      </c>
      <c r="G405" s="20">
        <v>1</v>
      </c>
      <c r="H405" s="20" t="s">
        <v>11</v>
      </c>
      <c r="I405" s="20" t="s">
        <v>11</v>
      </c>
      <c r="J405" s="23" t="s">
        <v>11</v>
      </c>
      <c r="K405" s="1"/>
    </row>
    <row r="406" spans="1:11" s="2" customFormat="1" ht="18.75" customHeight="1" x14ac:dyDescent="0.25">
      <c r="A406" s="25" t="s">
        <v>76</v>
      </c>
      <c r="B406" s="18">
        <f t="shared" si="99"/>
        <v>208</v>
      </c>
      <c r="C406" s="19">
        <f t="shared" si="100"/>
        <v>67</v>
      </c>
      <c r="D406" s="19">
        <f t="shared" si="100"/>
        <v>141</v>
      </c>
      <c r="E406" s="19">
        <v>66</v>
      </c>
      <c r="F406" s="19">
        <v>139</v>
      </c>
      <c r="G406" s="20" t="s">
        <v>11</v>
      </c>
      <c r="H406" s="20">
        <v>2</v>
      </c>
      <c r="I406" s="20">
        <v>1</v>
      </c>
      <c r="J406" s="23" t="s">
        <v>11</v>
      </c>
      <c r="K406" s="1"/>
    </row>
    <row r="407" spans="1:11" ht="25.5" customHeight="1" x14ac:dyDescent="0.25">
      <c r="A407" s="12" t="s">
        <v>155</v>
      </c>
      <c r="B407" s="13">
        <f>SUM(C407:D407)</f>
        <v>2646</v>
      </c>
      <c r="C407" s="13">
        <f t="shared" si="100"/>
        <v>1028</v>
      </c>
      <c r="D407" s="13">
        <f t="shared" si="100"/>
        <v>1618</v>
      </c>
      <c r="E407" s="13">
        <f t="shared" ref="E407:J407" si="101">SUM(E408:E484)</f>
        <v>1013</v>
      </c>
      <c r="F407" s="13">
        <f t="shared" si="101"/>
        <v>1590</v>
      </c>
      <c r="G407" s="13">
        <f t="shared" si="101"/>
        <v>10</v>
      </c>
      <c r="H407" s="13">
        <f t="shared" si="101"/>
        <v>15</v>
      </c>
      <c r="I407" s="13">
        <f t="shared" si="101"/>
        <v>5</v>
      </c>
      <c r="J407" s="14">
        <f t="shared" si="101"/>
        <v>13</v>
      </c>
    </row>
    <row r="408" spans="1:11" ht="21.95" customHeight="1" x14ac:dyDescent="0.2">
      <c r="A408" s="25" t="s">
        <v>322</v>
      </c>
      <c r="B408" s="18">
        <f>SUM(C408:D408)</f>
        <v>21</v>
      </c>
      <c r="C408" s="19">
        <f t="shared" si="100"/>
        <v>11</v>
      </c>
      <c r="D408" s="19">
        <f t="shared" si="100"/>
        <v>10</v>
      </c>
      <c r="E408" s="19">
        <v>11</v>
      </c>
      <c r="F408" s="19">
        <v>9</v>
      </c>
      <c r="G408" s="20" t="s">
        <v>11</v>
      </c>
      <c r="H408" s="20">
        <v>1</v>
      </c>
      <c r="I408" s="20" t="s">
        <v>11</v>
      </c>
      <c r="J408" s="23" t="s">
        <v>11</v>
      </c>
    </row>
    <row r="409" spans="1:11" ht="18.75" customHeight="1" x14ac:dyDescent="0.2">
      <c r="A409" s="25" t="s">
        <v>324</v>
      </c>
      <c r="B409" s="18">
        <f>SUM(C409:D409)</f>
        <v>47</v>
      </c>
      <c r="C409" s="19">
        <f t="shared" ref="C409" si="102">SUM(E409,G409,I409)</f>
        <v>22</v>
      </c>
      <c r="D409" s="19">
        <f t="shared" ref="D409" si="103">SUM(F409,H409,J409)</f>
        <v>25</v>
      </c>
      <c r="E409" s="19">
        <v>21</v>
      </c>
      <c r="F409" s="19">
        <v>25</v>
      </c>
      <c r="G409" s="20">
        <v>1</v>
      </c>
      <c r="H409" s="20" t="s">
        <v>11</v>
      </c>
      <c r="I409" s="20" t="s">
        <v>11</v>
      </c>
      <c r="J409" s="23" t="s">
        <v>11</v>
      </c>
    </row>
    <row r="410" spans="1:11" ht="18.75" customHeight="1" x14ac:dyDescent="0.2">
      <c r="A410" s="25" t="s">
        <v>355</v>
      </c>
      <c r="B410" s="18">
        <f>SUM(C410:D410)</f>
        <v>8</v>
      </c>
      <c r="C410" s="19">
        <f t="shared" si="100"/>
        <v>3</v>
      </c>
      <c r="D410" s="19">
        <f t="shared" si="100"/>
        <v>5</v>
      </c>
      <c r="E410" s="19">
        <v>3</v>
      </c>
      <c r="F410" s="19">
        <v>5</v>
      </c>
      <c r="G410" s="20" t="s">
        <v>11</v>
      </c>
      <c r="H410" s="20" t="s">
        <v>11</v>
      </c>
      <c r="I410" s="20" t="s">
        <v>11</v>
      </c>
      <c r="J410" s="23" t="s">
        <v>11</v>
      </c>
    </row>
    <row r="411" spans="1:11" ht="18.75" customHeight="1" x14ac:dyDescent="0.2">
      <c r="A411" s="25" t="s">
        <v>323</v>
      </c>
      <c r="B411" s="18">
        <f t="shared" ref="B411" si="104">SUM(C411:D411)</f>
        <v>7</v>
      </c>
      <c r="C411" s="19">
        <f t="shared" ref="C411" si="105">SUM(E411,G411,I411)</f>
        <v>3</v>
      </c>
      <c r="D411" s="19">
        <f t="shared" ref="D411" si="106">SUM(F411,H411,J411)</f>
        <v>4</v>
      </c>
      <c r="E411" s="19">
        <v>3</v>
      </c>
      <c r="F411" s="19">
        <v>3</v>
      </c>
      <c r="G411" s="20" t="s">
        <v>11</v>
      </c>
      <c r="H411" s="20">
        <v>1</v>
      </c>
      <c r="I411" s="20" t="s">
        <v>11</v>
      </c>
      <c r="J411" s="23" t="s">
        <v>11</v>
      </c>
    </row>
    <row r="412" spans="1:11" ht="18.75" customHeight="1" x14ac:dyDescent="0.2">
      <c r="A412" s="25" t="s">
        <v>325</v>
      </c>
      <c r="B412" s="18">
        <f t="shared" ref="B412:B454" si="107">SUM(C412:D412)</f>
        <v>215</v>
      </c>
      <c r="C412" s="19">
        <f t="shared" si="100"/>
        <v>115</v>
      </c>
      <c r="D412" s="19">
        <f t="shared" si="100"/>
        <v>100</v>
      </c>
      <c r="E412" s="19">
        <v>112</v>
      </c>
      <c r="F412" s="19">
        <v>97</v>
      </c>
      <c r="G412" s="20">
        <v>1</v>
      </c>
      <c r="H412" s="20">
        <v>1</v>
      </c>
      <c r="I412" s="20">
        <v>2</v>
      </c>
      <c r="J412" s="23">
        <v>2</v>
      </c>
    </row>
    <row r="413" spans="1:11" ht="18.75" customHeight="1" x14ac:dyDescent="0.2">
      <c r="A413" s="25" t="s">
        <v>356</v>
      </c>
      <c r="B413" s="18">
        <f t="shared" si="107"/>
        <v>7</v>
      </c>
      <c r="C413" s="19">
        <f t="shared" si="100"/>
        <v>5</v>
      </c>
      <c r="D413" s="19">
        <f t="shared" si="100"/>
        <v>2</v>
      </c>
      <c r="E413" s="19">
        <v>5</v>
      </c>
      <c r="F413" s="19">
        <v>2</v>
      </c>
      <c r="G413" s="20" t="s">
        <v>11</v>
      </c>
      <c r="H413" s="20" t="s">
        <v>11</v>
      </c>
      <c r="I413" s="20" t="s">
        <v>11</v>
      </c>
      <c r="J413" s="23" t="s">
        <v>11</v>
      </c>
    </row>
    <row r="414" spans="1:11" ht="18.75" customHeight="1" x14ac:dyDescent="0.2">
      <c r="A414" s="25" t="s">
        <v>357</v>
      </c>
      <c r="B414" s="18">
        <f t="shared" si="107"/>
        <v>8</v>
      </c>
      <c r="C414" s="19">
        <f t="shared" si="100"/>
        <v>2</v>
      </c>
      <c r="D414" s="19">
        <f t="shared" si="100"/>
        <v>6</v>
      </c>
      <c r="E414" s="19">
        <v>2</v>
      </c>
      <c r="F414" s="19">
        <v>6</v>
      </c>
      <c r="G414" s="20" t="s">
        <v>11</v>
      </c>
      <c r="H414" s="20" t="s">
        <v>11</v>
      </c>
      <c r="I414" s="20" t="s">
        <v>11</v>
      </c>
      <c r="J414" s="23" t="s">
        <v>11</v>
      </c>
    </row>
    <row r="415" spans="1:11" ht="18.75" customHeight="1" x14ac:dyDescent="0.2">
      <c r="A415" s="25" t="s">
        <v>358</v>
      </c>
      <c r="B415" s="18">
        <f>SUM(C415:D415)</f>
        <v>18</v>
      </c>
      <c r="C415" s="19">
        <f>SUM(E415,G415,I415)</f>
        <v>10</v>
      </c>
      <c r="D415" s="19">
        <f>SUM(F415,H415,J415)</f>
        <v>8</v>
      </c>
      <c r="E415" s="19">
        <v>10</v>
      </c>
      <c r="F415" s="19">
        <v>8</v>
      </c>
      <c r="G415" s="20" t="s">
        <v>11</v>
      </c>
      <c r="H415" s="20" t="s">
        <v>11</v>
      </c>
      <c r="I415" s="20" t="s">
        <v>11</v>
      </c>
      <c r="J415" s="23" t="s">
        <v>11</v>
      </c>
    </row>
    <row r="416" spans="1:11" ht="18.75" customHeight="1" x14ac:dyDescent="0.2">
      <c r="A416" s="25" t="s">
        <v>284</v>
      </c>
      <c r="B416" s="18">
        <f>SUM(C416:D416)</f>
        <v>141</v>
      </c>
      <c r="C416" s="19">
        <f>SUM(E416,G416,I416)</f>
        <v>39</v>
      </c>
      <c r="D416" s="19">
        <f>SUM(F416,H416,J416)</f>
        <v>102</v>
      </c>
      <c r="E416" s="19">
        <v>39</v>
      </c>
      <c r="F416" s="19">
        <v>102</v>
      </c>
      <c r="G416" s="20" t="s">
        <v>11</v>
      </c>
      <c r="H416" s="20" t="s">
        <v>11</v>
      </c>
      <c r="I416" s="20" t="s">
        <v>11</v>
      </c>
      <c r="J416" s="23" t="s">
        <v>11</v>
      </c>
    </row>
    <row r="417" spans="1:10" ht="18.75" customHeight="1" x14ac:dyDescent="0.2">
      <c r="A417" s="25" t="s">
        <v>285</v>
      </c>
      <c r="B417" s="18">
        <f t="shared" si="107"/>
        <v>173</v>
      </c>
      <c r="C417" s="19">
        <f t="shared" ref="C417:D461" si="108">SUM(E417,G417,I417)</f>
        <v>79</v>
      </c>
      <c r="D417" s="19">
        <f t="shared" si="108"/>
        <v>94</v>
      </c>
      <c r="E417" s="19">
        <v>78</v>
      </c>
      <c r="F417" s="19">
        <v>91</v>
      </c>
      <c r="G417" s="20">
        <v>1</v>
      </c>
      <c r="H417" s="20">
        <v>1</v>
      </c>
      <c r="I417" s="20" t="s">
        <v>11</v>
      </c>
      <c r="J417" s="23">
        <v>2</v>
      </c>
    </row>
    <row r="418" spans="1:10" ht="18.75" customHeight="1" x14ac:dyDescent="0.2">
      <c r="A418" s="4" t="s">
        <v>286</v>
      </c>
      <c r="B418" s="18">
        <f t="shared" si="107"/>
        <v>387</v>
      </c>
      <c r="C418" s="19">
        <f t="shared" si="108"/>
        <v>132</v>
      </c>
      <c r="D418" s="19">
        <f t="shared" si="108"/>
        <v>255</v>
      </c>
      <c r="E418" s="19">
        <v>128</v>
      </c>
      <c r="F418" s="19">
        <v>247</v>
      </c>
      <c r="G418" s="20">
        <v>3</v>
      </c>
      <c r="H418" s="20">
        <v>5</v>
      </c>
      <c r="I418" s="20">
        <v>1</v>
      </c>
      <c r="J418" s="23">
        <v>3</v>
      </c>
    </row>
    <row r="419" spans="1:10" ht="18.75" customHeight="1" x14ac:dyDescent="0.2">
      <c r="A419" s="25" t="s">
        <v>20</v>
      </c>
      <c r="B419" s="18">
        <f t="shared" si="107"/>
        <v>260</v>
      </c>
      <c r="C419" s="19">
        <f t="shared" si="108"/>
        <v>138</v>
      </c>
      <c r="D419" s="19">
        <f t="shared" si="108"/>
        <v>122</v>
      </c>
      <c r="E419" s="19">
        <v>137</v>
      </c>
      <c r="F419" s="19">
        <v>121</v>
      </c>
      <c r="G419" s="20">
        <v>1</v>
      </c>
      <c r="H419" s="20">
        <v>1</v>
      </c>
      <c r="I419" s="20" t="s">
        <v>11</v>
      </c>
      <c r="J419" s="23" t="s">
        <v>11</v>
      </c>
    </row>
    <row r="420" spans="1:10" ht="18.75" customHeight="1" x14ac:dyDescent="0.2">
      <c r="A420" s="4" t="s">
        <v>24</v>
      </c>
      <c r="B420" s="18">
        <f t="shared" si="107"/>
        <v>130</v>
      </c>
      <c r="C420" s="19">
        <f t="shared" si="108"/>
        <v>47</v>
      </c>
      <c r="D420" s="19">
        <f t="shared" si="108"/>
        <v>83</v>
      </c>
      <c r="E420" s="19">
        <v>47</v>
      </c>
      <c r="F420" s="19">
        <v>83</v>
      </c>
      <c r="G420" s="20" t="s">
        <v>11</v>
      </c>
      <c r="H420" s="20" t="s">
        <v>11</v>
      </c>
      <c r="I420" s="20" t="s">
        <v>11</v>
      </c>
      <c r="J420" s="23" t="s">
        <v>11</v>
      </c>
    </row>
    <row r="421" spans="1:10" ht="18.75" customHeight="1" x14ac:dyDescent="0.2">
      <c r="A421" s="4" t="s">
        <v>157</v>
      </c>
      <c r="B421" s="18">
        <f t="shared" si="107"/>
        <v>6</v>
      </c>
      <c r="C421" s="19">
        <f t="shared" si="108"/>
        <v>2</v>
      </c>
      <c r="D421" s="19">
        <f t="shared" si="108"/>
        <v>4</v>
      </c>
      <c r="E421" s="19">
        <v>2</v>
      </c>
      <c r="F421" s="19">
        <v>4</v>
      </c>
      <c r="G421" s="20" t="s">
        <v>11</v>
      </c>
      <c r="H421" s="20" t="s">
        <v>11</v>
      </c>
      <c r="I421" s="20" t="s">
        <v>11</v>
      </c>
      <c r="J421" s="23" t="s">
        <v>11</v>
      </c>
    </row>
    <row r="422" spans="1:10" ht="18.75" customHeight="1" x14ac:dyDescent="0.2">
      <c r="A422" s="4" t="s">
        <v>269</v>
      </c>
      <c r="B422" s="18">
        <f t="shared" si="107"/>
        <v>98</v>
      </c>
      <c r="C422" s="19">
        <f t="shared" si="108"/>
        <v>32</v>
      </c>
      <c r="D422" s="19">
        <f t="shared" si="108"/>
        <v>66</v>
      </c>
      <c r="E422" s="19">
        <v>32</v>
      </c>
      <c r="F422" s="19">
        <v>64</v>
      </c>
      <c r="G422" s="20" t="s">
        <v>11</v>
      </c>
      <c r="H422" s="20" t="s">
        <v>11</v>
      </c>
      <c r="I422" s="20" t="s">
        <v>11</v>
      </c>
      <c r="J422" s="23">
        <v>2</v>
      </c>
    </row>
    <row r="423" spans="1:10" ht="18.95" customHeight="1" x14ac:dyDescent="0.25">
      <c r="A423" s="48" t="s">
        <v>257</v>
      </c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 ht="18.95" customHeight="1" x14ac:dyDescent="0.25">
      <c r="A424" s="48" t="s">
        <v>216</v>
      </c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 ht="18.95" customHeight="1" x14ac:dyDescent="0.2">
      <c r="A425" s="3" t="s">
        <v>0</v>
      </c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30" customHeight="1" x14ac:dyDescent="0.2">
      <c r="A426" s="45" t="s">
        <v>266</v>
      </c>
      <c r="B426" s="49" t="s">
        <v>1</v>
      </c>
      <c r="C426" s="50"/>
      <c r="D426" s="50"/>
      <c r="E426" s="50"/>
      <c r="F426" s="50"/>
      <c r="G426" s="50"/>
      <c r="H426" s="50"/>
      <c r="I426" s="50"/>
      <c r="J426" s="50"/>
    </row>
    <row r="427" spans="1:10" ht="30" customHeight="1" x14ac:dyDescent="0.2">
      <c r="A427" s="46"/>
      <c r="B427" s="51" t="s">
        <v>2</v>
      </c>
      <c r="C427" s="6"/>
      <c r="D427" s="6"/>
      <c r="E427" s="54" t="s">
        <v>3</v>
      </c>
      <c r="F427" s="55"/>
      <c r="G427" s="55"/>
      <c r="H427" s="55"/>
      <c r="I427" s="55"/>
      <c r="J427" s="55"/>
    </row>
    <row r="428" spans="1:10" ht="18.95" customHeight="1" x14ac:dyDescent="0.25">
      <c r="A428" s="46"/>
      <c r="B428" s="52"/>
      <c r="C428" s="8" t="s">
        <v>4</v>
      </c>
      <c r="D428" s="8" t="s">
        <v>5</v>
      </c>
      <c r="E428" s="54" t="s">
        <v>6</v>
      </c>
      <c r="F428" s="45"/>
      <c r="G428" s="54" t="s">
        <v>7</v>
      </c>
      <c r="H428" s="45"/>
      <c r="I428" s="54" t="s">
        <v>8</v>
      </c>
      <c r="J428" s="55"/>
    </row>
    <row r="429" spans="1:10" ht="18.95" customHeight="1" x14ac:dyDescent="0.25">
      <c r="A429" s="46"/>
      <c r="B429" s="52"/>
      <c r="C429" s="8" t="s">
        <v>9</v>
      </c>
      <c r="D429" s="8" t="s">
        <v>9</v>
      </c>
      <c r="E429" s="56"/>
      <c r="F429" s="47"/>
      <c r="G429" s="56"/>
      <c r="H429" s="47"/>
      <c r="I429" s="56"/>
      <c r="J429" s="57"/>
    </row>
    <row r="430" spans="1:10" ht="18.95" customHeight="1" x14ac:dyDescent="0.25">
      <c r="A430" s="46"/>
      <c r="B430" s="52"/>
      <c r="C430" s="9" t="s">
        <v>10</v>
      </c>
      <c r="D430" s="9" t="s">
        <v>10</v>
      </c>
      <c r="E430" s="8" t="s">
        <v>4</v>
      </c>
      <c r="F430" s="8" t="s">
        <v>5</v>
      </c>
      <c r="G430" s="8" t="s">
        <v>4</v>
      </c>
      <c r="H430" s="8" t="s">
        <v>5</v>
      </c>
      <c r="I430" s="8" t="s">
        <v>4</v>
      </c>
      <c r="J430" s="10" t="s">
        <v>5</v>
      </c>
    </row>
    <row r="431" spans="1:10" ht="18.95" customHeight="1" x14ac:dyDescent="0.25">
      <c r="A431" s="46"/>
      <c r="B431" s="52"/>
      <c r="C431" s="7"/>
      <c r="D431" s="7"/>
      <c r="E431" s="8" t="s">
        <v>9</v>
      </c>
      <c r="F431" s="8" t="s">
        <v>9</v>
      </c>
      <c r="G431" s="8" t="s">
        <v>9</v>
      </c>
      <c r="H431" s="8" t="s">
        <v>9</v>
      </c>
      <c r="I431" s="8" t="s">
        <v>9</v>
      </c>
      <c r="J431" s="10" t="s">
        <v>9</v>
      </c>
    </row>
    <row r="432" spans="1:10" ht="20.25" customHeight="1" x14ac:dyDescent="0.2">
      <c r="A432" s="47"/>
      <c r="B432" s="53"/>
      <c r="C432" s="11"/>
      <c r="D432" s="11"/>
      <c r="E432" s="38" t="s">
        <v>10</v>
      </c>
      <c r="F432" s="38" t="s">
        <v>10</v>
      </c>
      <c r="G432" s="38" t="s">
        <v>10</v>
      </c>
      <c r="H432" s="38" t="s">
        <v>10</v>
      </c>
      <c r="I432" s="38" t="s">
        <v>10</v>
      </c>
      <c r="J432" s="39" t="s">
        <v>10</v>
      </c>
    </row>
    <row r="433" spans="1:11" ht="39.75" customHeight="1" x14ac:dyDescent="0.25">
      <c r="A433" s="12" t="s">
        <v>156</v>
      </c>
      <c r="B433" s="20"/>
      <c r="C433" s="20"/>
      <c r="D433" s="20"/>
      <c r="E433" s="20"/>
      <c r="F433" s="20"/>
      <c r="G433" s="20"/>
      <c r="H433" s="20"/>
      <c r="I433" s="20"/>
      <c r="J433" s="22"/>
    </row>
    <row r="434" spans="1:11" ht="21.95" customHeight="1" x14ac:dyDescent="0.2">
      <c r="A434" s="25" t="s">
        <v>240</v>
      </c>
      <c r="B434" s="18">
        <f t="shared" si="107"/>
        <v>14</v>
      </c>
      <c r="C434" s="19">
        <f t="shared" si="108"/>
        <v>2</v>
      </c>
      <c r="D434" s="19">
        <f t="shared" si="108"/>
        <v>12</v>
      </c>
      <c r="E434" s="20">
        <v>2</v>
      </c>
      <c r="F434" s="19">
        <v>12</v>
      </c>
      <c r="G434" s="20" t="s">
        <v>11</v>
      </c>
      <c r="H434" s="20" t="s">
        <v>11</v>
      </c>
      <c r="I434" s="20" t="s">
        <v>11</v>
      </c>
      <c r="J434" s="23" t="s">
        <v>11</v>
      </c>
    </row>
    <row r="435" spans="1:11" ht="18.75" customHeight="1" x14ac:dyDescent="0.2">
      <c r="A435" s="25" t="s">
        <v>143</v>
      </c>
      <c r="B435" s="18">
        <f t="shared" si="107"/>
        <v>7</v>
      </c>
      <c r="C435" s="19">
        <f t="shared" si="108"/>
        <v>2</v>
      </c>
      <c r="D435" s="19">
        <f t="shared" si="108"/>
        <v>5</v>
      </c>
      <c r="E435" s="19">
        <v>2</v>
      </c>
      <c r="F435" s="19">
        <v>5</v>
      </c>
      <c r="G435" s="20" t="s">
        <v>11</v>
      </c>
      <c r="H435" s="20" t="s">
        <v>11</v>
      </c>
      <c r="I435" s="20" t="s">
        <v>11</v>
      </c>
      <c r="J435" s="23" t="s">
        <v>11</v>
      </c>
    </row>
    <row r="436" spans="1:11" ht="18.75" customHeight="1" x14ac:dyDescent="0.2">
      <c r="A436" s="25" t="s">
        <v>237</v>
      </c>
      <c r="B436" s="18">
        <f t="shared" si="107"/>
        <v>8</v>
      </c>
      <c r="C436" s="19">
        <f t="shared" si="108"/>
        <v>4</v>
      </c>
      <c r="D436" s="19">
        <f t="shared" si="108"/>
        <v>4</v>
      </c>
      <c r="E436" s="19">
        <v>4</v>
      </c>
      <c r="F436" s="19">
        <v>4</v>
      </c>
      <c r="G436" s="20" t="s">
        <v>11</v>
      </c>
      <c r="H436" s="20" t="s">
        <v>11</v>
      </c>
      <c r="I436" s="20" t="s">
        <v>11</v>
      </c>
      <c r="J436" s="23" t="s">
        <v>11</v>
      </c>
    </row>
    <row r="437" spans="1:11" ht="18.75" customHeight="1" x14ac:dyDescent="0.2">
      <c r="A437" s="25" t="s">
        <v>333</v>
      </c>
      <c r="B437" s="18">
        <f t="shared" si="107"/>
        <v>13</v>
      </c>
      <c r="C437" s="19">
        <f t="shared" si="108"/>
        <v>4</v>
      </c>
      <c r="D437" s="19">
        <f t="shared" si="108"/>
        <v>9</v>
      </c>
      <c r="E437" s="20">
        <v>4</v>
      </c>
      <c r="F437" s="20">
        <v>9</v>
      </c>
      <c r="G437" s="20" t="s">
        <v>11</v>
      </c>
      <c r="H437" s="20" t="s">
        <v>11</v>
      </c>
      <c r="I437" s="20" t="s">
        <v>11</v>
      </c>
      <c r="J437" s="23" t="s">
        <v>11</v>
      </c>
    </row>
    <row r="438" spans="1:11" ht="18.75" customHeight="1" x14ac:dyDescent="0.2">
      <c r="A438" s="25" t="s">
        <v>158</v>
      </c>
      <c r="B438" s="18">
        <f t="shared" si="107"/>
        <v>11</v>
      </c>
      <c r="C438" s="19">
        <f t="shared" si="108"/>
        <v>3</v>
      </c>
      <c r="D438" s="19">
        <f t="shared" si="108"/>
        <v>8</v>
      </c>
      <c r="E438" s="20">
        <v>3</v>
      </c>
      <c r="F438" s="20">
        <v>8</v>
      </c>
      <c r="G438" s="20" t="s">
        <v>11</v>
      </c>
      <c r="H438" s="20" t="s">
        <v>11</v>
      </c>
      <c r="I438" s="20" t="s">
        <v>11</v>
      </c>
      <c r="J438" s="23" t="s">
        <v>11</v>
      </c>
    </row>
    <row r="439" spans="1:11" ht="18.75" customHeight="1" x14ac:dyDescent="0.2">
      <c r="A439" s="25" t="s">
        <v>159</v>
      </c>
      <c r="B439" s="18">
        <f t="shared" si="107"/>
        <v>15</v>
      </c>
      <c r="C439" s="19">
        <f t="shared" si="108"/>
        <v>4</v>
      </c>
      <c r="D439" s="19">
        <f t="shared" si="108"/>
        <v>11</v>
      </c>
      <c r="E439" s="20">
        <v>4</v>
      </c>
      <c r="F439" s="20">
        <v>11</v>
      </c>
      <c r="G439" s="20" t="s">
        <v>11</v>
      </c>
      <c r="H439" s="20" t="s">
        <v>11</v>
      </c>
      <c r="I439" s="20" t="s">
        <v>11</v>
      </c>
      <c r="J439" s="23" t="s">
        <v>11</v>
      </c>
    </row>
    <row r="440" spans="1:11" ht="18.75" customHeight="1" x14ac:dyDescent="0.2">
      <c r="A440" s="25" t="s">
        <v>160</v>
      </c>
      <c r="B440" s="18">
        <f t="shared" si="107"/>
        <v>8</v>
      </c>
      <c r="C440" s="19">
        <f t="shared" si="108"/>
        <v>2</v>
      </c>
      <c r="D440" s="19">
        <f t="shared" si="108"/>
        <v>6</v>
      </c>
      <c r="E440" s="20">
        <v>2</v>
      </c>
      <c r="F440" s="20">
        <v>6</v>
      </c>
      <c r="G440" s="20" t="s">
        <v>11</v>
      </c>
      <c r="H440" s="20" t="s">
        <v>11</v>
      </c>
      <c r="I440" s="20" t="s">
        <v>11</v>
      </c>
      <c r="J440" s="23" t="s">
        <v>11</v>
      </c>
    </row>
    <row r="441" spans="1:11" ht="18.75" customHeight="1" x14ac:dyDescent="0.2">
      <c r="A441" s="25" t="s">
        <v>161</v>
      </c>
      <c r="B441" s="18">
        <f t="shared" si="107"/>
        <v>6</v>
      </c>
      <c r="C441" s="19">
        <f t="shared" si="108"/>
        <v>4</v>
      </c>
      <c r="D441" s="19">
        <f t="shared" si="108"/>
        <v>2</v>
      </c>
      <c r="E441" s="20">
        <v>4</v>
      </c>
      <c r="F441" s="20">
        <v>2</v>
      </c>
      <c r="G441" s="20" t="s">
        <v>11</v>
      </c>
      <c r="H441" s="20" t="s">
        <v>11</v>
      </c>
      <c r="I441" s="20" t="s">
        <v>11</v>
      </c>
      <c r="J441" s="23" t="s">
        <v>11</v>
      </c>
    </row>
    <row r="442" spans="1:11" ht="18.75" customHeight="1" x14ac:dyDescent="0.2">
      <c r="A442" s="25" t="s">
        <v>162</v>
      </c>
      <c r="B442" s="18">
        <f t="shared" si="107"/>
        <v>10</v>
      </c>
      <c r="C442" s="19">
        <f t="shared" si="108"/>
        <v>3</v>
      </c>
      <c r="D442" s="19">
        <f t="shared" si="108"/>
        <v>7</v>
      </c>
      <c r="E442" s="20">
        <v>3</v>
      </c>
      <c r="F442" s="20">
        <v>7</v>
      </c>
      <c r="G442" s="20" t="s">
        <v>11</v>
      </c>
      <c r="H442" s="20" t="s">
        <v>11</v>
      </c>
      <c r="I442" s="20" t="s">
        <v>11</v>
      </c>
      <c r="J442" s="23" t="s">
        <v>11</v>
      </c>
    </row>
    <row r="443" spans="1:11" ht="18.75" customHeight="1" x14ac:dyDescent="0.2">
      <c r="A443" s="25" t="s">
        <v>163</v>
      </c>
      <c r="B443" s="18">
        <f t="shared" si="107"/>
        <v>14</v>
      </c>
      <c r="C443" s="19">
        <f t="shared" si="108"/>
        <v>4</v>
      </c>
      <c r="D443" s="19">
        <f t="shared" si="108"/>
        <v>10</v>
      </c>
      <c r="E443" s="20">
        <v>3</v>
      </c>
      <c r="F443" s="20">
        <v>10</v>
      </c>
      <c r="G443" s="20">
        <v>1</v>
      </c>
      <c r="H443" s="20" t="s">
        <v>11</v>
      </c>
      <c r="I443" s="20" t="s">
        <v>11</v>
      </c>
      <c r="J443" s="23" t="s">
        <v>11</v>
      </c>
    </row>
    <row r="444" spans="1:11" ht="18.75" customHeight="1" x14ac:dyDescent="0.2">
      <c r="A444" s="25" t="s">
        <v>49</v>
      </c>
      <c r="B444" s="18">
        <f t="shared" si="107"/>
        <v>31</v>
      </c>
      <c r="C444" s="19">
        <f t="shared" si="108"/>
        <v>17</v>
      </c>
      <c r="D444" s="19">
        <f t="shared" si="108"/>
        <v>14</v>
      </c>
      <c r="E444" s="20">
        <v>17</v>
      </c>
      <c r="F444" s="20">
        <v>13</v>
      </c>
      <c r="G444" s="20" t="s">
        <v>11</v>
      </c>
      <c r="H444" s="20">
        <v>1</v>
      </c>
      <c r="I444" s="20" t="s">
        <v>11</v>
      </c>
      <c r="J444" s="23" t="s">
        <v>11</v>
      </c>
    </row>
    <row r="445" spans="1:11" ht="18.75" customHeight="1" x14ac:dyDescent="0.2">
      <c r="A445" s="25" t="s">
        <v>164</v>
      </c>
      <c r="B445" s="18">
        <f t="shared" si="107"/>
        <v>14</v>
      </c>
      <c r="C445" s="19">
        <f t="shared" si="108"/>
        <v>11</v>
      </c>
      <c r="D445" s="19">
        <f t="shared" si="108"/>
        <v>3</v>
      </c>
      <c r="E445" s="20">
        <v>11</v>
      </c>
      <c r="F445" s="20">
        <v>3</v>
      </c>
      <c r="G445" s="20" t="s">
        <v>11</v>
      </c>
      <c r="H445" s="20" t="s">
        <v>11</v>
      </c>
      <c r="I445" s="20" t="s">
        <v>11</v>
      </c>
      <c r="J445" s="23" t="s">
        <v>11</v>
      </c>
    </row>
    <row r="446" spans="1:11" s="2" customFormat="1" ht="18.75" customHeight="1" x14ac:dyDescent="0.25">
      <c r="A446" s="25" t="s">
        <v>165</v>
      </c>
      <c r="B446" s="18">
        <f t="shared" si="107"/>
        <v>20</v>
      </c>
      <c r="C446" s="19">
        <f t="shared" si="108"/>
        <v>10</v>
      </c>
      <c r="D446" s="19">
        <f t="shared" si="108"/>
        <v>10</v>
      </c>
      <c r="E446" s="20">
        <v>10</v>
      </c>
      <c r="F446" s="20">
        <v>10</v>
      </c>
      <c r="G446" s="20" t="s">
        <v>11</v>
      </c>
      <c r="H446" s="20" t="s">
        <v>11</v>
      </c>
      <c r="I446" s="20" t="s">
        <v>11</v>
      </c>
      <c r="J446" s="23" t="s">
        <v>11</v>
      </c>
      <c r="K446" s="1"/>
    </row>
    <row r="447" spans="1:11" s="2" customFormat="1" ht="18.75" customHeight="1" x14ac:dyDescent="0.25">
      <c r="A447" s="25" t="s">
        <v>166</v>
      </c>
      <c r="B447" s="18">
        <f t="shared" si="107"/>
        <v>14</v>
      </c>
      <c r="C447" s="19">
        <f t="shared" si="108"/>
        <v>9</v>
      </c>
      <c r="D447" s="19">
        <f t="shared" si="108"/>
        <v>5</v>
      </c>
      <c r="E447" s="20">
        <v>9</v>
      </c>
      <c r="F447" s="20">
        <v>5</v>
      </c>
      <c r="G447" s="20" t="s">
        <v>11</v>
      </c>
      <c r="H447" s="20" t="s">
        <v>11</v>
      </c>
      <c r="I447" s="20" t="s">
        <v>11</v>
      </c>
      <c r="J447" s="23" t="s">
        <v>11</v>
      </c>
      <c r="K447" s="1"/>
    </row>
    <row r="448" spans="1:11" ht="18.75" customHeight="1" x14ac:dyDescent="0.2">
      <c r="A448" s="25" t="s">
        <v>167</v>
      </c>
      <c r="B448" s="18">
        <f>SUM(C448:D448)</f>
        <v>16</v>
      </c>
      <c r="C448" s="19">
        <f>SUM(E448,G448,I448)</f>
        <v>8</v>
      </c>
      <c r="D448" s="19">
        <f>SUM(F448,H448,J448)</f>
        <v>8</v>
      </c>
      <c r="E448" s="20">
        <v>8</v>
      </c>
      <c r="F448" s="20">
        <v>8</v>
      </c>
      <c r="G448" s="20" t="s">
        <v>11</v>
      </c>
      <c r="H448" s="20" t="s">
        <v>11</v>
      </c>
      <c r="I448" s="20" t="s">
        <v>11</v>
      </c>
      <c r="J448" s="23" t="s">
        <v>11</v>
      </c>
    </row>
    <row r="449" spans="1:10" ht="18.75" customHeight="1" x14ac:dyDescent="0.2">
      <c r="A449" s="25" t="s">
        <v>168</v>
      </c>
      <c r="B449" s="18">
        <f>SUM(C449:D449)</f>
        <v>20</v>
      </c>
      <c r="C449" s="19">
        <f>SUM(E449,G449,I449)</f>
        <v>11</v>
      </c>
      <c r="D449" s="19">
        <f>SUM(F449,H449,J449)</f>
        <v>9</v>
      </c>
      <c r="E449" s="20">
        <v>11</v>
      </c>
      <c r="F449" s="20">
        <v>9</v>
      </c>
      <c r="G449" s="20" t="s">
        <v>11</v>
      </c>
      <c r="H449" s="20" t="s">
        <v>11</v>
      </c>
      <c r="I449" s="20" t="s">
        <v>11</v>
      </c>
      <c r="J449" s="23" t="s">
        <v>11</v>
      </c>
    </row>
    <row r="450" spans="1:10" ht="18.75" customHeight="1" x14ac:dyDescent="0.2">
      <c r="A450" s="25" t="s">
        <v>50</v>
      </c>
      <c r="B450" s="18">
        <f t="shared" si="107"/>
        <v>36</v>
      </c>
      <c r="C450" s="19">
        <f t="shared" si="108"/>
        <v>16</v>
      </c>
      <c r="D450" s="19">
        <f t="shared" si="108"/>
        <v>20</v>
      </c>
      <c r="E450" s="20">
        <v>16</v>
      </c>
      <c r="F450" s="20">
        <v>20</v>
      </c>
      <c r="G450" s="20" t="s">
        <v>11</v>
      </c>
      <c r="H450" s="20" t="s">
        <v>11</v>
      </c>
      <c r="I450" s="20" t="s">
        <v>11</v>
      </c>
      <c r="J450" s="23" t="s">
        <v>11</v>
      </c>
    </row>
    <row r="451" spans="1:10" ht="18.75" customHeight="1" x14ac:dyDescent="0.2">
      <c r="A451" s="25" t="s">
        <v>334</v>
      </c>
      <c r="B451" s="18">
        <f t="shared" si="107"/>
        <v>9</v>
      </c>
      <c r="C451" s="19">
        <f t="shared" si="108"/>
        <v>5</v>
      </c>
      <c r="D451" s="19">
        <f t="shared" si="108"/>
        <v>4</v>
      </c>
      <c r="E451" s="20">
        <v>5</v>
      </c>
      <c r="F451" s="20">
        <v>4</v>
      </c>
      <c r="G451" s="20" t="s">
        <v>11</v>
      </c>
      <c r="H451" s="20" t="s">
        <v>11</v>
      </c>
      <c r="I451" s="20" t="s">
        <v>11</v>
      </c>
      <c r="J451" s="23" t="s">
        <v>11</v>
      </c>
    </row>
    <row r="452" spans="1:10" ht="18.75" customHeight="1" x14ac:dyDescent="0.2">
      <c r="A452" s="25" t="s">
        <v>335</v>
      </c>
      <c r="B452" s="18">
        <f t="shared" si="107"/>
        <v>8</v>
      </c>
      <c r="C452" s="19">
        <f t="shared" si="108"/>
        <v>4</v>
      </c>
      <c r="D452" s="19">
        <f t="shared" si="108"/>
        <v>4</v>
      </c>
      <c r="E452" s="20">
        <v>4</v>
      </c>
      <c r="F452" s="20">
        <v>4</v>
      </c>
      <c r="G452" s="20" t="s">
        <v>11</v>
      </c>
      <c r="H452" s="20" t="s">
        <v>11</v>
      </c>
      <c r="I452" s="20" t="s">
        <v>11</v>
      </c>
      <c r="J452" s="23" t="s">
        <v>11</v>
      </c>
    </row>
    <row r="453" spans="1:10" ht="18.75" customHeight="1" x14ac:dyDescent="0.2">
      <c r="A453" s="25" t="s">
        <v>169</v>
      </c>
      <c r="B453" s="18">
        <f t="shared" si="107"/>
        <v>16</v>
      </c>
      <c r="C453" s="19">
        <f t="shared" si="108"/>
        <v>9</v>
      </c>
      <c r="D453" s="19">
        <f t="shared" si="108"/>
        <v>7</v>
      </c>
      <c r="E453" s="20">
        <v>9</v>
      </c>
      <c r="F453" s="20">
        <v>7</v>
      </c>
      <c r="G453" s="20" t="s">
        <v>11</v>
      </c>
      <c r="H453" s="20" t="s">
        <v>11</v>
      </c>
      <c r="I453" s="20" t="s">
        <v>11</v>
      </c>
      <c r="J453" s="23" t="s">
        <v>11</v>
      </c>
    </row>
    <row r="454" spans="1:10" ht="18.75" customHeight="1" x14ac:dyDescent="0.2">
      <c r="A454" s="25" t="s">
        <v>336</v>
      </c>
      <c r="B454" s="18">
        <f t="shared" si="107"/>
        <v>5</v>
      </c>
      <c r="C454" s="19">
        <f t="shared" si="108"/>
        <v>3</v>
      </c>
      <c r="D454" s="19">
        <f t="shared" si="108"/>
        <v>2</v>
      </c>
      <c r="E454" s="20">
        <v>3</v>
      </c>
      <c r="F454" s="20">
        <v>2</v>
      </c>
      <c r="G454" s="20" t="s">
        <v>11</v>
      </c>
      <c r="H454" s="20" t="s">
        <v>11</v>
      </c>
      <c r="I454" s="20" t="s">
        <v>11</v>
      </c>
      <c r="J454" s="23" t="s">
        <v>11</v>
      </c>
    </row>
    <row r="455" spans="1:10" ht="18.75" customHeight="1" x14ac:dyDescent="0.2">
      <c r="A455" s="25" t="s">
        <v>170</v>
      </c>
      <c r="B455" s="18">
        <f t="shared" ref="B455:B461" si="109">SUM(C455:D455)</f>
        <v>10</v>
      </c>
      <c r="C455" s="19">
        <f t="shared" si="108"/>
        <v>5</v>
      </c>
      <c r="D455" s="19">
        <f t="shared" si="108"/>
        <v>5</v>
      </c>
      <c r="E455" s="20">
        <v>5</v>
      </c>
      <c r="F455" s="20">
        <v>5</v>
      </c>
      <c r="G455" s="20" t="s">
        <v>11</v>
      </c>
      <c r="H455" s="20" t="s">
        <v>11</v>
      </c>
      <c r="I455" s="20" t="s">
        <v>11</v>
      </c>
      <c r="J455" s="23" t="s">
        <v>11</v>
      </c>
    </row>
    <row r="456" spans="1:10" ht="18.75" customHeight="1" x14ac:dyDescent="0.2">
      <c r="A456" s="25" t="s">
        <v>52</v>
      </c>
      <c r="B456" s="18">
        <f t="shared" si="109"/>
        <v>26</v>
      </c>
      <c r="C456" s="19">
        <f t="shared" si="108"/>
        <v>12</v>
      </c>
      <c r="D456" s="19">
        <f t="shared" si="108"/>
        <v>14</v>
      </c>
      <c r="E456" s="20">
        <v>12</v>
      </c>
      <c r="F456" s="20">
        <v>14</v>
      </c>
      <c r="G456" s="20" t="s">
        <v>11</v>
      </c>
      <c r="H456" s="20" t="s">
        <v>11</v>
      </c>
      <c r="I456" s="20" t="s">
        <v>11</v>
      </c>
      <c r="J456" s="23" t="s">
        <v>11</v>
      </c>
    </row>
    <row r="457" spans="1:10" ht="18.75" customHeight="1" x14ac:dyDescent="0.2">
      <c r="A457" s="25" t="s">
        <v>171</v>
      </c>
      <c r="B457" s="18">
        <f t="shared" si="109"/>
        <v>14</v>
      </c>
      <c r="C457" s="19">
        <f t="shared" si="108"/>
        <v>9</v>
      </c>
      <c r="D457" s="19">
        <f t="shared" si="108"/>
        <v>5</v>
      </c>
      <c r="E457" s="20">
        <v>9</v>
      </c>
      <c r="F457" s="20">
        <v>5</v>
      </c>
      <c r="G457" s="20" t="s">
        <v>11</v>
      </c>
      <c r="H457" s="20" t="s">
        <v>11</v>
      </c>
      <c r="I457" s="20" t="s">
        <v>11</v>
      </c>
      <c r="J457" s="23" t="s">
        <v>11</v>
      </c>
    </row>
    <row r="458" spans="1:10" ht="18.75" customHeight="1" x14ac:dyDescent="0.2">
      <c r="A458" s="25" t="s">
        <v>337</v>
      </c>
      <c r="B458" s="18">
        <f t="shared" si="109"/>
        <v>10</v>
      </c>
      <c r="C458" s="19">
        <f t="shared" si="108"/>
        <v>2</v>
      </c>
      <c r="D458" s="19">
        <f t="shared" si="108"/>
        <v>8</v>
      </c>
      <c r="E458" s="20">
        <v>2</v>
      </c>
      <c r="F458" s="20">
        <v>8</v>
      </c>
      <c r="G458" s="20" t="s">
        <v>11</v>
      </c>
      <c r="H458" s="20" t="s">
        <v>11</v>
      </c>
      <c r="I458" s="20" t="s">
        <v>11</v>
      </c>
      <c r="J458" s="23" t="s">
        <v>11</v>
      </c>
    </row>
    <row r="459" spans="1:10" ht="18.75" customHeight="1" x14ac:dyDescent="0.2">
      <c r="A459" s="25" t="s">
        <v>172</v>
      </c>
      <c r="B459" s="18">
        <f t="shared" si="109"/>
        <v>7</v>
      </c>
      <c r="C459" s="19">
        <f t="shared" si="108"/>
        <v>2</v>
      </c>
      <c r="D459" s="19">
        <f t="shared" si="108"/>
        <v>5</v>
      </c>
      <c r="E459" s="20">
        <v>2</v>
      </c>
      <c r="F459" s="20">
        <v>5</v>
      </c>
      <c r="G459" s="20" t="s">
        <v>11</v>
      </c>
      <c r="H459" s="20" t="s">
        <v>11</v>
      </c>
      <c r="I459" s="20" t="s">
        <v>11</v>
      </c>
      <c r="J459" s="23" t="s">
        <v>11</v>
      </c>
    </row>
    <row r="460" spans="1:10" ht="18.75" customHeight="1" x14ac:dyDescent="0.2">
      <c r="A460" s="25" t="s">
        <v>238</v>
      </c>
      <c r="B460" s="18">
        <f>SUM(C460:D460)</f>
        <v>7</v>
      </c>
      <c r="C460" s="19">
        <f t="shared" ref="C460" si="110">SUM(E460,G460,I460)</f>
        <v>5</v>
      </c>
      <c r="D460" s="19">
        <f t="shared" ref="D460" si="111">SUM(F460,H460,J460)</f>
        <v>2</v>
      </c>
      <c r="E460" s="20">
        <v>5</v>
      </c>
      <c r="F460" s="20">
        <v>2</v>
      </c>
      <c r="G460" s="20" t="s">
        <v>11</v>
      </c>
      <c r="H460" s="20" t="s">
        <v>11</v>
      </c>
      <c r="I460" s="20" t="s">
        <v>11</v>
      </c>
      <c r="J460" s="23" t="s">
        <v>11</v>
      </c>
    </row>
    <row r="461" spans="1:10" ht="18.75" customHeight="1" x14ac:dyDescent="0.2">
      <c r="A461" s="25" t="s">
        <v>263</v>
      </c>
      <c r="B461" s="18">
        <f t="shared" si="109"/>
        <v>12</v>
      </c>
      <c r="C461" s="19">
        <f t="shared" si="108"/>
        <v>2</v>
      </c>
      <c r="D461" s="19">
        <f t="shared" si="108"/>
        <v>10</v>
      </c>
      <c r="E461" s="20">
        <v>2</v>
      </c>
      <c r="F461" s="20">
        <v>10</v>
      </c>
      <c r="G461" s="20" t="s">
        <v>11</v>
      </c>
      <c r="H461" s="20" t="s">
        <v>11</v>
      </c>
      <c r="I461" s="20" t="s">
        <v>11</v>
      </c>
      <c r="J461" s="23" t="s">
        <v>11</v>
      </c>
    </row>
    <row r="462" spans="1:10" ht="18.75" customHeight="1" x14ac:dyDescent="0.2">
      <c r="A462" s="25" t="s">
        <v>173</v>
      </c>
      <c r="B462" s="18">
        <f t="shared" ref="B462:B467" si="112">SUM(C462:D462)</f>
        <v>6</v>
      </c>
      <c r="C462" s="19">
        <f t="shared" ref="C462" si="113">SUM(E462,G462,I462)</f>
        <v>3</v>
      </c>
      <c r="D462" s="19">
        <f t="shared" ref="D462" si="114">SUM(F462,H462,J462)</f>
        <v>3</v>
      </c>
      <c r="E462" s="20">
        <v>3</v>
      </c>
      <c r="F462" s="20">
        <v>3</v>
      </c>
      <c r="G462" s="20" t="s">
        <v>11</v>
      </c>
      <c r="H462" s="20" t="s">
        <v>11</v>
      </c>
      <c r="I462" s="20" t="s">
        <v>11</v>
      </c>
      <c r="J462" s="23" t="s">
        <v>11</v>
      </c>
    </row>
    <row r="463" spans="1:10" ht="18.75" customHeight="1" x14ac:dyDescent="0.2">
      <c r="A463" s="25" t="s">
        <v>174</v>
      </c>
      <c r="B463" s="18">
        <f t="shared" si="112"/>
        <v>24</v>
      </c>
      <c r="C463" s="19">
        <f t="shared" ref="C463:D498" si="115">SUM(E463,G463,I463)</f>
        <v>12</v>
      </c>
      <c r="D463" s="19">
        <f t="shared" si="115"/>
        <v>12</v>
      </c>
      <c r="E463" s="20">
        <v>12</v>
      </c>
      <c r="F463" s="20">
        <v>12</v>
      </c>
      <c r="G463" s="20" t="s">
        <v>11</v>
      </c>
      <c r="H463" s="20" t="s">
        <v>11</v>
      </c>
      <c r="I463" s="20" t="s">
        <v>11</v>
      </c>
      <c r="J463" s="23" t="s">
        <v>11</v>
      </c>
    </row>
    <row r="464" spans="1:10" ht="18.75" customHeight="1" x14ac:dyDescent="0.2">
      <c r="A464" s="25" t="s">
        <v>175</v>
      </c>
      <c r="B464" s="18">
        <f t="shared" si="112"/>
        <v>9</v>
      </c>
      <c r="C464" s="19">
        <f t="shared" si="115"/>
        <v>4</v>
      </c>
      <c r="D464" s="19">
        <f t="shared" si="115"/>
        <v>5</v>
      </c>
      <c r="E464" s="20">
        <v>4</v>
      </c>
      <c r="F464" s="20">
        <v>5</v>
      </c>
      <c r="G464" s="20" t="s">
        <v>11</v>
      </c>
      <c r="H464" s="20" t="s">
        <v>11</v>
      </c>
      <c r="I464" s="20" t="s">
        <v>11</v>
      </c>
      <c r="J464" s="23" t="s">
        <v>11</v>
      </c>
    </row>
    <row r="465" spans="1:10" ht="18.75" customHeight="1" x14ac:dyDescent="0.2">
      <c r="A465" s="25" t="s">
        <v>56</v>
      </c>
      <c r="B465" s="18">
        <f t="shared" si="112"/>
        <v>40</v>
      </c>
      <c r="C465" s="19">
        <f t="shared" si="115"/>
        <v>12</v>
      </c>
      <c r="D465" s="19">
        <f t="shared" si="115"/>
        <v>28</v>
      </c>
      <c r="E465" s="20">
        <v>12</v>
      </c>
      <c r="F465" s="20">
        <v>27</v>
      </c>
      <c r="G465" s="20" t="s">
        <v>11</v>
      </c>
      <c r="H465" s="20" t="s">
        <v>11</v>
      </c>
      <c r="I465" s="20" t="s">
        <v>11</v>
      </c>
      <c r="J465" s="22">
        <v>1</v>
      </c>
    </row>
    <row r="466" spans="1:10" ht="18.75" customHeight="1" x14ac:dyDescent="0.2">
      <c r="A466" s="25" t="s">
        <v>61</v>
      </c>
      <c r="B466" s="18">
        <f t="shared" si="112"/>
        <v>27</v>
      </c>
      <c r="C466" s="19">
        <f>SUM(E466,G466,I466)</f>
        <v>2</v>
      </c>
      <c r="D466" s="19">
        <f>SUM(F466,H466,J466)</f>
        <v>25</v>
      </c>
      <c r="E466" s="20">
        <v>2</v>
      </c>
      <c r="F466" s="20">
        <v>25</v>
      </c>
      <c r="G466" s="20" t="s">
        <v>11</v>
      </c>
      <c r="H466" s="20" t="s">
        <v>11</v>
      </c>
      <c r="I466" s="20" t="s">
        <v>11</v>
      </c>
      <c r="J466" s="23" t="s">
        <v>11</v>
      </c>
    </row>
    <row r="467" spans="1:10" ht="18.75" customHeight="1" x14ac:dyDescent="0.2">
      <c r="A467" s="25" t="s">
        <v>65</v>
      </c>
      <c r="B467" s="18">
        <f t="shared" si="112"/>
        <v>171</v>
      </c>
      <c r="C467" s="19">
        <f t="shared" ref="C467:C469" si="116">SUM(E467,G467,I467)</f>
        <v>26</v>
      </c>
      <c r="D467" s="19">
        <f t="shared" ref="D467:D469" si="117">SUM(F467,H467,J467)</f>
        <v>145</v>
      </c>
      <c r="E467" s="20">
        <v>24</v>
      </c>
      <c r="F467" s="20">
        <v>143</v>
      </c>
      <c r="G467" s="20" t="s">
        <v>11</v>
      </c>
      <c r="H467" s="20">
        <v>1</v>
      </c>
      <c r="I467" s="20">
        <v>2</v>
      </c>
      <c r="J467" s="23">
        <v>1</v>
      </c>
    </row>
    <row r="468" spans="1:10" ht="18.75" customHeight="1" x14ac:dyDescent="0.2">
      <c r="A468" s="25" t="s">
        <v>68</v>
      </c>
      <c r="B468" s="18">
        <f t="shared" ref="B468:B469" si="118">SUM(C468:D468)</f>
        <v>49</v>
      </c>
      <c r="C468" s="19">
        <f t="shared" si="116"/>
        <v>19</v>
      </c>
      <c r="D468" s="19">
        <f t="shared" si="117"/>
        <v>30</v>
      </c>
      <c r="E468" s="20">
        <v>19</v>
      </c>
      <c r="F468" s="20">
        <v>29</v>
      </c>
      <c r="G468" s="20" t="s">
        <v>11</v>
      </c>
      <c r="H468" s="20">
        <v>1</v>
      </c>
      <c r="I468" s="20" t="s">
        <v>11</v>
      </c>
      <c r="J468" s="22" t="s">
        <v>11</v>
      </c>
    </row>
    <row r="469" spans="1:10" ht="18.75" customHeight="1" x14ac:dyDescent="0.2">
      <c r="A469" s="25" t="s">
        <v>69</v>
      </c>
      <c r="B469" s="18">
        <f t="shared" si="118"/>
        <v>48</v>
      </c>
      <c r="C469" s="19">
        <f t="shared" si="116"/>
        <v>34</v>
      </c>
      <c r="D469" s="19">
        <f t="shared" si="117"/>
        <v>14</v>
      </c>
      <c r="E469" s="20">
        <v>34</v>
      </c>
      <c r="F469" s="20">
        <v>13</v>
      </c>
      <c r="G469" s="20" t="s">
        <v>11</v>
      </c>
      <c r="H469" s="20" t="s">
        <v>11</v>
      </c>
      <c r="I469" s="20" t="s">
        <v>11</v>
      </c>
      <c r="J469" s="22">
        <v>1</v>
      </c>
    </row>
    <row r="470" spans="1:10" ht="18.95" customHeight="1" x14ac:dyDescent="0.25">
      <c r="A470" s="48" t="s">
        <v>257</v>
      </c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 ht="18.95" customHeight="1" x14ac:dyDescent="0.25">
      <c r="A471" s="48" t="s">
        <v>216</v>
      </c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 ht="18.95" customHeight="1" x14ac:dyDescent="0.2">
      <c r="A472" s="3" t="s">
        <v>0</v>
      </c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30" customHeight="1" x14ac:dyDescent="0.2">
      <c r="A473" s="45" t="s">
        <v>266</v>
      </c>
      <c r="B473" s="49" t="s">
        <v>1</v>
      </c>
      <c r="C473" s="50"/>
      <c r="D473" s="50"/>
      <c r="E473" s="50"/>
      <c r="F473" s="50"/>
      <c r="G473" s="50"/>
      <c r="H473" s="50"/>
      <c r="I473" s="50"/>
      <c r="J473" s="50"/>
    </row>
    <row r="474" spans="1:10" ht="30" customHeight="1" x14ac:dyDescent="0.2">
      <c r="A474" s="46"/>
      <c r="B474" s="51" t="s">
        <v>2</v>
      </c>
      <c r="C474" s="6"/>
      <c r="D474" s="6"/>
      <c r="E474" s="54" t="s">
        <v>3</v>
      </c>
      <c r="F474" s="55"/>
      <c r="G474" s="55"/>
      <c r="H474" s="55"/>
      <c r="I474" s="55"/>
      <c r="J474" s="55"/>
    </row>
    <row r="475" spans="1:10" ht="18.95" customHeight="1" x14ac:dyDescent="0.25">
      <c r="A475" s="46"/>
      <c r="B475" s="52"/>
      <c r="C475" s="8" t="s">
        <v>4</v>
      </c>
      <c r="D475" s="8" t="s">
        <v>5</v>
      </c>
      <c r="E475" s="54" t="s">
        <v>6</v>
      </c>
      <c r="F475" s="45"/>
      <c r="G475" s="54" t="s">
        <v>7</v>
      </c>
      <c r="H475" s="45"/>
      <c r="I475" s="54" t="s">
        <v>8</v>
      </c>
      <c r="J475" s="55"/>
    </row>
    <row r="476" spans="1:10" ht="18.95" customHeight="1" x14ac:dyDescent="0.25">
      <c r="A476" s="46"/>
      <c r="B476" s="52"/>
      <c r="C476" s="8" t="s">
        <v>9</v>
      </c>
      <c r="D476" s="8" t="s">
        <v>9</v>
      </c>
      <c r="E476" s="56"/>
      <c r="F476" s="47"/>
      <c r="G476" s="56"/>
      <c r="H476" s="47"/>
      <c r="I476" s="56"/>
      <c r="J476" s="57"/>
    </row>
    <row r="477" spans="1:10" ht="18.95" customHeight="1" x14ac:dyDescent="0.25">
      <c r="A477" s="46"/>
      <c r="B477" s="52"/>
      <c r="C477" s="9" t="s">
        <v>10</v>
      </c>
      <c r="D477" s="9" t="s">
        <v>10</v>
      </c>
      <c r="E477" s="8" t="s">
        <v>4</v>
      </c>
      <c r="F477" s="8" t="s">
        <v>5</v>
      </c>
      <c r="G477" s="8" t="s">
        <v>4</v>
      </c>
      <c r="H477" s="8" t="s">
        <v>5</v>
      </c>
      <c r="I477" s="8" t="s">
        <v>4</v>
      </c>
      <c r="J477" s="10" t="s">
        <v>5</v>
      </c>
    </row>
    <row r="478" spans="1:10" ht="18.95" customHeight="1" x14ac:dyDescent="0.25">
      <c r="A478" s="46"/>
      <c r="B478" s="52"/>
      <c r="C478" s="7"/>
      <c r="D478" s="7"/>
      <c r="E478" s="8" t="s">
        <v>9</v>
      </c>
      <c r="F478" s="8" t="s">
        <v>9</v>
      </c>
      <c r="G478" s="8" t="s">
        <v>9</v>
      </c>
      <c r="H478" s="8" t="s">
        <v>9</v>
      </c>
      <c r="I478" s="8" t="s">
        <v>9</v>
      </c>
      <c r="J478" s="10" t="s">
        <v>9</v>
      </c>
    </row>
    <row r="479" spans="1:10" ht="20.25" customHeight="1" x14ac:dyDescent="0.2">
      <c r="A479" s="47"/>
      <c r="B479" s="53"/>
      <c r="C479" s="11"/>
      <c r="D479" s="11"/>
      <c r="E479" s="38" t="s">
        <v>10</v>
      </c>
      <c r="F479" s="38" t="s">
        <v>10</v>
      </c>
      <c r="G479" s="38" t="s">
        <v>10</v>
      </c>
      <c r="H479" s="38" t="s">
        <v>10</v>
      </c>
      <c r="I479" s="38" t="s">
        <v>10</v>
      </c>
      <c r="J479" s="39" t="s">
        <v>10</v>
      </c>
    </row>
    <row r="480" spans="1:10" ht="39.950000000000003" customHeight="1" x14ac:dyDescent="0.25">
      <c r="A480" s="12" t="s">
        <v>156</v>
      </c>
      <c r="B480" s="20"/>
      <c r="C480" s="20"/>
      <c r="D480" s="20"/>
      <c r="E480" s="20"/>
      <c r="F480" s="20"/>
      <c r="G480" s="20"/>
      <c r="H480" s="20"/>
      <c r="I480" s="20"/>
      <c r="J480" s="22"/>
    </row>
    <row r="481" spans="1:10" ht="21.95" customHeight="1" x14ac:dyDescent="0.2">
      <c r="A481" s="25" t="s">
        <v>71</v>
      </c>
      <c r="B481" s="18">
        <f t="shared" ref="B481:B496" si="119">SUM(C481:D481)</f>
        <v>35</v>
      </c>
      <c r="C481" s="19">
        <f t="shared" si="115"/>
        <v>13</v>
      </c>
      <c r="D481" s="19">
        <f t="shared" si="115"/>
        <v>22</v>
      </c>
      <c r="E481" s="20">
        <v>13</v>
      </c>
      <c r="F481" s="20">
        <v>22</v>
      </c>
      <c r="G481" s="20" t="s">
        <v>11</v>
      </c>
      <c r="H481" s="20" t="s">
        <v>11</v>
      </c>
      <c r="I481" s="20" t="s">
        <v>11</v>
      </c>
      <c r="J481" s="23" t="s">
        <v>11</v>
      </c>
    </row>
    <row r="482" spans="1:10" ht="18.2" customHeight="1" x14ac:dyDescent="0.2">
      <c r="A482" s="25" t="s">
        <v>73</v>
      </c>
      <c r="B482" s="18">
        <f t="shared" si="119"/>
        <v>70</v>
      </c>
      <c r="C482" s="19">
        <f t="shared" si="115"/>
        <v>24</v>
      </c>
      <c r="D482" s="19">
        <f t="shared" si="115"/>
        <v>46</v>
      </c>
      <c r="E482" s="20">
        <v>23</v>
      </c>
      <c r="F482" s="20">
        <v>46</v>
      </c>
      <c r="G482" s="20">
        <v>1</v>
      </c>
      <c r="H482" s="20" t="s">
        <v>11</v>
      </c>
      <c r="I482" s="20" t="s">
        <v>11</v>
      </c>
      <c r="J482" s="23" t="s">
        <v>11</v>
      </c>
    </row>
    <row r="483" spans="1:10" ht="17.25" customHeight="1" x14ac:dyDescent="0.2">
      <c r="A483" s="25" t="s">
        <v>239</v>
      </c>
      <c r="B483" s="18">
        <f>SUM(C483:D483)</f>
        <v>34</v>
      </c>
      <c r="C483" s="19">
        <f t="shared" ref="C483" si="120">SUM(E483,G483,I483)</f>
        <v>7</v>
      </c>
      <c r="D483" s="19">
        <f t="shared" ref="D483" si="121">SUM(F483,H483,J483)</f>
        <v>27</v>
      </c>
      <c r="E483" s="20">
        <v>7</v>
      </c>
      <c r="F483" s="20">
        <v>26</v>
      </c>
      <c r="G483" s="20" t="s">
        <v>11</v>
      </c>
      <c r="H483" s="20" t="s">
        <v>11</v>
      </c>
      <c r="I483" s="20" t="s">
        <v>11</v>
      </c>
      <c r="J483" s="22">
        <v>1</v>
      </c>
    </row>
    <row r="484" spans="1:10" ht="18.2" customHeight="1" x14ac:dyDescent="0.2">
      <c r="A484" s="25" t="s">
        <v>76</v>
      </c>
      <c r="B484" s="18">
        <f t="shared" si="119"/>
        <v>226</v>
      </c>
      <c r="C484" s="19">
        <f t="shared" si="115"/>
        <v>60</v>
      </c>
      <c r="D484" s="19">
        <f t="shared" si="115"/>
        <v>166</v>
      </c>
      <c r="E484" s="20">
        <v>59</v>
      </c>
      <c r="F484" s="20">
        <v>164</v>
      </c>
      <c r="G484" s="20">
        <v>1</v>
      </c>
      <c r="H484" s="20">
        <v>2</v>
      </c>
      <c r="I484" s="20" t="s">
        <v>11</v>
      </c>
      <c r="J484" s="23" t="s">
        <v>11</v>
      </c>
    </row>
    <row r="485" spans="1:10" ht="24.95" customHeight="1" x14ac:dyDescent="0.25">
      <c r="A485" s="12" t="s">
        <v>176</v>
      </c>
      <c r="B485" s="13">
        <f t="shared" si="119"/>
        <v>1472</v>
      </c>
      <c r="C485" s="13">
        <f t="shared" si="115"/>
        <v>564</v>
      </c>
      <c r="D485" s="13">
        <f t="shared" si="115"/>
        <v>908</v>
      </c>
      <c r="E485" s="13">
        <f t="shared" ref="E485:J485" si="122">SUM(E486:E533)</f>
        <v>549</v>
      </c>
      <c r="F485" s="13">
        <f t="shared" si="122"/>
        <v>881</v>
      </c>
      <c r="G485" s="13">
        <f t="shared" si="122"/>
        <v>10</v>
      </c>
      <c r="H485" s="13">
        <f t="shared" si="122"/>
        <v>16</v>
      </c>
      <c r="I485" s="13">
        <f t="shared" si="122"/>
        <v>5</v>
      </c>
      <c r="J485" s="14">
        <f t="shared" si="122"/>
        <v>11</v>
      </c>
    </row>
    <row r="486" spans="1:10" ht="21.95" customHeight="1" x14ac:dyDescent="0.2">
      <c r="A486" s="25" t="s">
        <v>241</v>
      </c>
      <c r="B486" s="18">
        <f t="shared" si="119"/>
        <v>6</v>
      </c>
      <c r="C486" s="19">
        <f t="shared" si="115"/>
        <v>5</v>
      </c>
      <c r="D486" s="19">
        <f t="shared" si="115"/>
        <v>1</v>
      </c>
      <c r="E486" s="19">
        <v>5</v>
      </c>
      <c r="F486" s="19">
        <v>1</v>
      </c>
      <c r="G486" s="20" t="s">
        <v>11</v>
      </c>
      <c r="H486" s="20" t="s">
        <v>11</v>
      </c>
      <c r="I486" s="20" t="s">
        <v>11</v>
      </c>
      <c r="J486" s="23" t="s">
        <v>11</v>
      </c>
    </row>
    <row r="487" spans="1:10" ht="18" customHeight="1" x14ac:dyDescent="0.2">
      <c r="A487" s="25" t="s">
        <v>338</v>
      </c>
      <c r="B487" s="18">
        <f t="shared" ref="B487:B489" si="123">SUM(C487:D487)</f>
        <v>7</v>
      </c>
      <c r="C487" s="20" t="s">
        <v>11</v>
      </c>
      <c r="D487" s="19">
        <f t="shared" ref="D487:D489" si="124">SUM(F487,H487,J487)</f>
        <v>7</v>
      </c>
      <c r="E487" s="20" t="s">
        <v>11</v>
      </c>
      <c r="F487" s="19">
        <v>7</v>
      </c>
      <c r="G487" s="20" t="s">
        <v>11</v>
      </c>
      <c r="H487" s="20" t="s">
        <v>11</v>
      </c>
      <c r="I487" s="20" t="s">
        <v>11</v>
      </c>
      <c r="J487" s="23" t="s">
        <v>11</v>
      </c>
    </row>
    <row r="488" spans="1:10" ht="17.25" customHeight="1" x14ac:dyDescent="0.2">
      <c r="A488" s="25" t="s">
        <v>339</v>
      </c>
      <c r="B488" s="18">
        <f t="shared" si="123"/>
        <v>54</v>
      </c>
      <c r="C488" s="19">
        <f t="shared" ref="C488:C489" si="125">SUM(E488,G488,I488)</f>
        <v>21</v>
      </c>
      <c r="D488" s="19">
        <f t="shared" si="124"/>
        <v>33</v>
      </c>
      <c r="E488" s="19">
        <v>21</v>
      </c>
      <c r="F488" s="19">
        <v>33</v>
      </c>
      <c r="G488" s="20" t="s">
        <v>11</v>
      </c>
      <c r="H488" s="20" t="s">
        <v>11</v>
      </c>
      <c r="I488" s="20" t="s">
        <v>11</v>
      </c>
      <c r="J488" s="23" t="s">
        <v>11</v>
      </c>
    </row>
    <row r="489" spans="1:10" ht="18" customHeight="1" x14ac:dyDescent="0.2">
      <c r="A489" s="25" t="s">
        <v>242</v>
      </c>
      <c r="B489" s="18">
        <f t="shared" si="123"/>
        <v>6</v>
      </c>
      <c r="C489" s="19">
        <f t="shared" si="125"/>
        <v>3</v>
      </c>
      <c r="D489" s="19">
        <f t="shared" si="124"/>
        <v>3</v>
      </c>
      <c r="E489" s="19">
        <v>3</v>
      </c>
      <c r="F489" s="19">
        <v>3</v>
      </c>
      <c r="G489" s="20" t="s">
        <v>11</v>
      </c>
      <c r="H489" s="20" t="s">
        <v>11</v>
      </c>
      <c r="I489" s="20" t="s">
        <v>11</v>
      </c>
      <c r="J489" s="23" t="s">
        <v>11</v>
      </c>
    </row>
    <row r="490" spans="1:10" ht="17.25" customHeight="1" x14ac:dyDescent="0.2">
      <c r="A490" s="25" t="s">
        <v>177</v>
      </c>
      <c r="B490" s="18">
        <f t="shared" si="119"/>
        <v>10</v>
      </c>
      <c r="C490" s="19">
        <f t="shared" si="115"/>
        <v>4</v>
      </c>
      <c r="D490" s="19">
        <f t="shared" si="115"/>
        <v>6</v>
      </c>
      <c r="E490" s="19">
        <v>4</v>
      </c>
      <c r="F490" s="19">
        <v>6</v>
      </c>
      <c r="G490" s="20" t="s">
        <v>11</v>
      </c>
      <c r="H490" s="20" t="s">
        <v>11</v>
      </c>
      <c r="I490" s="20" t="s">
        <v>11</v>
      </c>
      <c r="J490" s="23" t="s">
        <v>11</v>
      </c>
    </row>
    <row r="491" spans="1:10" ht="18" customHeight="1" x14ac:dyDescent="0.2">
      <c r="A491" s="25" t="s">
        <v>22</v>
      </c>
      <c r="B491" s="18">
        <f t="shared" si="119"/>
        <v>64</v>
      </c>
      <c r="C491" s="19">
        <f t="shared" si="115"/>
        <v>21</v>
      </c>
      <c r="D491" s="19">
        <f t="shared" si="115"/>
        <v>43</v>
      </c>
      <c r="E491" s="19">
        <v>21</v>
      </c>
      <c r="F491" s="19">
        <v>42</v>
      </c>
      <c r="G491" s="20" t="s">
        <v>11</v>
      </c>
      <c r="H491" s="20">
        <v>1</v>
      </c>
      <c r="I491" s="20" t="s">
        <v>11</v>
      </c>
      <c r="J491" s="23" t="s">
        <v>11</v>
      </c>
    </row>
    <row r="492" spans="1:10" ht="17.25" customHeight="1" x14ac:dyDescent="0.2">
      <c r="A492" s="4" t="s">
        <v>24</v>
      </c>
      <c r="B492" s="18">
        <f t="shared" si="119"/>
        <v>153</v>
      </c>
      <c r="C492" s="19">
        <f t="shared" si="115"/>
        <v>58</v>
      </c>
      <c r="D492" s="19">
        <f t="shared" si="115"/>
        <v>95</v>
      </c>
      <c r="E492" s="19">
        <v>55</v>
      </c>
      <c r="F492" s="19">
        <v>90</v>
      </c>
      <c r="G492" s="20">
        <v>2</v>
      </c>
      <c r="H492" s="21">
        <v>4</v>
      </c>
      <c r="I492" s="20">
        <v>1</v>
      </c>
      <c r="J492" s="22">
        <v>1</v>
      </c>
    </row>
    <row r="493" spans="1:10" ht="17.25" customHeight="1" x14ac:dyDescent="0.2">
      <c r="A493" s="25" t="s">
        <v>25</v>
      </c>
      <c r="B493" s="18">
        <f t="shared" si="119"/>
        <v>154</v>
      </c>
      <c r="C493" s="19">
        <f t="shared" si="115"/>
        <v>51</v>
      </c>
      <c r="D493" s="19">
        <f t="shared" si="115"/>
        <v>103</v>
      </c>
      <c r="E493" s="19">
        <v>50</v>
      </c>
      <c r="F493" s="19">
        <v>100</v>
      </c>
      <c r="G493" s="20">
        <v>1</v>
      </c>
      <c r="H493" s="21">
        <v>3</v>
      </c>
      <c r="I493" s="20" t="s">
        <v>11</v>
      </c>
      <c r="J493" s="23" t="s">
        <v>11</v>
      </c>
    </row>
    <row r="494" spans="1:10" ht="18" customHeight="1" x14ac:dyDescent="0.2">
      <c r="A494" s="25" t="s">
        <v>26</v>
      </c>
      <c r="B494" s="18">
        <f t="shared" si="119"/>
        <v>204</v>
      </c>
      <c r="C494" s="19">
        <f t="shared" si="115"/>
        <v>55</v>
      </c>
      <c r="D494" s="19">
        <f t="shared" si="115"/>
        <v>149</v>
      </c>
      <c r="E494" s="19">
        <v>51</v>
      </c>
      <c r="F494" s="19">
        <v>142</v>
      </c>
      <c r="G494" s="20">
        <v>2</v>
      </c>
      <c r="H494" s="21">
        <v>5</v>
      </c>
      <c r="I494" s="20">
        <v>2</v>
      </c>
      <c r="J494" s="22">
        <v>2</v>
      </c>
    </row>
    <row r="495" spans="1:10" ht="17.25" customHeight="1" x14ac:dyDescent="0.2">
      <c r="A495" s="25" t="s">
        <v>30</v>
      </c>
      <c r="B495" s="18">
        <f t="shared" si="119"/>
        <v>105</v>
      </c>
      <c r="C495" s="19">
        <f t="shared" si="115"/>
        <v>48</v>
      </c>
      <c r="D495" s="19">
        <f t="shared" si="115"/>
        <v>57</v>
      </c>
      <c r="E495" s="19">
        <v>48</v>
      </c>
      <c r="F495" s="19">
        <v>56</v>
      </c>
      <c r="G495" s="20" t="s">
        <v>11</v>
      </c>
      <c r="H495" s="20" t="s">
        <v>11</v>
      </c>
      <c r="I495" s="20" t="s">
        <v>11</v>
      </c>
      <c r="J495" s="23">
        <v>1</v>
      </c>
    </row>
    <row r="496" spans="1:10" ht="18" customHeight="1" x14ac:dyDescent="0.2">
      <c r="A496" s="25" t="s">
        <v>178</v>
      </c>
      <c r="B496" s="18">
        <f t="shared" si="119"/>
        <v>18</v>
      </c>
      <c r="C496" s="19">
        <f t="shared" si="115"/>
        <v>8</v>
      </c>
      <c r="D496" s="19">
        <f t="shared" si="115"/>
        <v>10</v>
      </c>
      <c r="E496" s="19">
        <v>8</v>
      </c>
      <c r="F496" s="19">
        <v>10</v>
      </c>
      <c r="G496" s="20" t="s">
        <v>11</v>
      </c>
      <c r="H496" s="20" t="s">
        <v>11</v>
      </c>
      <c r="I496" s="20" t="s">
        <v>11</v>
      </c>
      <c r="J496" s="23" t="s">
        <v>11</v>
      </c>
    </row>
    <row r="497" spans="1:11" s="2" customFormat="1" ht="17.25" customHeight="1" x14ac:dyDescent="0.25">
      <c r="A497" s="25" t="s">
        <v>243</v>
      </c>
      <c r="B497" s="18">
        <f t="shared" ref="B497" si="126">SUM(C497:D497)</f>
        <v>6</v>
      </c>
      <c r="C497" s="19">
        <f t="shared" ref="C497" si="127">SUM(E497,G497,I497)</f>
        <v>2</v>
      </c>
      <c r="D497" s="19">
        <f t="shared" ref="D497" si="128">SUM(F497,H497,J497)</f>
        <v>4</v>
      </c>
      <c r="E497" s="19">
        <v>2</v>
      </c>
      <c r="F497" s="19">
        <v>4</v>
      </c>
      <c r="G497" s="20" t="s">
        <v>11</v>
      </c>
      <c r="H497" s="20" t="s">
        <v>11</v>
      </c>
      <c r="I497" s="20" t="s">
        <v>11</v>
      </c>
      <c r="J497" s="23" t="s">
        <v>11</v>
      </c>
      <c r="K497" s="1"/>
    </row>
    <row r="498" spans="1:11" s="2" customFormat="1" ht="18" customHeight="1" x14ac:dyDescent="0.25">
      <c r="A498" s="25" t="s">
        <v>221</v>
      </c>
      <c r="B498" s="18">
        <f>SUM(C498:D498)</f>
        <v>47</v>
      </c>
      <c r="C498" s="19">
        <f t="shared" si="115"/>
        <v>16</v>
      </c>
      <c r="D498" s="19">
        <f t="shared" si="115"/>
        <v>31</v>
      </c>
      <c r="E498" s="19">
        <v>16</v>
      </c>
      <c r="F498" s="19">
        <v>31</v>
      </c>
      <c r="G498" s="20" t="s">
        <v>11</v>
      </c>
      <c r="H498" s="20" t="s">
        <v>11</v>
      </c>
      <c r="I498" s="20" t="s">
        <v>11</v>
      </c>
      <c r="J498" s="23" t="s">
        <v>11</v>
      </c>
      <c r="K498" s="1"/>
    </row>
    <row r="499" spans="1:11" ht="17.25" customHeight="1" x14ac:dyDescent="0.2">
      <c r="A499" s="25" t="s">
        <v>40</v>
      </c>
      <c r="B499" s="18">
        <f>SUM(C499:D499)</f>
        <v>136</v>
      </c>
      <c r="C499" s="19">
        <f t="shared" ref="C499:D507" si="129">SUM(E499,G499,I499)</f>
        <v>65</v>
      </c>
      <c r="D499" s="19">
        <f t="shared" si="129"/>
        <v>71</v>
      </c>
      <c r="E499" s="19">
        <v>64</v>
      </c>
      <c r="F499" s="19">
        <v>69</v>
      </c>
      <c r="G499" s="20">
        <v>1</v>
      </c>
      <c r="H499" s="20">
        <v>1</v>
      </c>
      <c r="I499" s="20" t="s">
        <v>11</v>
      </c>
      <c r="J499" s="23">
        <v>1</v>
      </c>
    </row>
    <row r="500" spans="1:11" ht="18" customHeight="1" x14ac:dyDescent="0.2">
      <c r="A500" s="25" t="s">
        <v>218</v>
      </c>
      <c r="B500" s="18">
        <f>SUM(C500:D500)</f>
        <v>26</v>
      </c>
      <c r="C500" s="19">
        <f t="shared" si="129"/>
        <v>13</v>
      </c>
      <c r="D500" s="19">
        <f t="shared" si="129"/>
        <v>13</v>
      </c>
      <c r="E500" s="19">
        <v>13</v>
      </c>
      <c r="F500" s="19">
        <v>13</v>
      </c>
      <c r="G500" s="20" t="s">
        <v>11</v>
      </c>
      <c r="H500" s="20" t="s">
        <v>11</v>
      </c>
      <c r="I500" s="20" t="s">
        <v>11</v>
      </c>
      <c r="J500" s="23" t="s">
        <v>11</v>
      </c>
    </row>
    <row r="501" spans="1:11" ht="17.25" customHeight="1" x14ac:dyDescent="0.2">
      <c r="A501" s="25" t="s">
        <v>244</v>
      </c>
      <c r="B501" s="18">
        <f t="shared" ref="B501:B502" si="130">SUM(C501:D501)</f>
        <v>5</v>
      </c>
      <c r="C501" s="19">
        <f t="shared" ref="C501:C502" si="131">SUM(E501,G501,I501)</f>
        <v>3</v>
      </c>
      <c r="D501" s="19">
        <f t="shared" ref="D501:D502" si="132">SUM(F501,H501,J501)</f>
        <v>2</v>
      </c>
      <c r="E501" s="19">
        <v>2</v>
      </c>
      <c r="F501" s="19">
        <v>2</v>
      </c>
      <c r="G501" s="20">
        <v>1</v>
      </c>
      <c r="H501" s="20" t="s">
        <v>11</v>
      </c>
      <c r="I501" s="20" t="s">
        <v>11</v>
      </c>
      <c r="J501" s="23" t="s">
        <v>11</v>
      </c>
    </row>
    <row r="502" spans="1:11" ht="18" customHeight="1" x14ac:dyDescent="0.2">
      <c r="A502" s="25" t="s">
        <v>194</v>
      </c>
      <c r="B502" s="18">
        <f t="shared" si="130"/>
        <v>16</v>
      </c>
      <c r="C502" s="19">
        <f t="shared" si="131"/>
        <v>7</v>
      </c>
      <c r="D502" s="19">
        <f t="shared" si="132"/>
        <v>9</v>
      </c>
      <c r="E502" s="19">
        <v>7</v>
      </c>
      <c r="F502" s="19">
        <v>9</v>
      </c>
      <c r="G502" s="20" t="s">
        <v>11</v>
      </c>
      <c r="H502" s="20" t="s">
        <v>11</v>
      </c>
      <c r="I502" s="20" t="s">
        <v>11</v>
      </c>
      <c r="J502" s="23" t="s">
        <v>11</v>
      </c>
    </row>
    <row r="503" spans="1:11" ht="18" customHeight="1" x14ac:dyDescent="0.2">
      <c r="A503" s="25" t="s">
        <v>179</v>
      </c>
      <c r="B503" s="18">
        <f>SUM(C503:D503)</f>
        <v>16</v>
      </c>
      <c r="C503" s="19">
        <f t="shared" si="129"/>
        <v>13</v>
      </c>
      <c r="D503" s="19">
        <f t="shared" si="129"/>
        <v>3</v>
      </c>
      <c r="E503" s="19">
        <v>13</v>
      </c>
      <c r="F503" s="19">
        <v>3</v>
      </c>
      <c r="G503" s="20" t="s">
        <v>11</v>
      </c>
      <c r="H503" s="20" t="s">
        <v>11</v>
      </c>
      <c r="I503" s="20" t="s">
        <v>11</v>
      </c>
      <c r="J503" s="23" t="s">
        <v>11</v>
      </c>
    </row>
    <row r="504" spans="1:11" ht="18" customHeight="1" x14ac:dyDescent="0.2">
      <c r="A504" s="25" t="s">
        <v>180</v>
      </c>
      <c r="B504" s="18">
        <f>SUM(C504:D504)</f>
        <v>7</v>
      </c>
      <c r="C504" s="19">
        <f t="shared" si="129"/>
        <v>3</v>
      </c>
      <c r="D504" s="19">
        <f t="shared" si="129"/>
        <v>4</v>
      </c>
      <c r="E504" s="19">
        <v>3</v>
      </c>
      <c r="F504" s="19">
        <v>4</v>
      </c>
      <c r="G504" s="20" t="s">
        <v>11</v>
      </c>
      <c r="H504" s="20" t="s">
        <v>11</v>
      </c>
      <c r="I504" s="20" t="s">
        <v>11</v>
      </c>
      <c r="J504" s="23" t="s">
        <v>11</v>
      </c>
    </row>
    <row r="505" spans="1:11" ht="18" customHeight="1" x14ac:dyDescent="0.2">
      <c r="A505" s="25" t="s">
        <v>181</v>
      </c>
      <c r="B505" s="18">
        <f t="shared" ref="B505:B507" si="133">SUM(C505:D505)</f>
        <v>5</v>
      </c>
      <c r="C505" s="19">
        <f t="shared" si="129"/>
        <v>1</v>
      </c>
      <c r="D505" s="19">
        <f t="shared" si="129"/>
        <v>4</v>
      </c>
      <c r="E505" s="19">
        <v>1</v>
      </c>
      <c r="F505" s="19">
        <v>4</v>
      </c>
      <c r="G505" s="20" t="s">
        <v>11</v>
      </c>
      <c r="H505" s="20" t="s">
        <v>11</v>
      </c>
      <c r="I505" s="20" t="s">
        <v>11</v>
      </c>
      <c r="J505" s="23" t="s">
        <v>11</v>
      </c>
    </row>
    <row r="506" spans="1:11" ht="18" customHeight="1" x14ac:dyDescent="0.2">
      <c r="A506" s="25" t="s">
        <v>182</v>
      </c>
      <c r="B506" s="18">
        <f t="shared" si="133"/>
        <v>8</v>
      </c>
      <c r="C506" s="19">
        <f t="shared" si="129"/>
        <v>3</v>
      </c>
      <c r="D506" s="19">
        <f t="shared" si="129"/>
        <v>5</v>
      </c>
      <c r="E506" s="20">
        <v>3</v>
      </c>
      <c r="F506" s="19">
        <v>5</v>
      </c>
      <c r="G506" s="20" t="s">
        <v>11</v>
      </c>
      <c r="H506" s="20" t="s">
        <v>11</v>
      </c>
      <c r="I506" s="20" t="s">
        <v>11</v>
      </c>
      <c r="J506" s="23" t="s">
        <v>11</v>
      </c>
    </row>
    <row r="507" spans="1:11" ht="18" customHeight="1" x14ac:dyDescent="0.2">
      <c r="A507" s="25" t="s">
        <v>183</v>
      </c>
      <c r="B507" s="18">
        <f t="shared" si="133"/>
        <v>10</v>
      </c>
      <c r="C507" s="19">
        <f t="shared" si="129"/>
        <v>8</v>
      </c>
      <c r="D507" s="19">
        <f t="shared" si="129"/>
        <v>2</v>
      </c>
      <c r="E507" s="19">
        <v>8</v>
      </c>
      <c r="F507" s="19">
        <v>2</v>
      </c>
      <c r="G507" s="20" t="s">
        <v>11</v>
      </c>
      <c r="H507" s="20" t="s">
        <v>11</v>
      </c>
      <c r="I507" s="20" t="s">
        <v>11</v>
      </c>
      <c r="J507" s="23" t="s">
        <v>11</v>
      </c>
    </row>
    <row r="508" spans="1:11" ht="18" customHeight="1" x14ac:dyDescent="0.2">
      <c r="A508" s="25" t="s">
        <v>185</v>
      </c>
      <c r="B508" s="18">
        <f>SUM(C508:D508)</f>
        <v>10</v>
      </c>
      <c r="C508" s="19">
        <f>SUM(E508,G508,I508)</f>
        <v>7</v>
      </c>
      <c r="D508" s="19">
        <f>SUM(F508,H508,J508)</f>
        <v>3</v>
      </c>
      <c r="E508" s="19">
        <v>7</v>
      </c>
      <c r="F508" s="19">
        <v>3</v>
      </c>
      <c r="G508" s="20" t="s">
        <v>11</v>
      </c>
      <c r="H508" s="20" t="s">
        <v>11</v>
      </c>
      <c r="I508" s="20" t="s">
        <v>11</v>
      </c>
      <c r="J508" s="23" t="s">
        <v>11</v>
      </c>
    </row>
    <row r="509" spans="1:11" ht="18" customHeight="1" x14ac:dyDescent="0.2">
      <c r="A509" s="25" t="s">
        <v>186</v>
      </c>
      <c r="B509" s="18">
        <f t="shared" ref="B509:B530" si="134">SUM(C509:D509)</f>
        <v>9</v>
      </c>
      <c r="C509" s="19">
        <f t="shared" ref="C509:D532" si="135">SUM(E509,G509,I509)</f>
        <v>5</v>
      </c>
      <c r="D509" s="19">
        <f t="shared" si="135"/>
        <v>4</v>
      </c>
      <c r="E509" s="19">
        <v>5</v>
      </c>
      <c r="F509" s="19">
        <v>4</v>
      </c>
      <c r="G509" s="20" t="s">
        <v>11</v>
      </c>
      <c r="H509" s="20" t="s">
        <v>11</v>
      </c>
      <c r="I509" s="20" t="s">
        <v>11</v>
      </c>
      <c r="J509" s="23" t="s">
        <v>11</v>
      </c>
    </row>
    <row r="510" spans="1:11" ht="18" customHeight="1" x14ac:dyDescent="0.2">
      <c r="A510" s="25" t="s">
        <v>187</v>
      </c>
      <c r="B510" s="18">
        <f t="shared" si="134"/>
        <v>12</v>
      </c>
      <c r="C510" s="19">
        <f t="shared" si="135"/>
        <v>6</v>
      </c>
      <c r="D510" s="19">
        <f t="shared" si="135"/>
        <v>6</v>
      </c>
      <c r="E510" s="19">
        <v>6</v>
      </c>
      <c r="F510" s="19">
        <v>6</v>
      </c>
      <c r="G510" s="20" t="s">
        <v>11</v>
      </c>
      <c r="H510" s="20" t="s">
        <v>11</v>
      </c>
      <c r="I510" s="20" t="s">
        <v>11</v>
      </c>
      <c r="J510" s="23" t="s">
        <v>11</v>
      </c>
    </row>
    <row r="511" spans="1:11" ht="18" customHeight="1" x14ac:dyDescent="0.2">
      <c r="A511" s="25" t="s">
        <v>188</v>
      </c>
      <c r="B511" s="18">
        <f t="shared" si="134"/>
        <v>10</v>
      </c>
      <c r="C511" s="19">
        <f t="shared" si="135"/>
        <v>5</v>
      </c>
      <c r="D511" s="19">
        <f t="shared" si="135"/>
        <v>5</v>
      </c>
      <c r="E511" s="19">
        <v>4</v>
      </c>
      <c r="F511" s="19">
        <v>5</v>
      </c>
      <c r="G511" s="20">
        <v>1</v>
      </c>
      <c r="H511" s="20" t="s">
        <v>11</v>
      </c>
      <c r="I511" s="20" t="s">
        <v>11</v>
      </c>
      <c r="J511" s="23" t="s">
        <v>11</v>
      </c>
    </row>
    <row r="512" spans="1:11" ht="18" customHeight="1" x14ac:dyDescent="0.2">
      <c r="A512" s="25" t="s">
        <v>189</v>
      </c>
      <c r="B512" s="18">
        <f t="shared" si="134"/>
        <v>8</v>
      </c>
      <c r="C512" s="19">
        <f t="shared" si="135"/>
        <v>3</v>
      </c>
      <c r="D512" s="19">
        <f t="shared" si="135"/>
        <v>5</v>
      </c>
      <c r="E512" s="19">
        <v>1</v>
      </c>
      <c r="F512" s="19">
        <v>5</v>
      </c>
      <c r="G512" s="20">
        <v>2</v>
      </c>
      <c r="H512" s="20" t="s">
        <v>11</v>
      </c>
      <c r="I512" s="20" t="s">
        <v>11</v>
      </c>
      <c r="J512" s="23" t="s">
        <v>11</v>
      </c>
    </row>
    <row r="513" spans="1:10" ht="18" customHeight="1" x14ac:dyDescent="0.2">
      <c r="A513" s="25" t="s">
        <v>245</v>
      </c>
      <c r="B513" s="18">
        <f t="shared" ref="B513:B515" si="136">SUM(C513:D513)</f>
        <v>6</v>
      </c>
      <c r="C513" s="19">
        <f t="shared" ref="C513:C515" si="137">SUM(E513,G513,I513)</f>
        <v>2</v>
      </c>
      <c r="D513" s="19">
        <f t="shared" ref="D513:D515" si="138">SUM(F513,H513,J513)</f>
        <v>4</v>
      </c>
      <c r="E513" s="19">
        <v>2</v>
      </c>
      <c r="F513" s="19">
        <v>4</v>
      </c>
      <c r="G513" s="20" t="s">
        <v>11</v>
      </c>
      <c r="H513" s="20" t="s">
        <v>11</v>
      </c>
      <c r="I513" s="20" t="s">
        <v>11</v>
      </c>
      <c r="J513" s="23" t="s">
        <v>11</v>
      </c>
    </row>
    <row r="514" spans="1:10" ht="18" customHeight="1" x14ac:dyDescent="0.2">
      <c r="A514" s="25" t="s">
        <v>246</v>
      </c>
      <c r="B514" s="18">
        <f t="shared" si="136"/>
        <v>6</v>
      </c>
      <c r="C514" s="19">
        <f t="shared" si="137"/>
        <v>1</v>
      </c>
      <c r="D514" s="19">
        <f t="shared" si="138"/>
        <v>5</v>
      </c>
      <c r="E514" s="19">
        <v>1</v>
      </c>
      <c r="F514" s="19">
        <v>5</v>
      </c>
      <c r="G514" s="20" t="s">
        <v>11</v>
      </c>
      <c r="H514" s="20" t="s">
        <v>11</v>
      </c>
      <c r="I514" s="20" t="s">
        <v>11</v>
      </c>
      <c r="J514" s="23" t="s">
        <v>11</v>
      </c>
    </row>
    <row r="515" spans="1:10" ht="18" customHeight="1" x14ac:dyDescent="0.2">
      <c r="A515" s="25" t="s">
        <v>247</v>
      </c>
      <c r="B515" s="18">
        <f t="shared" si="136"/>
        <v>5</v>
      </c>
      <c r="C515" s="19">
        <f t="shared" si="137"/>
        <v>2</v>
      </c>
      <c r="D515" s="19">
        <f t="shared" si="138"/>
        <v>3</v>
      </c>
      <c r="E515" s="19">
        <v>2</v>
      </c>
      <c r="F515" s="19">
        <v>3</v>
      </c>
      <c r="G515" s="20" t="s">
        <v>11</v>
      </c>
      <c r="H515" s="20" t="s">
        <v>11</v>
      </c>
      <c r="I515" s="20" t="s">
        <v>11</v>
      </c>
      <c r="J515" s="23" t="s">
        <v>11</v>
      </c>
    </row>
    <row r="516" spans="1:10" ht="18" customHeight="1" x14ac:dyDescent="0.2">
      <c r="A516" s="25" t="s">
        <v>54</v>
      </c>
      <c r="B516" s="18">
        <f t="shared" ref="B516" si="139">SUM(C516:D516)</f>
        <v>5</v>
      </c>
      <c r="C516" s="19">
        <f t="shared" ref="C516" si="140">SUM(E516,G516,I516)</f>
        <v>3</v>
      </c>
      <c r="D516" s="19">
        <f t="shared" ref="D516" si="141">SUM(F516,H516,J516)</f>
        <v>2</v>
      </c>
      <c r="E516" s="19">
        <v>3</v>
      </c>
      <c r="F516" s="19">
        <v>2</v>
      </c>
      <c r="G516" s="20" t="s">
        <v>11</v>
      </c>
      <c r="H516" s="20" t="s">
        <v>11</v>
      </c>
      <c r="I516" s="20" t="s">
        <v>11</v>
      </c>
      <c r="J516" s="23" t="s">
        <v>11</v>
      </c>
    </row>
    <row r="517" spans="1:10" ht="18" customHeight="1" x14ac:dyDescent="0.2">
      <c r="A517" s="25" t="s">
        <v>248</v>
      </c>
      <c r="B517" s="18">
        <f>SUM(C517:D517)</f>
        <v>9</v>
      </c>
      <c r="C517" s="19">
        <f>SUM(E517,G517,I517)</f>
        <v>3</v>
      </c>
      <c r="D517" s="19">
        <f>SUM(F517,H517,J517)</f>
        <v>6</v>
      </c>
      <c r="E517" s="19">
        <v>3</v>
      </c>
      <c r="F517" s="19">
        <v>6</v>
      </c>
      <c r="G517" s="20" t="s">
        <v>11</v>
      </c>
      <c r="H517" s="20" t="s">
        <v>11</v>
      </c>
      <c r="I517" s="20" t="s">
        <v>11</v>
      </c>
      <c r="J517" s="23" t="s">
        <v>11</v>
      </c>
    </row>
    <row r="518" spans="1:10" ht="18" customHeight="1" x14ac:dyDescent="0.2">
      <c r="A518" s="25" t="s">
        <v>249</v>
      </c>
      <c r="B518" s="18">
        <f>SUM(C518:D518)</f>
        <v>6</v>
      </c>
      <c r="C518" s="19">
        <f>SUM(E518,G518,I518)</f>
        <v>3</v>
      </c>
      <c r="D518" s="19">
        <f>SUM(F518,H518,J518)</f>
        <v>3</v>
      </c>
      <c r="E518" s="19">
        <v>3</v>
      </c>
      <c r="F518" s="20">
        <v>3</v>
      </c>
      <c r="G518" s="20" t="s">
        <v>11</v>
      </c>
      <c r="H518" s="20" t="s">
        <v>11</v>
      </c>
      <c r="I518" s="20" t="s">
        <v>11</v>
      </c>
      <c r="J518" s="23" t="s">
        <v>11</v>
      </c>
    </row>
    <row r="519" spans="1:10" ht="18.95" customHeight="1" x14ac:dyDescent="0.25">
      <c r="A519" s="48" t="s">
        <v>257</v>
      </c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 ht="18.95" customHeight="1" x14ac:dyDescent="0.25">
      <c r="A520" s="48" t="s">
        <v>216</v>
      </c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 ht="18.95" customHeight="1" x14ac:dyDescent="0.2">
      <c r="A521" s="3" t="s">
        <v>0</v>
      </c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30" customHeight="1" x14ac:dyDescent="0.2">
      <c r="A522" s="45" t="s">
        <v>266</v>
      </c>
      <c r="B522" s="49" t="s">
        <v>1</v>
      </c>
      <c r="C522" s="50"/>
      <c r="D522" s="50"/>
      <c r="E522" s="50"/>
      <c r="F522" s="50"/>
      <c r="G522" s="50"/>
      <c r="H522" s="50"/>
      <c r="I522" s="50"/>
      <c r="J522" s="50"/>
    </row>
    <row r="523" spans="1:10" ht="30" customHeight="1" x14ac:dyDescent="0.2">
      <c r="A523" s="46"/>
      <c r="B523" s="51" t="s">
        <v>2</v>
      </c>
      <c r="C523" s="6"/>
      <c r="D523" s="6"/>
      <c r="E523" s="54" t="s">
        <v>3</v>
      </c>
      <c r="F523" s="55"/>
      <c r="G523" s="55"/>
      <c r="H523" s="55"/>
      <c r="I523" s="55"/>
      <c r="J523" s="55"/>
    </row>
    <row r="524" spans="1:10" ht="18.95" customHeight="1" x14ac:dyDescent="0.25">
      <c r="A524" s="46"/>
      <c r="B524" s="52"/>
      <c r="C524" s="8" t="s">
        <v>4</v>
      </c>
      <c r="D524" s="8" t="s">
        <v>5</v>
      </c>
      <c r="E524" s="54" t="s">
        <v>6</v>
      </c>
      <c r="F524" s="45"/>
      <c r="G524" s="54" t="s">
        <v>7</v>
      </c>
      <c r="H524" s="45"/>
      <c r="I524" s="54" t="s">
        <v>8</v>
      </c>
      <c r="J524" s="55"/>
    </row>
    <row r="525" spans="1:10" ht="18.95" customHeight="1" x14ac:dyDescent="0.25">
      <c r="A525" s="46"/>
      <c r="B525" s="52"/>
      <c r="C525" s="8" t="s">
        <v>9</v>
      </c>
      <c r="D525" s="8" t="s">
        <v>9</v>
      </c>
      <c r="E525" s="56"/>
      <c r="F525" s="47"/>
      <c r="G525" s="56"/>
      <c r="H525" s="47"/>
      <c r="I525" s="56"/>
      <c r="J525" s="57"/>
    </row>
    <row r="526" spans="1:10" ht="18.95" customHeight="1" x14ac:dyDescent="0.25">
      <c r="A526" s="46"/>
      <c r="B526" s="52"/>
      <c r="C526" s="9" t="s">
        <v>10</v>
      </c>
      <c r="D526" s="9" t="s">
        <v>10</v>
      </c>
      <c r="E526" s="8" t="s">
        <v>4</v>
      </c>
      <c r="F526" s="8" t="s">
        <v>5</v>
      </c>
      <c r="G526" s="8" t="s">
        <v>4</v>
      </c>
      <c r="H526" s="8" t="s">
        <v>5</v>
      </c>
      <c r="I526" s="8" t="s">
        <v>4</v>
      </c>
      <c r="J526" s="10" t="s">
        <v>5</v>
      </c>
    </row>
    <row r="527" spans="1:10" ht="18.95" customHeight="1" x14ac:dyDescent="0.25">
      <c r="A527" s="46"/>
      <c r="B527" s="52"/>
      <c r="C527" s="7"/>
      <c r="D527" s="7"/>
      <c r="E527" s="8" t="s">
        <v>9</v>
      </c>
      <c r="F527" s="8" t="s">
        <v>9</v>
      </c>
      <c r="G527" s="8" t="s">
        <v>9</v>
      </c>
      <c r="H527" s="8" t="s">
        <v>9</v>
      </c>
      <c r="I527" s="8" t="s">
        <v>9</v>
      </c>
      <c r="J527" s="10" t="s">
        <v>9</v>
      </c>
    </row>
    <row r="528" spans="1:10" ht="20.25" customHeight="1" x14ac:dyDescent="0.2">
      <c r="A528" s="47"/>
      <c r="B528" s="53"/>
      <c r="C528" s="11"/>
      <c r="D528" s="11"/>
      <c r="E528" s="38" t="s">
        <v>10</v>
      </c>
      <c r="F528" s="38" t="s">
        <v>10</v>
      </c>
      <c r="G528" s="38" t="s">
        <v>10</v>
      </c>
      <c r="H528" s="38" t="s">
        <v>10</v>
      </c>
      <c r="I528" s="38" t="s">
        <v>10</v>
      </c>
      <c r="J528" s="39" t="s">
        <v>10</v>
      </c>
    </row>
    <row r="529" spans="1:10" ht="39.950000000000003" customHeight="1" x14ac:dyDescent="0.25">
      <c r="A529" s="12" t="s">
        <v>192</v>
      </c>
      <c r="B529" s="20"/>
      <c r="C529" s="20"/>
      <c r="D529" s="20"/>
      <c r="E529" s="20"/>
      <c r="F529" s="20"/>
      <c r="G529" s="20"/>
      <c r="H529" s="20"/>
      <c r="I529" s="20"/>
      <c r="J529" s="22"/>
    </row>
    <row r="530" spans="1:10" ht="21.95" customHeight="1" x14ac:dyDescent="0.2">
      <c r="A530" s="25" t="s">
        <v>190</v>
      </c>
      <c r="B530" s="18">
        <f t="shared" si="134"/>
        <v>14</v>
      </c>
      <c r="C530" s="19">
        <f t="shared" si="135"/>
        <v>8</v>
      </c>
      <c r="D530" s="19">
        <f t="shared" si="135"/>
        <v>6</v>
      </c>
      <c r="E530" s="19">
        <v>8</v>
      </c>
      <c r="F530" s="19">
        <v>6</v>
      </c>
      <c r="G530" s="20" t="s">
        <v>11</v>
      </c>
      <c r="H530" s="20" t="s">
        <v>11</v>
      </c>
      <c r="I530" s="20" t="s">
        <v>11</v>
      </c>
      <c r="J530" s="23" t="s">
        <v>11</v>
      </c>
    </row>
    <row r="531" spans="1:10" ht="18.95" customHeight="1" x14ac:dyDescent="0.2">
      <c r="A531" s="25" t="s">
        <v>65</v>
      </c>
      <c r="B531" s="18">
        <f>SUM(C531:D531)</f>
        <v>78</v>
      </c>
      <c r="C531" s="19">
        <f t="shared" si="135"/>
        <v>20</v>
      </c>
      <c r="D531" s="19">
        <f>SUM(F531,H531,J531)</f>
        <v>58</v>
      </c>
      <c r="E531" s="20">
        <v>20</v>
      </c>
      <c r="F531" s="20">
        <v>52</v>
      </c>
      <c r="G531" s="20" t="s">
        <v>11</v>
      </c>
      <c r="H531" s="20" t="s">
        <v>11</v>
      </c>
      <c r="I531" s="20" t="s">
        <v>11</v>
      </c>
      <c r="J531" s="22">
        <v>6</v>
      </c>
    </row>
    <row r="532" spans="1:10" ht="18.95" customHeight="1" x14ac:dyDescent="0.2">
      <c r="A532" s="25" t="s">
        <v>191</v>
      </c>
      <c r="B532" s="18">
        <f t="shared" ref="B532" si="142">SUM(C532:D532)</f>
        <v>6</v>
      </c>
      <c r="C532" s="19">
        <f t="shared" si="135"/>
        <v>1</v>
      </c>
      <c r="D532" s="19">
        <f t="shared" ref="D532" si="143">SUM(F532,H532,J532)</f>
        <v>5</v>
      </c>
      <c r="E532" s="20">
        <v>1</v>
      </c>
      <c r="F532" s="20">
        <v>5</v>
      </c>
      <c r="G532" s="20" t="s">
        <v>11</v>
      </c>
      <c r="H532" s="20" t="s">
        <v>11</v>
      </c>
      <c r="I532" s="20" t="s">
        <v>11</v>
      </c>
      <c r="J532" s="23" t="s">
        <v>11</v>
      </c>
    </row>
    <row r="533" spans="1:10" ht="18.95" customHeight="1" x14ac:dyDescent="0.2">
      <c r="A533" s="25" t="s">
        <v>76</v>
      </c>
      <c r="B533" s="18">
        <f>SUM(C533:D533)</f>
        <v>225</v>
      </c>
      <c r="C533" s="19">
        <f>SUM(E533,G533,I533)</f>
        <v>87</v>
      </c>
      <c r="D533" s="19">
        <f>SUM(F533,H533,J533)</f>
        <v>138</v>
      </c>
      <c r="E533" s="20">
        <v>85</v>
      </c>
      <c r="F533" s="20">
        <v>136</v>
      </c>
      <c r="G533" s="20" t="s">
        <v>11</v>
      </c>
      <c r="H533" s="20">
        <v>2</v>
      </c>
      <c r="I533" s="20">
        <v>2</v>
      </c>
      <c r="J533" s="23" t="s">
        <v>11</v>
      </c>
    </row>
    <row r="534" spans="1:10" ht="24.95" customHeight="1" x14ac:dyDescent="0.25">
      <c r="A534" s="12" t="s">
        <v>193</v>
      </c>
      <c r="B534" s="13">
        <f>SUM(C534:D534)</f>
        <v>750</v>
      </c>
      <c r="C534" s="13">
        <f>SUM(E534,G534,I534)</f>
        <v>272</v>
      </c>
      <c r="D534" s="13">
        <f>SUM(F534,H534,J534)</f>
        <v>478</v>
      </c>
      <c r="E534" s="13">
        <f>SUM(E535:E551)</f>
        <v>269</v>
      </c>
      <c r="F534" s="13">
        <f>SUM(F535:F551)</f>
        <v>468</v>
      </c>
      <c r="G534" s="13">
        <f t="shared" ref="G534:H534" si="144">SUM(G535:G551)</f>
        <v>3</v>
      </c>
      <c r="H534" s="13">
        <f t="shared" si="144"/>
        <v>7</v>
      </c>
      <c r="I534" s="13" t="s">
        <v>11</v>
      </c>
      <c r="J534" s="14">
        <f>SUM(J535:J551)</f>
        <v>3</v>
      </c>
    </row>
    <row r="535" spans="1:10" ht="21.95" customHeight="1" x14ac:dyDescent="0.2">
      <c r="A535" s="25" t="s">
        <v>340</v>
      </c>
      <c r="B535" s="18">
        <f t="shared" ref="B535" si="145">SUM(C535:D535)</f>
        <v>112</v>
      </c>
      <c r="C535" s="19">
        <f t="shared" ref="C535:D539" si="146">SUM(E535,G535,I535)</f>
        <v>57</v>
      </c>
      <c r="D535" s="19">
        <f t="shared" si="146"/>
        <v>55</v>
      </c>
      <c r="E535" s="20">
        <v>57</v>
      </c>
      <c r="F535" s="20">
        <v>53</v>
      </c>
      <c r="G535" s="20" t="s">
        <v>11</v>
      </c>
      <c r="H535" s="21">
        <v>2</v>
      </c>
      <c r="I535" s="20" t="s">
        <v>11</v>
      </c>
      <c r="J535" s="23" t="s">
        <v>11</v>
      </c>
    </row>
    <row r="536" spans="1:10" ht="18.95" customHeight="1" x14ac:dyDescent="0.2">
      <c r="A536" s="4" t="s">
        <v>24</v>
      </c>
      <c r="B536" s="18">
        <f>SUM(C536:D536)</f>
        <v>206</v>
      </c>
      <c r="C536" s="19">
        <f t="shared" si="146"/>
        <v>80</v>
      </c>
      <c r="D536" s="19">
        <f t="shared" si="146"/>
        <v>126</v>
      </c>
      <c r="E536" s="20">
        <v>79</v>
      </c>
      <c r="F536" s="20">
        <v>121</v>
      </c>
      <c r="G536" s="20">
        <v>1</v>
      </c>
      <c r="H536" s="21">
        <v>4</v>
      </c>
      <c r="I536" s="20" t="s">
        <v>11</v>
      </c>
      <c r="J536" s="22">
        <v>1</v>
      </c>
    </row>
    <row r="537" spans="1:10" ht="21.75" customHeight="1" x14ac:dyDescent="0.2">
      <c r="A537" s="25" t="s">
        <v>25</v>
      </c>
      <c r="B537" s="18">
        <f>SUM(C537:D537)</f>
        <v>47</v>
      </c>
      <c r="C537" s="19">
        <f t="shared" si="146"/>
        <v>16</v>
      </c>
      <c r="D537" s="19">
        <f t="shared" si="146"/>
        <v>31</v>
      </c>
      <c r="E537" s="20">
        <v>16</v>
      </c>
      <c r="F537" s="20">
        <v>29</v>
      </c>
      <c r="G537" s="20" t="s">
        <v>11</v>
      </c>
      <c r="H537" s="21">
        <v>1</v>
      </c>
      <c r="I537" s="20" t="s">
        <v>11</v>
      </c>
      <c r="J537" s="22">
        <v>1</v>
      </c>
    </row>
    <row r="538" spans="1:10" ht="18.95" customHeight="1" x14ac:dyDescent="0.2">
      <c r="A538" s="25" t="s">
        <v>26</v>
      </c>
      <c r="B538" s="18">
        <f>SUM(C538:D538)</f>
        <v>96</v>
      </c>
      <c r="C538" s="19">
        <f t="shared" si="146"/>
        <v>37</v>
      </c>
      <c r="D538" s="19">
        <f t="shared" si="146"/>
        <v>59</v>
      </c>
      <c r="E538" s="20">
        <v>37</v>
      </c>
      <c r="F538" s="20">
        <v>59</v>
      </c>
      <c r="G538" s="20" t="s">
        <v>11</v>
      </c>
      <c r="H538" s="20" t="s">
        <v>11</v>
      </c>
      <c r="I538" s="20" t="s">
        <v>11</v>
      </c>
      <c r="J538" s="23" t="s">
        <v>11</v>
      </c>
    </row>
    <row r="539" spans="1:10" ht="18.95" customHeight="1" x14ac:dyDescent="0.2">
      <c r="A539" s="25" t="s">
        <v>29</v>
      </c>
      <c r="B539" s="18">
        <f t="shared" ref="B539" si="147">SUM(C539:D539)</f>
        <v>83</v>
      </c>
      <c r="C539" s="19">
        <f t="shared" si="146"/>
        <v>20</v>
      </c>
      <c r="D539" s="19">
        <f t="shared" si="146"/>
        <v>63</v>
      </c>
      <c r="E539" s="20">
        <v>20</v>
      </c>
      <c r="F539" s="20">
        <v>62</v>
      </c>
      <c r="G539" s="20" t="s">
        <v>11</v>
      </c>
      <c r="H539" s="20" t="s">
        <v>11</v>
      </c>
      <c r="I539" s="20" t="s">
        <v>11</v>
      </c>
      <c r="J539" s="23">
        <v>1</v>
      </c>
    </row>
    <row r="540" spans="1:10" ht="18.95" customHeight="1" x14ac:dyDescent="0.2">
      <c r="A540" s="25" t="s">
        <v>194</v>
      </c>
      <c r="B540" s="18">
        <f t="shared" ref="B540:B551" si="148">SUM(C540:D540)</f>
        <v>6</v>
      </c>
      <c r="C540" s="19">
        <f t="shared" ref="C540:C551" si="149">SUM(E540,G540,I540)</f>
        <v>2</v>
      </c>
      <c r="D540" s="19">
        <f t="shared" ref="D540:D551" si="150">SUM(F540,H540,J540)</f>
        <v>4</v>
      </c>
      <c r="E540" s="20">
        <v>2</v>
      </c>
      <c r="F540" s="20">
        <v>4</v>
      </c>
      <c r="G540" s="20" t="s">
        <v>11</v>
      </c>
      <c r="H540" s="20" t="s">
        <v>11</v>
      </c>
      <c r="I540" s="20" t="s">
        <v>11</v>
      </c>
      <c r="J540" s="23" t="s">
        <v>11</v>
      </c>
    </row>
    <row r="541" spans="1:10" ht="18.95" customHeight="1" x14ac:dyDescent="0.2">
      <c r="A541" s="25" t="s">
        <v>195</v>
      </c>
      <c r="B541" s="18">
        <f t="shared" si="148"/>
        <v>12</v>
      </c>
      <c r="C541" s="19">
        <f t="shared" si="149"/>
        <v>5</v>
      </c>
      <c r="D541" s="19">
        <f t="shared" si="150"/>
        <v>7</v>
      </c>
      <c r="E541" s="20">
        <v>5</v>
      </c>
      <c r="F541" s="20">
        <v>7</v>
      </c>
      <c r="G541" s="20" t="s">
        <v>11</v>
      </c>
      <c r="H541" s="20" t="s">
        <v>11</v>
      </c>
      <c r="I541" s="20" t="s">
        <v>11</v>
      </c>
      <c r="J541" s="23" t="s">
        <v>11</v>
      </c>
    </row>
    <row r="542" spans="1:10" ht="18.95" customHeight="1" x14ac:dyDescent="0.2">
      <c r="A542" s="25" t="s">
        <v>250</v>
      </c>
      <c r="B542" s="18">
        <f t="shared" si="148"/>
        <v>7</v>
      </c>
      <c r="C542" s="19">
        <f t="shared" si="149"/>
        <v>1</v>
      </c>
      <c r="D542" s="19">
        <f t="shared" si="150"/>
        <v>6</v>
      </c>
      <c r="E542" s="20">
        <v>1</v>
      </c>
      <c r="F542" s="20">
        <v>6</v>
      </c>
      <c r="G542" s="20" t="s">
        <v>11</v>
      </c>
      <c r="H542" s="20" t="s">
        <v>11</v>
      </c>
      <c r="I542" s="20" t="s">
        <v>11</v>
      </c>
      <c r="J542" s="23" t="s">
        <v>11</v>
      </c>
    </row>
    <row r="543" spans="1:10" ht="21.75" customHeight="1" x14ac:dyDescent="0.2">
      <c r="A543" s="25" t="s">
        <v>183</v>
      </c>
      <c r="B543" s="18">
        <f t="shared" si="148"/>
        <v>5</v>
      </c>
      <c r="C543" s="19">
        <f t="shared" si="149"/>
        <v>1</v>
      </c>
      <c r="D543" s="19">
        <f t="shared" si="150"/>
        <v>4</v>
      </c>
      <c r="E543" s="20">
        <v>1</v>
      </c>
      <c r="F543" s="20">
        <v>4</v>
      </c>
      <c r="G543" s="20" t="s">
        <v>11</v>
      </c>
      <c r="H543" s="20" t="s">
        <v>11</v>
      </c>
      <c r="I543" s="20" t="s">
        <v>11</v>
      </c>
      <c r="J543" s="23" t="s">
        <v>11</v>
      </c>
    </row>
    <row r="544" spans="1:10" ht="18.95" customHeight="1" x14ac:dyDescent="0.2">
      <c r="A544" s="25" t="s">
        <v>184</v>
      </c>
      <c r="B544" s="18">
        <f t="shared" si="148"/>
        <v>13</v>
      </c>
      <c r="C544" s="19">
        <f t="shared" si="149"/>
        <v>6</v>
      </c>
      <c r="D544" s="19">
        <f t="shared" si="150"/>
        <v>7</v>
      </c>
      <c r="E544" s="20">
        <v>6</v>
      </c>
      <c r="F544" s="20">
        <v>7</v>
      </c>
      <c r="G544" s="20" t="s">
        <v>11</v>
      </c>
      <c r="H544" s="20" t="s">
        <v>11</v>
      </c>
      <c r="I544" s="20" t="s">
        <v>11</v>
      </c>
      <c r="J544" s="23" t="s">
        <v>11</v>
      </c>
    </row>
    <row r="545" spans="1:11" ht="18.95" customHeight="1" x14ac:dyDescent="0.2">
      <c r="A545" s="25" t="s">
        <v>252</v>
      </c>
      <c r="B545" s="18">
        <f t="shared" si="148"/>
        <v>7</v>
      </c>
      <c r="C545" s="19">
        <f t="shared" si="149"/>
        <v>4</v>
      </c>
      <c r="D545" s="19">
        <f t="shared" si="150"/>
        <v>3</v>
      </c>
      <c r="E545" s="20">
        <v>4</v>
      </c>
      <c r="F545" s="20">
        <v>3</v>
      </c>
      <c r="G545" s="20" t="s">
        <v>11</v>
      </c>
      <c r="H545" s="20" t="s">
        <v>11</v>
      </c>
      <c r="I545" s="20" t="s">
        <v>11</v>
      </c>
      <c r="J545" s="23" t="s">
        <v>11</v>
      </c>
    </row>
    <row r="546" spans="1:11" ht="18.95" customHeight="1" x14ac:dyDescent="0.2">
      <c r="A546" s="25" t="s">
        <v>251</v>
      </c>
      <c r="B546" s="18">
        <f t="shared" si="148"/>
        <v>7</v>
      </c>
      <c r="C546" s="19">
        <f t="shared" si="149"/>
        <v>2</v>
      </c>
      <c r="D546" s="19">
        <f t="shared" si="150"/>
        <v>5</v>
      </c>
      <c r="E546" s="20">
        <v>2</v>
      </c>
      <c r="F546" s="20">
        <v>5</v>
      </c>
      <c r="G546" s="20" t="s">
        <v>11</v>
      </c>
      <c r="H546" s="20" t="s">
        <v>11</v>
      </c>
      <c r="I546" s="20" t="s">
        <v>11</v>
      </c>
      <c r="J546" s="23" t="s">
        <v>11</v>
      </c>
    </row>
    <row r="547" spans="1:11" ht="18.95" customHeight="1" x14ac:dyDescent="0.2">
      <c r="A547" s="25" t="s">
        <v>196</v>
      </c>
      <c r="B547" s="18">
        <f t="shared" si="148"/>
        <v>8</v>
      </c>
      <c r="C547" s="19">
        <f t="shared" si="149"/>
        <v>3</v>
      </c>
      <c r="D547" s="19">
        <f t="shared" si="150"/>
        <v>5</v>
      </c>
      <c r="E547" s="20">
        <v>3</v>
      </c>
      <c r="F547" s="20">
        <v>5</v>
      </c>
      <c r="G547" s="20" t="s">
        <v>11</v>
      </c>
      <c r="H547" s="20" t="s">
        <v>11</v>
      </c>
      <c r="I547" s="20" t="s">
        <v>11</v>
      </c>
      <c r="J547" s="23" t="s">
        <v>11</v>
      </c>
    </row>
    <row r="548" spans="1:11" s="2" customFormat="1" ht="18.75" customHeight="1" x14ac:dyDescent="0.25">
      <c r="A548" s="25" t="s">
        <v>53</v>
      </c>
      <c r="B548" s="18">
        <f t="shared" si="148"/>
        <v>43</v>
      </c>
      <c r="C548" s="19">
        <f t="shared" si="149"/>
        <v>13</v>
      </c>
      <c r="D548" s="19">
        <f t="shared" si="150"/>
        <v>30</v>
      </c>
      <c r="E548" s="20">
        <v>13</v>
      </c>
      <c r="F548" s="20">
        <v>30</v>
      </c>
      <c r="G548" s="20" t="s">
        <v>11</v>
      </c>
      <c r="H548" s="20" t="s">
        <v>11</v>
      </c>
      <c r="I548" s="20" t="s">
        <v>11</v>
      </c>
      <c r="J548" s="23" t="s">
        <v>11</v>
      </c>
      <c r="K548" s="1"/>
    </row>
    <row r="549" spans="1:11" s="2" customFormat="1" ht="18.75" customHeight="1" x14ac:dyDescent="0.25">
      <c r="A549" s="25" t="s">
        <v>253</v>
      </c>
      <c r="B549" s="18">
        <f t="shared" si="148"/>
        <v>7</v>
      </c>
      <c r="C549" s="19">
        <f t="shared" si="149"/>
        <v>2</v>
      </c>
      <c r="D549" s="19">
        <f t="shared" si="150"/>
        <v>5</v>
      </c>
      <c r="E549" s="20">
        <v>2</v>
      </c>
      <c r="F549" s="20">
        <v>5</v>
      </c>
      <c r="G549" s="20" t="s">
        <v>11</v>
      </c>
      <c r="H549" s="20" t="s">
        <v>11</v>
      </c>
      <c r="I549" s="20" t="s">
        <v>11</v>
      </c>
      <c r="J549" s="23" t="s">
        <v>11</v>
      </c>
      <c r="K549" s="1"/>
    </row>
    <row r="550" spans="1:11" ht="18.75" customHeight="1" x14ac:dyDescent="0.2">
      <c r="A550" s="25" t="s">
        <v>254</v>
      </c>
      <c r="B550" s="18">
        <f t="shared" si="148"/>
        <v>11</v>
      </c>
      <c r="C550" s="19">
        <f t="shared" si="149"/>
        <v>2</v>
      </c>
      <c r="D550" s="19">
        <f t="shared" si="150"/>
        <v>9</v>
      </c>
      <c r="E550" s="20">
        <v>2</v>
      </c>
      <c r="F550" s="20">
        <v>9</v>
      </c>
      <c r="G550" s="20" t="s">
        <v>11</v>
      </c>
      <c r="H550" s="20" t="s">
        <v>11</v>
      </c>
      <c r="I550" s="20" t="s">
        <v>11</v>
      </c>
      <c r="J550" s="23" t="s">
        <v>11</v>
      </c>
    </row>
    <row r="551" spans="1:11" ht="18" customHeight="1" x14ac:dyDescent="0.2">
      <c r="A551" s="25" t="s">
        <v>76</v>
      </c>
      <c r="B551" s="18">
        <f t="shared" si="148"/>
        <v>80</v>
      </c>
      <c r="C551" s="19">
        <f t="shared" si="149"/>
        <v>21</v>
      </c>
      <c r="D551" s="19">
        <f t="shared" si="150"/>
        <v>59</v>
      </c>
      <c r="E551" s="20">
        <v>19</v>
      </c>
      <c r="F551" s="20">
        <v>59</v>
      </c>
      <c r="G551" s="20">
        <v>2</v>
      </c>
      <c r="H551" s="20" t="s">
        <v>11</v>
      </c>
      <c r="I551" s="20" t="s">
        <v>11</v>
      </c>
      <c r="J551" s="23" t="s">
        <v>11</v>
      </c>
    </row>
    <row r="552" spans="1:11" ht="24.95" customHeight="1" x14ac:dyDescent="0.25">
      <c r="A552" s="12" t="s">
        <v>197</v>
      </c>
      <c r="B552" s="13">
        <f>SUM(C552:D552)</f>
        <v>3578</v>
      </c>
      <c r="C552" s="13">
        <f t="shared" ref="C552:D557" si="151">SUM(E552,G552,I552)</f>
        <v>1220</v>
      </c>
      <c r="D552" s="13">
        <f t="shared" si="151"/>
        <v>2358</v>
      </c>
      <c r="E552" s="13">
        <f t="shared" ref="E552:J552" si="152">SUM(E553:E558)</f>
        <v>1197</v>
      </c>
      <c r="F552" s="13">
        <f t="shared" si="152"/>
        <v>2273</v>
      </c>
      <c r="G552" s="13">
        <f t="shared" si="152"/>
        <v>15</v>
      </c>
      <c r="H552" s="13">
        <f t="shared" si="152"/>
        <v>53</v>
      </c>
      <c r="I552" s="13">
        <f t="shared" si="152"/>
        <v>8</v>
      </c>
      <c r="J552" s="14">
        <f t="shared" si="152"/>
        <v>32</v>
      </c>
    </row>
    <row r="553" spans="1:11" ht="21.75" customHeight="1" x14ac:dyDescent="0.2">
      <c r="A553" s="25" t="s">
        <v>27</v>
      </c>
      <c r="B553" s="18">
        <f>SUM(C553:D553)</f>
        <v>39</v>
      </c>
      <c r="C553" s="19">
        <f t="shared" si="151"/>
        <v>16</v>
      </c>
      <c r="D553" s="19">
        <f t="shared" si="151"/>
        <v>23</v>
      </c>
      <c r="E553" s="20">
        <v>16</v>
      </c>
      <c r="F553" s="20">
        <v>23</v>
      </c>
      <c r="G553" s="20" t="s">
        <v>11</v>
      </c>
      <c r="H553" s="20" t="s">
        <v>11</v>
      </c>
      <c r="I553" s="20" t="s">
        <v>11</v>
      </c>
      <c r="J553" s="23" t="s">
        <v>11</v>
      </c>
    </row>
    <row r="554" spans="1:11" ht="18" customHeight="1" x14ac:dyDescent="0.2">
      <c r="A554" s="25" t="s">
        <v>43</v>
      </c>
      <c r="B554" s="18">
        <f>SUM(C554:D554)</f>
        <v>862</v>
      </c>
      <c r="C554" s="19">
        <f t="shared" si="151"/>
        <v>199</v>
      </c>
      <c r="D554" s="19">
        <f t="shared" si="151"/>
        <v>663</v>
      </c>
      <c r="E554" s="20">
        <v>195</v>
      </c>
      <c r="F554" s="20">
        <v>650</v>
      </c>
      <c r="G554" s="20" t="s">
        <v>11</v>
      </c>
      <c r="H554" s="20">
        <v>11</v>
      </c>
      <c r="I554" s="20">
        <v>4</v>
      </c>
      <c r="J554" s="22">
        <v>2</v>
      </c>
    </row>
    <row r="555" spans="1:11" ht="18" customHeight="1" x14ac:dyDescent="0.2">
      <c r="A555" s="25" t="s">
        <v>33</v>
      </c>
      <c r="B555" s="18">
        <f t="shared" ref="B555" si="153">SUM(C555:D555)</f>
        <v>984</v>
      </c>
      <c r="C555" s="19">
        <f t="shared" si="151"/>
        <v>372</v>
      </c>
      <c r="D555" s="19">
        <f t="shared" si="151"/>
        <v>612</v>
      </c>
      <c r="E555" s="20">
        <v>368</v>
      </c>
      <c r="F555" s="20">
        <v>593</v>
      </c>
      <c r="G555" s="20">
        <v>3</v>
      </c>
      <c r="H555" s="20">
        <v>16</v>
      </c>
      <c r="I555" s="20">
        <v>1</v>
      </c>
      <c r="J555" s="22">
        <v>3</v>
      </c>
    </row>
    <row r="556" spans="1:11" ht="18" customHeight="1" x14ac:dyDescent="0.2">
      <c r="A556" s="25" t="s">
        <v>66</v>
      </c>
      <c r="B556" s="18">
        <f>SUM(C556:D556)</f>
        <v>258</v>
      </c>
      <c r="C556" s="19">
        <f t="shared" si="151"/>
        <v>50</v>
      </c>
      <c r="D556" s="19">
        <f t="shared" si="151"/>
        <v>208</v>
      </c>
      <c r="E556" s="20">
        <v>48</v>
      </c>
      <c r="F556" s="20">
        <v>191</v>
      </c>
      <c r="G556" s="20" t="s">
        <v>11</v>
      </c>
      <c r="H556" s="20" t="s">
        <v>11</v>
      </c>
      <c r="I556" s="20">
        <v>2</v>
      </c>
      <c r="J556" s="23">
        <v>17</v>
      </c>
    </row>
    <row r="557" spans="1:11" ht="18" customHeight="1" x14ac:dyDescent="0.2">
      <c r="A557" s="25" t="s">
        <v>65</v>
      </c>
      <c r="B557" s="18">
        <f>SUM(C557:D557)</f>
        <v>59</v>
      </c>
      <c r="C557" s="19">
        <f t="shared" si="151"/>
        <v>33</v>
      </c>
      <c r="D557" s="19">
        <f t="shared" si="151"/>
        <v>26</v>
      </c>
      <c r="E557" s="20">
        <v>31</v>
      </c>
      <c r="F557" s="20">
        <v>25</v>
      </c>
      <c r="G557" s="20">
        <v>2</v>
      </c>
      <c r="H557" s="20">
        <v>1</v>
      </c>
      <c r="I557" s="20" t="s">
        <v>11</v>
      </c>
      <c r="J557" s="23" t="s">
        <v>11</v>
      </c>
    </row>
    <row r="558" spans="1:11" ht="18" customHeight="1" x14ac:dyDescent="0.2">
      <c r="A558" s="25" t="s">
        <v>76</v>
      </c>
      <c r="B558" s="18">
        <f>SUM(C558:D558)</f>
        <v>1376</v>
      </c>
      <c r="C558" s="19">
        <f>SUM(E558,G558,I558)</f>
        <v>550</v>
      </c>
      <c r="D558" s="19">
        <f>SUM(F558,H558,J558)</f>
        <v>826</v>
      </c>
      <c r="E558" s="20">
        <v>539</v>
      </c>
      <c r="F558" s="20">
        <v>791</v>
      </c>
      <c r="G558" s="20">
        <v>10</v>
      </c>
      <c r="H558" s="20">
        <v>25</v>
      </c>
      <c r="I558" s="20">
        <v>1</v>
      </c>
      <c r="J558" s="22">
        <v>10</v>
      </c>
    </row>
    <row r="559" spans="1:11" ht="24.95" customHeight="1" x14ac:dyDescent="0.25">
      <c r="A559" s="12" t="s">
        <v>198</v>
      </c>
      <c r="B559" s="13">
        <f>SUM(C559:D559)</f>
        <v>728</v>
      </c>
      <c r="C559" s="13">
        <f>SUM(E559,G559,I559)</f>
        <v>273</v>
      </c>
      <c r="D559" s="13">
        <f>SUM(F559,H559,J559)</f>
        <v>455</v>
      </c>
      <c r="E559" s="13">
        <f t="shared" ref="E559:J559" si="154">SUM(E560:E564)</f>
        <v>266</v>
      </c>
      <c r="F559" s="13">
        <f t="shared" si="154"/>
        <v>429</v>
      </c>
      <c r="G559" s="13">
        <f t="shared" si="154"/>
        <v>5</v>
      </c>
      <c r="H559" s="13">
        <f t="shared" si="154"/>
        <v>15</v>
      </c>
      <c r="I559" s="13">
        <f t="shared" si="154"/>
        <v>2</v>
      </c>
      <c r="J559" s="14">
        <f t="shared" si="154"/>
        <v>11</v>
      </c>
    </row>
    <row r="560" spans="1:11" ht="21.95" customHeight="1" x14ac:dyDescent="0.2">
      <c r="A560" s="25" t="s">
        <v>43</v>
      </c>
      <c r="B560" s="18">
        <f t="shared" ref="B560:B562" si="155">SUM(C560:D560)</f>
        <v>109</v>
      </c>
      <c r="C560" s="19">
        <f t="shared" ref="C560:D562" si="156">SUM(E560,G560,I560)</f>
        <v>30</v>
      </c>
      <c r="D560" s="19">
        <f t="shared" si="156"/>
        <v>79</v>
      </c>
      <c r="E560" s="20">
        <v>30</v>
      </c>
      <c r="F560" s="20">
        <v>78</v>
      </c>
      <c r="G560" s="20" t="s">
        <v>11</v>
      </c>
      <c r="H560" s="20">
        <v>1</v>
      </c>
      <c r="I560" s="20" t="s">
        <v>11</v>
      </c>
      <c r="J560" s="23" t="s">
        <v>11</v>
      </c>
    </row>
    <row r="561" spans="1:10" ht="18.95" customHeight="1" x14ac:dyDescent="0.2">
      <c r="A561" s="25" t="s">
        <v>33</v>
      </c>
      <c r="B561" s="18">
        <f t="shared" si="155"/>
        <v>283</v>
      </c>
      <c r="C561" s="19">
        <f t="shared" si="156"/>
        <v>114</v>
      </c>
      <c r="D561" s="19">
        <f t="shared" si="156"/>
        <v>169</v>
      </c>
      <c r="E561" s="20">
        <v>111</v>
      </c>
      <c r="F561" s="20">
        <v>160</v>
      </c>
      <c r="G561" s="20">
        <v>3</v>
      </c>
      <c r="H561" s="20">
        <v>7</v>
      </c>
      <c r="I561" s="20" t="s">
        <v>11</v>
      </c>
      <c r="J561" s="23">
        <v>2</v>
      </c>
    </row>
    <row r="562" spans="1:10" ht="18.95" customHeight="1" x14ac:dyDescent="0.2">
      <c r="A562" s="25" t="s">
        <v>347</v>
      </c>
      <c r="B562" s="18">
        <f t="shared" si="155"/>
        <v>8</v>
      </c>
      <c r="C562" s="19">
        <f t="shared" si="156"/>
        <v>3</v>
      </c>
      <c r="D562" s="19">
        <f t="shared" si="156"/>
        <v>5</v>
      </c>
      <c r="E562" s="20">
        <v>3</v>
      </c>
      <c r="F562" s="20">
        <v>5</v>
      </c>
      <c r="G562" s="20" t="s">
        <v>11</v>
      </c>
      <c r="H562" s="20" t="s">
        <v>11</v>
      </c>
      <c r="I562" s="20" t="s">
        <v>11</v>
      </c>
      <c r="J562" s="23" t="s">
        <v>11</v>
      </c>
    </row>
    <row r="563" spans="1:10" ht="18.95" customHeight="1" x14ac:dyDescent="0.2">
      <c r="A563" s="25" t="s">
        <v>64</v>
      </c>
      <c r="B563" s="18">
        <f>SUM(C563:D563)</f>
        <v>35</v>
      </c>
      <c r="C563" s="19">
        <f t="shared" ref="C563:D575" si="157">SUM(E563,G563,I563)</f>
        <v>7</v>
      </c>
      <c r="D563" s="19">
        <f t="shared" si="157"/>
        <v>28</v>
      </c>
      <c r="E563" s="20">
        <v>6</v>
      </c>
      <c r="F563" s="20">
        <v>25</v>
      </c>
      <c r="G563" s="20" t="s">
        <v>11</v>
      </c>
      <c r="H563" s="20">
        <v>1</v>
      </c>
      <c r="I563" s="20">
        <v>1</v>
      </c>
      <c r="J563" s="23">
        <v>2</v>
      </c>
    </row>
    <row r="564" spans="1:10" ht="18.95" customHeight="1" x14ac:dyDescent="0.2">
      <c r="A564" s="25" t="s">
        <v>76</v>
      </c>
      <c r="B564" s="18">
        <f>SUM(C564:D564)</f>
        <v>293</v>
      </c>
      <c r="C564" s="19">
        <f t="shared" si="157"/>
        <v>119</v>
      </c>
      <c r="D564" s="19">
        <f t="shared" si="157"/>
        <v>174</v>
      </c>
      <c r="E564" s="20">
        <v>116</v>
      </c>
      <c r="F564" s="20">
        <v>161</v>
      </c>
      <c r="G564" s="20">
        <v>2</v>
      </c>
      <c r="H564" s="20">
        <v>6</v>
      </c>
      <c r="I564" s="20">
        <v>1</v>
      </c>
      <c r="J564" s="22">
        <v>7</v>
      </c>
    </row>
    <row r="565" spans="1:10" ht="18.75" customHeight="1" x14ac:dyDescent="0.25">
      <c r="A565" s="48" t="s">
        <v>257</v>
      </c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 ht="18.75" customHeight="1" x14ac:dyDescent="0.25">
      <c r="A566" s="48" t="s">
        <v>216</v>
      </c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 ht="18.95" customHeight="1" x14ac:dyDescent="0.2">
      <c r="A567" s="3" t="s">
        <v>0</v>
      </c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8.95" customHeight="1" x14ac:dyDescent="0.2">
      <c r="A568" s="45" t="s">
        <v>266</v>
      </c>
      <c r="B568" s="49" t="s">
        <v>1</v>
      </c>
      <c r="C568" s="50"/>
      <c r="D568" s="50"/>
      <c r="E568" s="50"/>
      <c r="F568" s="50"/>
      <c r="G568" s="50"/>
      <c r="H568" s="50"/>
      <c r="I568" s="50"/>
      <c r="J568" s="50"/>
    </row>
    <row r="569" spans="1:10" ht="18.95" customHeight="1" x14ac:dyDescent="0.2">
      <c r="A569" s="46"/>
      <c r="B569" s="51" t="s">
        <v>2</v>
      </c>
      <c r="C569" s="6"/>
      <c r="D569" s="6"/>
      <c r="E569" s="54" t="s">
        <v>3</v>
      </c>
      <c r="F569" s="55"/>
      <c r="G569" s="55"/>
      <c r="H569" s="55"/>
      <c r="I569" s="55"/>
      <c r="J569" s="55"/>
    </row>
    <row r="570" spans="1:10" ht="18.95" customHeight="1" x14ac:dyDescent="0.25">
      <c r="A570" s="46"/>
      <c r="B570" s="52"/>
      <c r="C570" s="8" t="s">
        <v>4</v>
      </c>
      <c r="D570" s="8" t="s">
        <v>5</v>
      </c>
      <c r="E570" s="54" t="s">
        <v>6</v>
      </c>
      <c r="F570" s="45"/>
      <c r="G570" s="54" t="s">
        <v>7</v>
      </c>
      <c r="H570" s="45"/>
      <c r="I570" s="54" t="s">
        <v>8</v>
      </c>
      <c r="J570" s="55"/>
    </row>
    <row r="571" spans="1:10" ht="18.95" customHeight="1" x14ac:dyDescent="0.25">
      <c r="A571" s="46"/>
      <c r="B571" s="52"/>
      <c r="C571" s="8" t="s">
        <v>9</v>
      </c>
      <c r="D571" s="8" t="s">
        <v>9</v>
      </c>
      <c r="E571" s="56"/>
      <c r="F571" s="47"/>
      <c r="G571" s="56"/>
      <c r="H571" s="47"/>
      <c r="I571" s="56"/>
      <c r="J571" s="57"/>
    </row>
    <row r="572" spans="1:10" ht="18.95" customHeight="1" x14ac:dyDescent="0.25">
      <c r="A572" s="46"/>
      <c r="B572" s="52"/>
      <c r="C572" s="9" t="s">
        <v>10</v>
      </c>
      <c r="D572" s="9" t="s">
        <v>10</v>
      </c>
      <c r="E572" s="8" t="s">
        <v>4</v>
      </c>
      <c r="F572" s="8" t="s">
        <v>5</v>
      </c>
      <c r="G572" s="8" t="s">
        <v>4</v>
      </c>
      <c r="H572" s="8" t="s">
        <v>5</v>
      </c>
      <c r="I572" s="8" t="s">
        <v>4</v>
      </c>
      <c r="J572" s="10" t="s">
        <v>5</v>
      </c>
    </row>
    <row r="573" spans="1:10" ht="18.95" customHeight="1" x14ac:dyDescent="0.25">
      <c r="A573" s="46"/>
      <c r="B573" s="52"/>
      <c r="C573" s="7"/>
      <c r="D573" s="7"/>
      <c r="E573" s="8" t="s">
        <v>9</v>
      </c>
      <c r="F573" s="8" t="s">
        <v>9</v>
      </c>
      <c r="G573" s="8" t="s">
        <v>9</v>
      </c>
      <c r="H573" s="8" t="s">
        <v>9</v>
      </c>
      <c r="I573" s="8" t="s">
        <v>9</v>
      </c>
      <c r="J573" s="10" t="s">
        <v>9</v>
      </c>
    </row>
    <row r="574" spans="1:10" ht="20.25" customHeight="1" x14ac:dyDescent="0.2">
      <c r="A574" s="47"/>
      <c r="B574" s="53"/>
      <c r="C574" s="11"/>
      <c r="D574" s="11"/>
      <c r="E574" s="38" t="s">
        <v>10</v>
      </c>
      <c r="F574" s="38" t="s">
        <v>10</v>
      </c>
      <c r="G574" s="38" t="s">
        <v>10</v>
      </c>
      <c r="H574" s="38" t="s">
        <v>10</v>
      </c>
      <c r="I574" s="38" t="s">
        <v>10</v>
      </c>
      <c r="J574" s="39" t="s">
        <v>10</v>
      </c>
    </row>
    <row r="575" spans="1:10" ht="39.950000000000003" customHeight="1" x14ac:dyDescent="0.25">
      <c r="A575" s="12" t="s">
        <v>199</v>
      </c>
      <c r="B575" s="13">
        <f>SUM(C575:D575)</f>
        <v>3761</v>
      </c>
      <c r="C575" s="13">
        <f t="shared" si="157"/>
        <v>1134</v>
      </c>
      <c r="D575" s="13">
        <f>SUM(F575,H575,J575)</f>
        <v>2627</v>
      </c>
      <c r="E575" s="13">
        <f t="shared" ref="E575:J575" si="158">SUM(E576:E604)</f>
        <v>1101</v>
      </c>
      <c r="F575" s="13">
        <f t="shared" si="158"/>
        <v>2502</v>
      </c>
      <c r="G575" s="13">
        <f t="shared" si="158"/>
        <v>9</v>
      </c>
      <c r="H575" s="13">
        <f t="shared" si="158"/>
        <v>26</v>
      </c>
      <c r="I575" s="13">
        <f t="shared" si="158"/>
        <v>24</v>
      </c>
      <c r="J575" s="14">
        <f t="shared" si="158"/>
        <v>99</v>
      </c>
    </row>
    <row r="576" spans="1:10" ht="21.95" customHeight="1" x14ac:dyDescent="0.2">
      <c r="A576" s="25" t="s">
        <v>13</v>
      </c>
      <c r="B576" s="18">
        <f t="shared" ref="B576" si="159">SUM(C576:D576)</f>
        <v>43</v>
      </c>
      <c r="C576" s="19">
        <f>SUM(E576,G576,I576)</f>
        <v>5</v>
      </c>
      <c r="D576" s="19">
        <f t="shared" ref="D576" si="160">SUM(F576,H576,J576)</f>
        <v>38</v>
      </c>
      <c r="E576" s="20">
        <v>5</v>
      </c>
      <c r="F576" s="20">
        <v>35</v>
      </c>
      <c r="G576" s="20" t="s">
        <v>11</v>
      </c>
      <c r="H576" s="20" t="s">
        <v>11</v>
      </c>
      <c r="I576" s="20" t="s">
        <v>11</v>
      </c>
      <c r="J576" s="22">
        <v>3</v>
      </c>
    </row>
    <row r="577" spans="1:10" ht="18.75" customHeight="1" x14ac:dyDescent="0.2">
      <c r="A577" s="25" t="s">
        <v>200</v>
      </c>
      <c r="B577" s="18">
        <f>SUM(C577:D577)</f>
        <v>5</v>
      </c>
      <c r="C577" s="19">
        <f>SUM(E577,G577,I577)</f>
        <v>1</v>
      </c>
      <c r="D577" s="19">
        <f>SUM(F577,H577,J577)</f>
        <v>4</v>
      </c>
      <c r="E577" s="20">
        <v>1</v>
      </c>
      <c r="F577" s="20">
        <v>4</v>
      </c>
      <c r="G577" s="20" t="s">
        <v>11</v>
      </c>
      <c r="H577" s="20" t="s">
        <v>11</v>
      </c>
      <c r="I577" s="20" t="s">
        <v>11</v>
      </c>
      <c r="J577" s="23" t="s">
        <v>11</v>
      </c>
    </row>
    <row r="578" spans="1:10" ht="18.75" customHeight="1" x14ac:dyDescent="0.2">
      <c r="A578" s="25" t="s">
        <v>14</v>
      </c>
      <c r="B578" s="18">
        <f>SUM(C578:D578)</f>
        <v>6</v>
      </c>
      <c r="C578" s="19">
        <f>SUM(E578,G578,I578)</f>
        <v>1</v>
      </c>
      <c r="D578" s="19">
        <f>SUM(F578,H578,J578)</f>
        <v>5</v>
      </c>
      <c r="E578" s="20">
        <v>1</v>
      </c>
      <c r="F578" s="20">
        <v>5</v>
      </c>
      <c r="G578" s="20" t="s">
        <v>11</v>
      </c>
      <c r="H578" s="20" t="s">
        <v>11</v>
      </c>
      <c r="I578" s="20" t="s">
        <v>11</v>
      </c>
      <c r="J578" s="23" t="s">
        <v>11</v>
      </c>
    </row>
    <row r="579" spans="1:10" ht="18.75" customHeight="1" x14ac:dyDescent="0.2">
      <c r="A579" s="25" t="s">
        <v>201</v>
      </c>
      <c r="B579" s="18">
        <f>SUM(C579:D579)</f>
        <v>101</v>
      </c>
      <c r="C579" s="19">
        <f>SUM(E579,G579,I579)</f>
        <v>38</v>
      </c>
      <c r="D579" s="19">
        <f>SUM(F579,H579,J579)</f>
        <v>63</v>
      </c>
      <c r="E579" s="21">
        <v>38</v>
      </c>
      <c r="F579" s="20">
        <v>62</v>
      </c>
      <c r="G579" s="20" t="s">
        <v>11</v>
      </c>
      <c r="H579" s="20">
        <v>1</v>
      </c>
      <c r="I579" s="20" t="s">
        <v>11</v>
      </c>
      <c r="J579" s="23" t="s">
        <v>11</v>
      </c>
    </row>
    <row r="580" spans="1:10" ht="18.75" customHeight="1" x14ac:dyDescent="0.2">
      <c r="A580" s="25" t="s">
        <v>16</v>
      </c>
      <c r="B580" s="18">
        <f>SUM(C580:D580)</f>
        <v>119</v>
      </c>
      <c r="C580" s="19">
        <f t="shared" ref="C580:D580" si="161">SUM(E580,G580,I580)</f>
        <v>49</v>
      </c>
      <c r="D580" s="19">
        <f t="shared" si="161"/>
        <v>70</v>
      </c>
      <c r="E580" s="20">
        <v>49</v>
      </c>
      <c r="F580" s="20">
        <v>67</v>
      </c>
      <c r="G580" s="20" t="s">
        <v>11</v>
      </c>
      <c r="H580" s="20">
        <v>1</v>
      </c>
      <c r="I580" s="20" t="s">
        <v>11</v>
      </c>
      <c r="J580" s="23">
        <v>2</v>
      </c>
    </row>
    <row r="581" spans="1:10" ht="18.75" customHeight="1" x14ac:dyDescent="0.2">
      <c r="A581" s="4" t="s">
        <v>202</v>
      </c>
      <c r="B581" s="18">
        <f t="shared" ref="B581:B591" si="162">SUM(C581:D581)</f>
        <v>83</v>
      </c>
      <c r="C581" s="19">
        <f t="shared" ref="C581:D599" si="163">SUM(E581,G581,I581)</f>
        <v>31</v>
      </c>
      <c r="D581" s="19">
        <f t="shared" si="163"/>
        <v>52</v>
      </c>
      <c r="E581" s="20">
        <v>31</v>
      </c>
      <c r="F581" s="20">
        <v>52</v>
      </c>
      <c r="G581" s="20" t="s">
        <v>11</v>
      </c>
      <c r="H581" s="20" t="s">
        <v>11</v>
      </c>
      <c r="I581" s="20" t="s">
        <v>11</v>
      </c>
      <c r="J581" s="23" t="s">
        <v>11</v>
      </c>
    </row>
    <row r="582" spans="1:10" ht="18.75" customHeight="1" x14ac:dyDescent="0.2">
      <c r="A582" s="25" t="s">
        <v>18</v>
      </c>
      <c r="B582" s="18">
        <f t="shared" ref="B582:B583" si="164">SUM(C582:D582)</f>
        <v>95</v>
      </c>
      <c r="C582" s="19">
        <f t="shared" ref="C582:C583" si="165">SUM(E582,G582,I582)</f>
        <v>18</v>
      </c>
      <c r="D582" s="19">
        <f t="shared" ref="D582:D583" si="166">SUM(F582,H582,J582)</f>
        <v>77</v>
      </c>
      <c r="E582" s="20">
        <v>18</v>
      </c>
      <c r="F582" s="20">
        <v>73</v>
      </c>
      <c r="G582" s="20" t="s">
        <v>11</v>
      </c>
      <c r="H582" s="20">
        <v>1</v>
      </c>
      <c r="I582" s="20" t="s">
        <v>11</v>
      </c>
      <c r="J582" s="22">
        <v>3</v>
      </c>
    </row>
    <row r="583" spans="1:10" ht="18.75" customHeight="1" x14ac:dyDescent="0.2">
      <c r="A583" s="25" t="s">
        <v>217</v>
      </c>
      <c r="B583" s="18">
        <f t="shared" si="164"/>
        <v>26</v>
      </c>
      <c r="C583" s="19">
        <f t="shared" si="165"/>
        <v>14</v>
      </c>
      <c r="D583" s="19">
        <f t="shared" si="166"/>
        <v>12</v>
      </c>
      <c r="E583" s="20">
        <v>13</v>
      </c>
      <c r="F583" s="20">
        <v>11</v>
      </c>
      <c r="G583" s="20" t="s">
        <v>11</v>
      </c>
      <c r="H583" s="20">
        <v>1</v>
      </c>
      <c r="I583" s="20">
        <v>1</v>
      </c>
      <c r="J583" s="23" t="s">
        <v>11</v>
      </c>
    </row>
    <row r="584" spans="1:10" ht="18.75" customHeight="1" x14ac:dyDescent="0.2">
      <c r="A584" s="25" t="s">
        <v>28</v>
      </c>
      <c r="B584" s="18">
        <f t="shared" si="162"/>
        <v>343</v>
      </c>
      <c r="C584" s="19">
        <f t="shared" si="163"/>
        <v>108</v>
      </c>
      <c r="D584" s="19">
        <f t="shared" si="163"/>
        <v>235</v>
      </c>
      <c r="E584" s="20">
        <v>106</v>
      </c>
      <c r="F584" s="20">
        <v>228</v>
      </c>
      <c r="G584" s="20">
        <v>1</v>
      </c>
      <c r="H584" s="20">
        <v>2</v>
      </c>
      <c r="I584" s="20">
        <v>1</v>
      </c>
      <c r="J584" s="22">
        <v>5</v>
      </c>
    </row>
    <row r="585" spans="1:10" ht="18.75" customHeight="1" x14ac:dyDescent="0.2">
      <c r="A585" s="25" t="s">
        <v>35</v>
      </c>
      <c r="B585" s="18">
        <f t="shared" si="162"/>
        <v>27</v>
      </c>
      <c r="C585" s="19">
        <f t="shared" si="163"/>
        <v>8</v>
      </c>
      <c r="D585" s="19">
        <f t="shared" si="163"/>
        <v>19</v>
      </c>
      <c r="E585" s="20">
        <v>7</v>
      </c>
      <c r="F585" s="20">
        <v>19</v>
      </c>
      <c r="G585" s="20" t="s">
        <v>11</v>
      </c>
      <c r="H585" s="20" t="s">
        <v>11</v>
      </c>
      <c r="I585" s="20">
        <v>1</v>
      </c>
      <c r="J585" s="23" t="s">
        <v>11</v>
      </c>
    </row>
    <row r="586" spans="1:10" ht="18.75" customHeight="1" x14ac:dyDescent="0.2">
      <c r="A586" s="25" t="s">
        <v>36</v>
      </c>
      <c r="B586" s="18">
        <f t="shared" si="162"/>
        <v>122</v>
      </c>
      <c r="C586" s="19">
        <f t="shared" si="163"/>
        <v>48</v>
      </c>
      <c r="D586" s="19">
        <f t="shared" si="163"/>
        <v>74</v>
      </c>
      <c r="E586" s="20">
        <v>48</v>
      </c>
      <c r="F586" s="20">
        <v>70</v>
      </c>
      <c r="G586" s="20" t="s">
        <v>11</v>
      </c>
      <c r="H586" s="20" t="s">
        <v>11</v>
      </c>
      <c r="I586" s="20" t="s">
        <v>11</v>
      </c>
      <c r="J586" s="22">
        <v>4</v>
      </c>
    </row>
    <row r="587" spans="1:10" ht="18.75" customHeight="1" x14ac:dyDescent="0.2">
      <c r="A587" s="25" t="s">
        <v>39</v>
      </c>
      <c r="B587" s="18">
        <f t="shared" si="162"/>
        <v>641</v>
      </c>
      <c r="C587" s="19">
        <f t="shared" si="163"/>
        <v>176</v>
      </c>
      <c r="D587" s="19">
        <f t="shared" si="163"/>
        <v>465</v>
      </c>
      <c r="E587" s="20">
        <v>172</v>
      </c>
      <c r="F587" s="20">
        <v>455</v>
      </c>
      <c r="G587" s="20">
        <v>2</v>
      </c>
      <c r="H587" s="20">
        <v>1</v>
      </c>
      <c r="I587" s="20">
        <v>2</v>
      </c>
      <c r="J587" s="22">
        <v>9</v>
      </c>
    </row>
    <row r="588" spans="1:10" ht="18.75" customHeight="1" x14ac:dyDescent="0.2">
      <c r="A588" s="25" t="s">
        <v>256</v>
      </c>
      <c r="B588" s="18">
        <f t="shared" ref="B588:B589" si="167">SUM(C588:D588)</f>
        <v>6</v>
      </c>
      <c r="C588" s="19">
        <f t="shared" ref="C588:C589" si="168">SUM(E588,G588,I588)</f>
        <v>4</v>
      </c>
      <c r="D588" s="19">
        <f t="shared" ref="D588:D589" si="169">SUM(F588,H588,J588)</f>
        <v>2</v>
      </c>
      <c r="E588" s="20">
        <v>4</v>
      </c>
      <c r="F588" s="20">
        <v>2</v>
      </c>
      <c r="G588" s="20" t="s">
        <v>11</v>
      </c>
      <c r="H588" s="20" t="s">
        <v>11</v>
      </c>
      <c r="I588" s="20" t="s">
        <v>11</v>
      </c>
      <c r="J588" s="23" t="s">
        <v>11</v>
      </c>
    </row>
    <row r="589" spans="1:10" ht="18.75" customHeight="1" x14ac:dyDescent="0.2">
      <c r="A589" s="25" t="s">
        <v>255</v>
      </c>
      <c r="B589" s="18">
        <f t="shared" si="167"/>
        <v>13</v>
      </c>
      <c r="C589" s="19">
        <f t="shared" si="168"/>
        <v>7</v>
      </c>
      <c r="D589" s="19">
        <f t="shared" si="169"/>
        <v>6</v>
      </c>
      <c r="E589" s="20">
        <v>7</v>
      </c>
      <c r="F589" s="20">
        <v>6</v>
      </c>
      <c r="G589" s="20" t="s">
        <v>11</v>
      </c>
      <c r="H589" s="20" t="s">
        <v>11</v>
      </c>
      <c r="I589" s="20" t="s">
        <v>11</v>
      </c>
      <c r="J589" s="23" t="s">
        <v>11</v>
      </c>
    </row>
    <row r="590" spans="1:10" ht="18.75" customHeight="1" x14ac:dyDescent="0.2">
      <c r="A590" s="25" t="s">
        <v>55</v>
      </c>
      <c r="B590" s="18">
        <f t="shared" ref="B590" si="170">SUM(C590:D590)</f>
        <v>33</v>
      </c>
      <c r="C590" s="19">
        <f t="shared" ref="C590" si="171">SUM(E590,G590,I590)</f>
        <v>13</v>
      </c>
      <c r="D590" s="19">
        <f t="shared" ref="D590" si="172">SUM(F590,H590,J590)</f>
        <v>20</v>
      </c>
      <c r="E590" s="20">
        <v>13</v>
      </c>
      <c r="F590" s="20">
        <v>18</v>
      </c>
      <c r="G590" s="20" t="s">
        <v>11</v>
      </c>
      <c r="H590" s="20">
        <v>1</v>
      </c>
      <c r="I590" s="20" t="s">
        <v>11</v>
      </c>
      <c r="J590" s="22">
        <v>1</v>
      </c>
    </row>
    <row r="591" spans="1:10" ht="18.75" customHeight="1" x14ac:dyDescent="0.2">
      <c r="A591" s="25" t="s">
        <v>258</v>
      </c>
      <c r="B591" s="18">
        <f t="shared" si="162"/>
        <v>9</v>
      </c>
      <c r="C591" s="19">
        <f t="shared" si="163"/>
        <v>4</v>
      </c>
      <c r="D591" s="19">
        <f t="shared" si="163"/>
        <v>5</v>
      </c>
      <c r="E591" s="20">
        <v>4</v>
      </c>
      <c r="F591" s="20">
        <v>5</v>
      </c>
      <c r="G591" s="20" t="s">
        <v>11</v>
      </c>
      <c r="H591" s="20" t="s">
        <v>11</v>
      </c>
      <c r="I591" s="20" t="s">
        <v>11</v>
      </c>
      <c r="J591" s="23" t="s">
        <v>11</v>
      </c>
    </row>
    <row r="592" spans="1:10" ht="18.75" customHeight="1" x14ac:dyDescent="0.2">
      <c r="A592" s="25" t="s">
        <v>259</v>
      </c>
      <c r="B592" s="18">
        <f t="shared" ref="B592:B593" si="173">SUM(C592:D592)</f>
        <v>5</v>
      </c>
      <c r="C592" s="19">
        <f t="shared" ref="C592:C593" si="174">SUM(E592,G592,I592)</f>
        <v>3</v>
      </c>
      <c r="D592" s="19">
        <f t="shared" ref="D592:D593" si="175">SUM(F592,H592,J592)</f>
        <v>2</v>
      </c>
      <c r="E592" s="20">
        <v>3</v>
      </c>
      <c r="F592" s="20">
        <v>2</v>
      </c>
      <c r="G592" s="20" t="s">
        <v>11</v>
      </c>
      <c r="H592" s="20" t="s">
        <v>11</v>
      </c>
      <c r="I592" s="20" t="s">
        <v>11</v>
      </c>
      <c r="J592" s="23" t="s">
        <v>11</v>
      </c>
    </row>
    <row r="593" spans="1:11" ht="18.75" customHeight="1" x14ac:dyDescent="0.2">
      <c r="A593" s="25" t="s">
        <v>220</v>
      </c>
      <c r="B593" s="18">
        <f t="shared" si="173"/>
        <v>72</v>
      </c>
      <c r="C593" s="19">
        <f t="shared" si="174"/>
        <v>20</v>
      </c>
      <c r="D593" s="19">
        <f t="shared" si="175"/>
        <v>52</v>
      </c>
      <c r="E593" s="20">
        <v>17</v>
      </c>
      <c r="F593" s="20">
        <v>44</v>
      </c>
      <c r="G593" s="20" t="s">
        <v>11</v>
      </c>
      <c r="H593" s="20">
        <v>1</v>
      </c>
      <c r="I593" s="20">
        <v>3</v>
      </c>
      <c r="J593" s="22">
        <v>7</v>
      </c>
    </row>
    <row r="594" spans="1:11" ht="18.75" customHeight="1" x14ac:dyDescent="0.2">
      <c r="A594" s="25" t="s">
        <v>61</v>
      </c>
      <c r="B594" s="18">
        <f t="shared" ref="B594:B611" si="176">SUM(C594:D594)</f>
        <v>12</v>
      </c>
      <c r="C594" s="19">
        <f t="shared" si="163"/>
        <v>6</v>
      </c>
      <c r="D594" s="19">
        <f t="shared" si="163"/>
        <v>6</v>
      </c>
      <c r="E594" s="20">
        <v>6</v>
      </c>
      <c r="F594" s="20">
        <v>6</v>
      </c>
      <c r="G594" s="20" t="s">
        <v>11</v>
      </c>
      <c r="H594" s="20" t="s">
        <v>11</v>
      </c>
      <c r="I594" s="20" t="s">
        <v>11</v>
      </c>
      <c r="J594" s="23" t="s">
        <v>11</v>
      </c>
    </row>
    <row r="595" spans="1:11" ht="18.75" customHeight="1" x14ac:dyDescent="0.2">
      <c r="A595" s="25" t="s">
        <v>62</v>
      </c>
      <c r="B595" s="18">
        <f t="shared" si="176"/>
        <v>58</v>
      </c>
      <c r="C595" s="19">
        <f t="shared" si="163"/>
        <v>22</v>
      </c>
      <c r="D595" s="19">
        <f t="shared" si="163"/>
        <v>36</v>
      </c>
      <c r="E595" s="20">
        <v>22</v>
      </c>
      <c r="F595" s="20">
        <v>36</v>
      </c>
      <c r="G595" s="20" t="s">
        <v>11</v>
      </c>
      <c r="H595" s="20" t="s">
        <v>11</v>
      </c>
      <c r="I595" s="20" t="s">
        <v>11</v>
      </c>
      <c r="J595" s="23" t="s">
        <v>11</v>
      </c>
    </row>
    <row r="596" spans="1:11" ht="18.75" customHeight="1" x14ac:dyDescent="0.2">
      <c r="A596" s="25" t="s">
        <v>64</v>
      </c>
      <c r="B596" s="18">
        <f t="shared" si="176"/>
        <v>234</v>
      </c>
      <c r="C596" s="19">
        <f t="shared" si="163"/>
        <v>56</v>
      </c>
      <c r="D596" s="19">
        <f t="shared" si="163"/>
        <v>178</v>
      </c>
      <c r="E596" s="20">
        <v>50</v>
      </c>
      <c r="F596" s="20">
        <v>170</v>
      </c>
      <c r="G596" s="20">
        <v>2</v>
      </c>
      <c r="H596" s="20">
        <v>1</v>
      </c>
      <c r="I596" s="20">
        <v>4</v>
      </c>
      <c r="J596" s="23">
        <v>7</v>
      </c>
    </row>
    <row r="597" spans="1:11" ht="18.75" customHeight="1" x14ac:dyDescent="0.2">
      <c r="A597" s="25" t="s">
        <v>260</v>
      </c>
      <c r="B597" s="18">
        <f t="shared" ref="B597" si="177">SUM(C597:D597)</f>
        <v>16</v>
      </c>
      <c r="C597" s="19">
        <f t="shared" ref="C597" si="178">SUM(E597,G597,I597)</f>
        <v>11</v>
      </c>
      <c r="D597" s="19">
        <f t="shared" ref="D597" si="179">SUM(F597,H597,J597)</f>
        <v>5</v>
      </c>
      <c r="E597" s="20">
        <v>11</v>
      </c>
      <c r="F597" s="20">
        <v>4</v>
      </c>
      <c r="G597" s="20" t="s">
        <v>11</v>
      </c>
      <c r="H597" s="20" t="s">
        <v>11</v>
      </c>
      <c r="I597" s="20" t="s">
        <v>11</v>
      </c>
      <c r="J597" s="22">
        <v>1</v>
      </c>
    </row>
    <row r="598" spans="1:11" s="2" customFormat="1" ht="18.75" customHeight="1" x14ac:dyDescent="0.25">
      <c r="A598" s="25" t="s">
        <v>203</v>
      </c>
      <c r="B598" s="18">
        <f t="shared" si="176"/>
        <v>20</v>
      </c>
      <c r="C598" s="19">
        <f t="shared" si="163"/>
        <v>2</v>
      </c>
      <c r="D598" s="19">
        <f t="shared" si="163"/>
        <v>18</v>
      </c>
      <c r="E598" s="20">
        <v>1</v>
      </c>
      <c r="F598" s="20">
        <v>16</v>
      </c>
      <c r="G598" s="20" t="s">
        <v>11</v>
      </c>
      <c r="H598" s="20" t="s">
        <v>11</v>
      </c>
      <c r="I598" s="20">
        <v>1</v>
      </c>
      <c r="J598" s="22">
        <v>2</v>
      </c>
      <c r="K598" s="1"/>
    </row>
    <row r="599" spans="1:11" s="2" customFormat="1" ht="18.75" customHeight="1" x14ac:dyDescent="0.25">
      <c r="A599" s="25" t="s">
        <v>67</v>
      </c>
      <c r="B599" s="18">
        <f t="shared" si="176"/>
        <v>56</v>
      </c>
      <c r="C599" s="19">
        <f t="shared" si="163"/>
        <v>14</v>
      </c>
      <c r="D599" s="19">
        <f t="shared" si="163"/>
        <v>42</v>
      </c>
      <c r="E599" s="20">
        <v>14</v>
      </c>
      <c r="F599" s="20">
        <v>42</v>
      </c>
      <c r="G599" s="20" t="s">
        <v>11</v>
      </c>
      <c r="H599" s="20" t="s">
        <v>11</v>
      </c>
      <c r="I599" s="20" t="s">
        <v>11</v>
      </c>
      <c r="J599" s="23" t="s">
        <v>11</v>
      </c>
      <c r="K599" s="1"/>
    </row>
    <row r="600" spans="1:11" ht="18.75" customHeight="1" x14ac:dyDescent="0.2">
      <c r="A600" s="25" t="s">
        <v>204</v>
      </c>
      <c r="B600" s="18">
        <f t="shared" si="176"/>
        <v>26</v>
      </c>
      <c r="C600" s="19">
        <f t="shared" ref="C600:D604" si="180">SUM(E600,G600,I600)</f>
        <v>12</v>
      </c>
      <c r="D600" s="19">
        <f t="shared" si="180"/>
        <v>14</v>
      </c>
      <c r="E600" s="20">
        <v>12</v>
      </c>
      <c r="F600" s="20">
        <v>14</v>
      </c>
      <c r="G600" s="20" t="s">
        <v>11</v>
      </c>
      <c r="H600" s="20" t="s">
        <v>11</v>
      </c>
      <c r="I600" s="20" t="s">
        <v>11</v>
      </c>
      <c r="J600" s="23" t="s">
        <v>11</v>
      </c>
    </row>
    <row r="601" spans="1:11" ht="18.75" customHeight="1" x14ac:dyDescent="0.2">
      <c r="A601" s="25" t="s">
        <v>72</v>
      </c>
      <c r="B601" s="18">
        <f t="shared" si="176"/>
        <v>642</v>
      </c>
      <c r="C601" s="19">
        <f t="shared" si="180"/>
        <v>161</v>
      </c>
      <c r="D601" s="19">
        <f t="shared" si="180"/>
        <v>481</v>
      </c>
      <c r="E601" s="20">
        <v>152</v>
      </c>
      <c r="F601" s="20">
        <v>436</v>
      </c>
      <c r="G601" s="20">
        <v>1</v>
      </c>
      <c r="H601" s="20">
        <v>2</v>
      </c>
      <c r="I601" s="20">
        <v>8</v>
      </c>
      <c r="J601" s="22">
        <v>43</v>
      </c>
    </row>
    <row r="602" spans="1:11" ht="18.75" customHeight="1" x14ac:dyDescent="0.2">
      <c r="A602" s="25" t="s">
        <v>205</v>
      </c>
      <c r="B602" s="18">
        <f t="shared" si="176"/>
        <v>10</v>
      </c>
      <c r="C602" s="19">
        <f t="shared" si="180"/>
        <v>1</v>
      </c>
      <c r="D602" s="19">
        <f t="shared" si="180"/>
        <v>9</v>
      </c>
      <c r="E602" s="20">
        <v>1</v>
      </c>
      <c r="F602" s="20">
        <v>9</v>
      </c>
      <c r="G602" s="20" t="s">
        <v>11</v>
      </c>
      <c r="H602" s="20" t="s">
        <v>11</v>
      </c>
      <c r="I602" s="20" t="s">
        <v>11</v>
      </c>
      <c r="J602" s="23" t="s">
        <v>11</v>
      </c>
    </row>
    <row r="603" spans="1:11" ht="18.75" customHeight="1" x14ac:dyDescent="0.2">
      <c r="A603" s="25" t="s">
        <v>75</v>
      </c>
      <c r="B603" s="18">
        <f t="shared" si="176"/>
        <v>33</v>
      </c>
      <c r="C603" s="19">
        <f t="shared" si="180"/>
        <v>5</v>
      </c>
      <c r="D603" s="19">
        <f t="shared" si="180"/>
        <v>28</v>
      </c>
      <c r="E603" s="20">
        <v>2</v>
      </c>
      <c r="F603" s="20">
        <v>14</v>
      </c>
      <c r="G603" s="20">
        <v>3</v>
      </c>
      <c r="H603" s="20">
        <v>14</v>
      </c>
      <c r="I603" s="20" t="s">
        <v>11</v>
      </c>
      <c r="J603" s="23" t="s">
        <v>11</v>
      </c>
    </row>
    <row r="604" spans="1:11" ht="18.75" customHeight="1" x14ac:dyDescent="0.2">
      <c r="A604" s="25" t="s">
        <v>76</v>
      </c>
      <c r="B604" s="18">
        <f t="shared" si="176"/>
        <v>905</v>
      </c>
      <c r="C604" s="19">
        <f t="shared" si="180"/>
        <v>296</v>
      </c>
      <c r="D604" s="19">
        <f t="shared" si="180"/>
        <v>609</v>
      </c>
      <c r="E604" s="20">
        <v>293</v>
      </c>
      <c r="F604" s="20">
        <v>597</v>
      </c>
      <c r="G604" s="20" t="s">
        <v>11</v>
      </c>
      <c r="H604" s="20" t="s">
        <v>11</v>
      </c>
      <c r="I604" s="20">
        <v>3</v>
      </c>
      <c r="J604" s="22">
        <v>12</v>
      </c>
    </row>
    <row r="605" spans="1:11" ht="24.95" customHeight="1" x14ac:dyDescent="0.25">
      <c r="A605" s="12" t="s">
        <v>206</v>
      </c>
      <c r="B605" s="13">
        <f t="shared" si="176"/>
        <v>643</v>
      </c>
      <c r="C605" s="13">
        <f>SUM(E605,G605,I605)</f>
        <v>156</v>
      </c>
      <c r="D605" s="13">
        <f>SUM(F605,H605,J605)</f>
        <v>487</v>
      </c>
      <c r="E605" s="13">
        <f>SUM(E606:E609)</f>
        <v>146</v>
      </c>
      <c r="F605" s="13">
        <f>SUM(F606:F609)</f>
        <v>436</v>
      </c>
      <c r="G605" s="13">
        <f t="shared" ref="G605:J605" si="181">SUM(G606:G609)</f>
        <v>4</v>
      </c>
      <c r="H605" s="13">
        <f t="shared" si="181"/>
        <v>17</v>
      </c>
      <c r="I605" s="13">
        <f t="shared" si="181"/>
        <v>6</v>
      </c>
      <c r="J605" s="26">
        <f t="shared" si="181"/>
        <v>34</v>
      </c>
    </row>
    <row r="606" spans="1:11" ht="21.95" customHeight="1" x14ac:dyDescent="0.2">
      <c r="A606" s="25" t="s">
        <v>13</v>
      </c>
      <c r="B606" s="18">
        <f t="shared" si="176"/>
        <v>87</v>
      </c>
      <c r="C606" s="19">
        <f t="shared" ref="C606:D609" si="182">SUM(E606,G606,I606)</f>
        <v>17</v>
      </c>
      <c r="D606" s="19">
        <f t="shared" si="182"/>
        <v>70</v>
      </c>
      <c r="E606" s="20">
        <v>16</v>
      </c>
      <c r="F606" s="20">
        <v>61</v>
      </c>
      <c r="G606" s="20" t="s">
        <v>11</v>
      </c>
      <c r="H606" s="20" t="s">
        <v>11</v>
      </c>
      <c r="I606" s="20">
        <v>1</v>
      </c>
      <c r="J606" s="22">
        <v>9</v>
      </c>
    </row>
    <row r="607" spans="1:11" ht="18" customHeight="1" x14ac:dyDescent="0.2">
      <c r="A607" s="25" t="s">
        <v>58</v>
      </c>
      <c r="B607" s="18">
        <f t="shared" ref="B607:B608" si="183">SUM(C607:D607)</f>
        <v>306</v>
      </c>
      <c r="C607" s="19">
        <f t="shared" ref="C607:C608" si="184">SUM(E607,G607,I607)</f>
        <v>73</v>
      </c>
      <c r="D607" s="19">
        <f t="shared" ref="D607:D608" si="185">SUM(F607,H607,J607)</f>
        <v>233</v>
      </c>
      <c r="E607" s="20">
        <v>72</v>
      </c>
      <c r="F607" s="20">
        <v>213</v>
      </c>
      <c r="G607" s="20" t="s">
        <v>11</v>
      </c>
      <c r="H607" s="20">
        <v>8</v>
      </c>
      <c r="I607" s="20">
        <v>1</v>
      </c>
      <c r="J607" s="22">
        <v>12</v>
      </c>
    </row>
    <row r="608" spans="1:11" ht="18" customHeight="1" x14ac:dyDescent="0.2">
      <c r="A608" s="25" t="s">
        <v>220</v>
      </c>
      <c r="B608" s="18">
        <f t="shared" si="183"/>
        <v>57</v>
      </c>
      <c r="C608" s="19">
        <f t="shared" si="184"/>
        <v>15</v>
      </c>
      <c r="D608" s="19">
        <f t="shared" si="185"/>
        <v>42</v>
      </c>
      <c r="E608" s="20">
        <v>13</v>
      </c>
      <c r="F608" s="20">
        <v>37</v>
      </c>
      <c r="G608" s="20" t="s">
        <v>11</v>
      </c>
      <c r="H608" s="20">
        <v>1</v>
      </c>
      <c r="I608" s="20">
        <v>2</v>
      </c>
      <c r="J608" s="22">
        <v>4</v>
      </c>
    </row>
    <row r="609" spans="1:10" ht="18" customHeight="1" x14ac:dyDescent="0.2">
      <c r="A609" s="25" t="s">
        <v>76</v>
      </c>
      <c r="B609" s="18">
        <f t="shared" si="176"/>
        <v>193</v>
      </c>
      <c r="C609" s="19">
        <f t="shared" si="182"/>
        <v>51</v>
      </c>
      <c r="D609" s="19">
        <f t="shared" si="182"/>
        <v>142</v>
      </c>
      <c r="E609" s="19">
        <v>45</v>
      </c>
      <c r="F609" s="19">
        <v>125</v>
      </c>
      <c r="G609" s="20">
        <v>4</v>
      </c>
      <c r="H609" s="19">
        <v>8</v>
      </c>
      <c r="I609" s="19">
        <v>2</v>
      </c>
      <c r="J609" s="4">
        <v>9</v>
      </c>
    </row>
    <row r="610" spans="1:10" ht="24.95" customHeight="1" x14ac:dyDescent="0.25">
      <c r="A610" s="12" t="s">
        <v>208</v>
      </c>
      <c r="B610" s="13">
        <f t="shared" si="176"/>
        <v>346</v>
      </c>
      <c r="C610" s="13">
        <f>SUM(E610,G610,I610)</f>
        <v>89</v>
      </c>
      <c r="D610" s="13">
        <f>SUM(F610,H610,J610)</f>
        <v>257</v>
      </c>
      <c r="E610" s="13">
        <f>SUM(E611:E612)</f>
        <v>86</v>
      </c>
      <c r="F610" s="13">
        <f>SUM(F611:F612)</f>
        <v>245</v>
      </c>
      <c r="G610" s="13" t="s">
        <v>11</v>
      </c>
      <c r="H610" s="13">
        <f t="shared" ref="H610:J610" si="186">SUM(H611:H612)</f>
        <v>9</v>
      </c>
      <c r="I610" s="13">
        <f t="shared" si="186"/>
        <v>3</v>
      </c>
      <c r="J610" s="26">
        <f t="shared" si="186"/>
        <v>3</v>
      </c>
    </row>
    <row r="611" spans="1:10" ht="21.95" customHeight="1" x14ac:dyDescent="0.2">
      <c r="A611" s="25" t="s">
        <v>207</v>
      </c>
      <c r="B611" s="18">
        <f t="shared" si="176"/>
        <v>232</v>
      </c>
      <c r="C611" s="19">
        <f>SUM(E611,G611,I611)</f>
        <v>60</v>
      </c>
      <c r="D611" s="19">
        <f>SUM(F611,H611,J611)</f>
        <v>172</v>
      </c>
      <c r="E611" s="20">
        <v>59</v>
      </c>
      <c r="F611" s="20">
        <v>167</v>
      </c>
      <c r="G611" s="20" t="s">
        <v>11</v>
      </c>
      <c r="H611" s="20">
        <v>4</v>
      </c>
      <c r="I611" s="20">
        <v>1</v>
      </c>
      <c r="J611" s="22">
        <v>1</v>
      </c>
    </row>
    <row r="612" spans="1:10" ht="18" customHeight="1" x14ac:dyDescent="0.2">
      <c r="A612" s="25" t="s">
        <v>76</v>
      </c>
      <c r="B612" s="18">
        <f t="shared" ref="B612:B629" si="187">SUM(C612:D612)</f>
        <v>114</v>
      </c>
      <c r="C612" s="19">
        <f t="shared" ref="C612:D625" si="188">SUM(E612,G612,I612)</f>
        <v>29</v>
      </c>
      <c r="D612" s="19">
        <f t="shared" si="188"/>
        <v>85</v>
      </c>
      <c r="E612" s="20">
        <v>27</v>
      </c>
      <c r="F612" s="20">
        <v>78</v>
      </c>
      <c r="G612" s="20" t="s">
        <v>11</v>
      </c>
      <c r="H612" s="20">
        <v>5</v>
      </c>
      <c r="I612" s="20">
        <v>2</v>
      </c>
      <c r="J612" s="22">
        <v>2</v>
      </c>
    </row>
    <row r="613" spans="1:10" ht="18.95" customHeight="1" x14ac:dyDescent="0.25">
      <c r="A613" s="48" t="s">
        <v>257</v>
      </c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ht="21.75" customHeight="1" x14ac:dyDescent="0.25">
      <c r="A614" s="48" t="s">
        <v>216</v>
      </c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 ht="18.95" customHeight="1" x14ac:dyDescent="0.2">
      <c r="A615" s="3" t="s">
        <v>0</v>
      </c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30" customHeight="1" x14ac:dyDescent="0.2">
      <c r="A616" s="45" t="s">
        <v>266</v>
      </c>
      <c r="B616" s="49" t="s">
        <v>1</v>
      </c>
      <c r="C616" s="50"/>
      <c r="D616" s="50"/>
      <c r="E616" s="50"/>
      <c r="F616" s="50"/>
      <c r="G616" s="50"/>
      <c r="H616" s="50"/>
      <c r="I616" s="50"/>
      <c r="J616" s="50"/>
    </row>
    <row r="617" spans="1:10" ht="30" customHeight="1" x14ac:dyDescent="0.2">
      <c r="A617" s="46"/>
      <c r="B617" s="51" t="s">
        <v>2</v>
      </c>
      <c r="C617" s="6"/>
      <c r="D617" s="6"/>
      <c r="E617" s="54" t="s">
        <v>3</v>
      </c>
      <c r="F617" s="55"/>
      <c r="G617" s="55"/>
      <c r="H617" s="55"/>
      <c r="I617" s="55"/>
      <c r="J617" s="55"/>
    </row>
    <row r="618" spans="1:10" ht="21.75" customHeight="1" x14ac:dyDescent="0.25">
      <c r="A618" s="46"/>
      <c r="B618" s="52"/>
      <c r="C618" s="8" t="s">
        <v>4</v>
      </c>
      <c r="D618" s="8" t="s">
        <v>5</v>
      </c>
      <c r="E618" s="54" t="s">
        <v>6</v>
      </c>
      <c r="F618" s="45"/>
      <c r="G618" s="54" t="s">
        <v>7</v>
      </c>
      <c r="H618" s="45"/>
      <c r="I618" s="54" t="s">
        <v>8</v>
      </c>
      <c r="J618" s="55"/>
    </row>
    <row r="619" spans="1:10" ht="18.95" customHeight="1" x14ac:dyDescent="0.25">
      <c r="A619" s="46"/>
      <c r="B619" s="52"/>
      <c r="C619" s="8" t="s">
        <v>9</v>
      </c>
      <c r="D619" s="8" t="s">
        <v>9</v>
      </c>
      <c r="E619" s="56"/>
      <c r="F619" s="47"/>
      <c r="G619" s="56"/>
      <c r="H619" s="47"/>
      <c r="I619" s="56"/>
      <c r="J619" s="57"/>
    </row>
    <row r="620" spans="1:10" ht="18.95" customHeight="1" x14ac:dyDescent="0.25">
      <c r="A620" s="46"/>
      <c r="B620" s="52"/>
      <c r="C620" s="9" t="s">
        <v>10</v>
      </c>
      <c r="D620" s="9" t="s">
        <v>10</v>
      </c>
      <c r="E620" s="8" t="s">
        <v>4</v>
      </c>
      <c r="F620" s="8" t="s">
        <v>5</v>
      </c>
      <c r="G620" s="8" t="s">
        <v>4</v>
      </c>
      <c r="H620" s="8" t="s">
        <v>5</v>
      </c>
      <c r="I620" s="8" t="s">
        <v>4</v>
      </c>
      <c r="J620" s="10" t="s">
        <v>5</v>
      </c>
    </row>
    <row r="621" spans="1:10" ht="21.75" customHeight="1" x14ac:dyDescent="0.25">
      <c r="A621" s="46"/>
      <c r="B621" s="52"/>
      <c r="C621" s="7"/>
      <c r="D621" s="7"/>
      <c r="E621" s="8" t="s">
        <v>9</v>
      </c>
      <c r="F621" s="8" t="s">
        <v>9</v>
      </c>
      <c r="G621" s="8" t="s">
        <v>9</v>
      </c>
      <c r="H621" s="8" t="s">
        <v>9</v>
      </c>
      <c r="I621" s="8" t="s">
        <v>9</v>
      </c>
      <c r="J621" s="10" t="s">
        <v>9</v>
      </c>
    </row>
    <row r="622" spans="1:10" ht="20.25" customHeight="1" x14ac:dyDescent="0.2">
      <c r="A622" s="47"/>
      <c r="B622" s="53"/>
      <c r="C622" s="11"/>
      <c r="D622" s="11"/>
      <c r="E622" s="38" t="s">
        <v>10</v>
      </c>
      <c r="F622" s="38" t="s">
        <v>10</v>
      </c>
      <c r="G622" s="38" t="s">
        <v>10</v>
      </c>
      <c r="H622" s="38" t="s">
        <v>10</v>
      </c>
      <c r="I622" s="38" t="s">
        <v>10</v>
      </c>
      <c r="J622" s="39" t="s">
        <v>10</v>
      </c>
    </row>
    <row r="623" spans="1:10" ht="39.950000000000003" customHeight="1" x14ac:dyDescent="0.25">
      <c r="A623" s="12" t="s">
        <v>209</v>
      </c>
      <c r="B623" s="13">
        <f t="shared" si="187"/>
        <v>547</v>
      </c>
      <c r="C623" s="13">
        <f>SUM(E623,G623,I623)</f>
        <v>190</v>
      </c>
      <c r="D623" s="13">
        <f>SUM(F623,H623,J623)</f>
        <v>357</v>
      </c>
      <c r="E623" s="13">
        <f>SUM(E624:E625)</f>
        <v>178</v>
      </c>
      <c r="F623" s="13">
        <f t="shared" ref="F623:J623" si="189">SUM(F624:F625)</f>
        <v>321</v>
      </c>
      <c r="G623" s="13">
        <f t="shared" si="189"/>
        <v>6</v>
      </c>
      <c r="H623" s="13">
        <f t="shared" si="189"/>
        <v>15</v>
      </c>
      <c r="I623" s="13">
        <f t="shared" si="189"/>
        <v>6</v>
      </c>
      <c r="J623" s="26">
        <f t="shared" si="189"/>
        <v>21</v>
      </c>
    </row>
    <row r="624" spans="1:10" ht="21.75" customHeight="1" x14ac:dyDescent="0.2">
      <c r="A624" s="25" t="s">
        <v>60</v>
      </c>
      <c r="B624" s="18">
        <f t="shared" si="187"/>
        <v>209</v>
      </c>
      <c r="C624" s="19">
        <f t="shared" si="188"/>
        <v>75</v>
      </c>
      <c r="D624" s="19">
        <f t="shared" si="188"/>
        <v>134</v>
      </c>
      <c r="E624" s="20">
        <v>71</v>
      </c>
      <c r="F624" s="20">
        <v>118</v>
      </c>
      <c r="G624" s="20">
        <v>1</v>
      </c>
      <c r="H624" s="20">
        <v>7</v>
      </c>
      <c r="I624" s="20">
        <v>3</v>
      </c>
      <c r="J624" s="22">
        <v>9</v>
      </c>
    </row>
    <row r="625" spans="1:10" ht="18.95" customHeight="1" x14ac:dyDescent="0.2">
      <c r="A625" s="25" t="s">
        <v>76</v>
      </c>
      <c r="B625" s="18">
        <f t="shared" si="187"/>
        <v>338</v>
      </c>
      <c r="C625" s="19">
        <f t="shared" si="188"/>
        <v>115</v>
      </c>
      <c r="D625" s="19">
        <f t="shared" si="188"/>
        <v>223</v>
      </c>
      <c r="E625" s="20">
        <v>107</v>
      </c>
      <c r="F625" s="20">
        <v>203</v>
      </c>
      <c r="G625" s="29">
        <v>5</v>
      </c>
      <c r="H625" s="29">
        <v>8</v>
      </c>
      <c r="I625" s="20">
        <v>3</v>
      </c>
      <c r="J625" s="22">
        <v>12</v>
      </c>
    </row>
    <row r="626" spans="1:10" ht="24.95" customHeight="1" x14ac:dyDescent="0.25">
      <c r="A626" s="12" t="s">
        <v>346</v>
      </c>
      <c r="B626" s="13">
        <f t="shared" si="187"/>
        <v>14</v>
      </c>
      <c r="C626" s="13">
        <f t="shared" ref="C626" si="190">SUM(E626,G626,I626)</f>
        <v>3</v>
      </c>
      <c r="D626" s="13">
        <f t="shared" ref="D626" si="191">SUM(F626,H626,J626)</f>
        <v>11</v>
      </c>
      <c r="E626" s="13">
        <v>3</v>
      </c>
      <c r="F626" s="13">
        <v>11</v>
      </c>
      <c r="G626" s="13" t="s">
        <v>11</v>
      </c>
      <c r="H626" s="13" t="s">
        <v>11</v>
      </c>
      <c r="I626" s="13" t="s">
        <v>11</v>
      </c>
      <c r="J626" s="14" t="s">
        <v>11</v>
      </c>
    </row>
    <row r="627" spans="1:10" ht="24.95" customHeight="1" x14ac:dyDescent="0.25">
      <c r="A627" s="12" t="s">
        <v>210</v>
      </c>
      <c r="B627" s="13">
        <f t="shared" si="187"/>
        <v>1833</v>
      </c>
      <c r="C627" s="13">
        <f t="shared" ref="C627:D629" si="192">SUM(E627,G627,I627)</f>
        <v>618</v>
      </c>
      <c r="D627" s="13">
        <f t="shared" si="192"/>
        <v>1215</v>
      </c>
      <c r="E627" s="13">
        <f>SUM(E628:E632)</f>
        <v>602</v>
      </c>
      <c r="F627" s="13">
        <f>SUM(F628:F632)</f>
        <v>1159</v>
      </c>
      <c r="G627" s="13">
        <f>SUM(G628:G632)</f>
        <v>16</v>
      </c>
      <c r="H627" s="13">
        <f>SUM(H628:H632)</f>
        <v>32</v>
      </c>
      <c r="I627" s="13" t="s">
        <v>11</v>
      </c>
      <c r="J627" s="14">
        <f>SUM(J628:J632)</f>
        <v>24</v>
      </c>
    </row>
    <row r="628" spans="1:10" ht="22.5" customHeight="1" x14ac:dyDescent="0.2">
      <c r="A628" s="25" t="s">
        <v>29</v>
      </c>
      <c r="B628" s="18">
        <f t="shared" si="187"/>
        <v>163</v>
      </c>
      <c r="C628" s="19">
        <f t="shared" si="192"/>
        <v>57</v>
      </c>
      <c r="D628" s="19">
        <f t="shared" si="192"/>
        <v>106</v>
      </c>
      <c r="E628" s="20">
        <v>55</v>
      </c>
      <c r="F628" s="20">
        <v>103</v>
      </c>
      <c r="G628" s="20">
        <v>2</v>
      </c>
      <c r="H628" s="20">
        <v>1</v>
      </c>
      <c r="I628" s="20" t="s">
        <v>11</v>
      </c>
      <c r="J628" s="22">
        <v>2</v>
      </c>
    </row>
    <row r="629" spans="1:10" ht="21" customHeight="1" x14ac:dyDescent="0.2">
      <c r="A629" s="25" t="s">
        <v>60</v>
      </c>
      <c r="B629" s="18">
        <f t="shared" si="187"/>
        <v>578</v>
      </c>
      <c r="C629" s="19">
        <f t="shared" si="192"/>
        <v>174</v>
      </c>
      <c r="D629" s="19">
        <f t="shared" si="192"/>
        <v>404</v>
      </c>
      <c r="E629" s="20">
        <v>172</v>
      </c>
      <c r="F629" s="20">
        <v>394</v>
      </c>
      <c r="G629" s="20">
        <v>2</v>
      </c>
      <c r="H629" s="20">
        <v>6</v>
      </c>
      <c r="I629" s="20" t="s">
        <v>11</v>
      </c>
      <c r="J629" s="22">
        <v>4</v>
      </c>
    </row>
    <row r="630" spans="1:10" ht="18.95" customHeight="1" x14ac:dyDescent="0.2">
      <c r="A630" s="25" t="s">
        <v>64</v>
      </c>
      <c r="B630" s="18">
        <f t="shared" ref="B630:B631" si="193">SUM(C630:D630)</f>
        <v>16</v>
      </c>
      <c r="C630" s="19">
        <f t="shared" ref="C630:C631" si="194">SUM(E630,G630,I630)</f>
        <v>5</v>
      </c>
      <c r="D630" s="19">
        <f t="shared" ref="D630:D631" si="195">SUM(F630,H630,J630)</f>
        <v>11</v>
      </c>
      <c r="E630" s="20">
        <v>5</v>
      </c>
      <c r="F630" s="20">
        <v>9</v>
      </c>
      <c r="G630" s="20" t="s">
        <v>11</v>
      </c>
      <c r="H630" s="20" t="s">
        <v>11</v>
      </c>
      <c r="I630" s="20" t="s">
        <v>11</v>
      </c>
      <c r="J630" s="22">
        <v>2</v>
      </c>
    </row>
    <row r="631" spans="1:10" ht="18.95" customHeight="1" x14ac:dyDescent="0.2">
      <c r="A631" s="25" t="s">
        <v>65</v>
      </c>
      <c r="B631" s="18">
        <f t="shared" si="193"/>
        <v>20</v>
      </c>
      <c r="C631" s="19">
        <f t="shared" si="194"/>
        <v>9</v>
      </c>
      <c r="D631" s="19">
        <f t="shared" si="195"/>
        <v>11</v>
      </c>
      <c r="E631" s="20">
        <v>9</v>
      </c>
      <c r="F631" s="20">
        <v>9</v>
      </c>
      <c r="G631" s="20" t="s">
        <v>11</v>
      </c>
      <c r="H631" s="20" t="s">
        <v>11</v>
      </c>
      <c r="I631" s="20" t="s">
        <v>11</v>
      </c>
      <c r="J631" s="22">
        <v>2</v>
      </c>
    </row>
    <row r="632" spans="1:10" ht="18.95" customHeight="1" x14ac:dyDescent="0.2">
      <c r="A632" s="25" t="s">
        <v>76</v>
      </c>
      <c r="B632" s="18">
        <f>SUM(C632:D632)</f>
        <v>1056</v>
      </c>
      <c r="C632" s="19">
        <f t="shared" ref="C632:D632" si="196">SUM(E632,G632,I632)</f>
        <v>373</v>
      </c>
      <c r="D632" s="19">
        <f t="shared" si="196"/>
        <v>683</v>
      </c>
      <c r="E632" s="20">
        <v>361</v>
      </c>
      <c r="F632" s="20">
        <v>644</v>
      </c>
      <c r="G632" s="20">
        <v>12</v>
      </c>
      <c r="H632" s="20">
        <v>25</v>
      </c>
      <c r="I632" s="20" t="s">
        <v>11</v>
      </c>
      <c r="J632" s="22">
        <v>14</v>
      </c>
    </row>
    <row r="633" spans="1:10" ht="24.95" customHeight="1" x14ac:dyDescent="0.25">
      <c r="A633" s="12" t="s">
        <v>211</v>
      </c>
      <c r="B633" s="13">
        <f t="shared" ref="B633:B648" si="197">SUM(C633:D633)</f>
        <v>467</v>
      </c>
      <c r="C633" s="13">
        <f>SUM(E633,G633,I633)</f>
        <v>154</v>
      </c>
      <c r="D633" s="13">
        <f>SUM(F633,H633,J633)</f>
        <v>313</v>
      </c>
      <c r="E633" s="13">
        <f>SUM(E634:E638)</f>
        <v>144</v>
      </c>
      <c r="F633" s="13">
        <f t="shared" ref="F633:J633" si="198">SUM(F634:F638)</f>
        <v>301</v>
      </c>
      <c r="G633" s="13">
        <f t="shared" si="198"/>
        <v>4</v>
      </c>
      <c r="H633" s="13">
        <f t="shared" si="198"/>
        <v>9</v>
      </c>
      <c r="I633" s="13">
        <f t="shared" si="198"/>
        <v>6</v>
      </c>
      <c r="J633" s="14">
        <f t="shared" si="198"/>
        <v>3</v>
      </c>
    </row>
    <row r="634" spans="1:10" ht="21.95" customHeight="1" x14ac:dyDescent="0.2">
      <c r="A634" s="25" t="s">
        <v>29</v>
      </c>
      <c r="B634" s="18">
        <f t="shared" si="197"/>
        <v>24</v>
      </c>
      <c r="C634" s="19">
        <f t="shared" ref="C634:D648" si="199">SUM(E634,G634,I634)</f>
        <v>4</v>
      </c>
      <c r="D634" s="19">
        <f t="shared" si="199"/>
        <v>20</v>
      </c>
      <c r="E634" s="20">
        <v>4</v>
      </c>
      <c r="F634" s="20">
        <v>20</v>
      </c>
      <c r="G634" s="20" t="s">
        <v>11</v>
      </c>
      <c r="H634" s="20" t="s">
        <v>11</v>
      </c>
      <c r="I634" s="20" t="s">
        <v>11</v>
      </c>
      <c r="J634" s="23" t="s">
        <v>11</v>
      </c>
    </row>
    <row r="635" spans="1:10" ht="18.95" customHeight="1" x14ac:dyDescent="0.2">
      <c r="A635" s="25" t="s">
        <v>34</v>
      </c>
      <c r="B635" s="18">
        <f t="shared" ref="B635:B636" si="200">SUM(C635:D635)</f>
        <v>74</v>
      </c>
      <c r="C635" s="19">
        <f t="shared" ref="C635:C636" si="201">SUM(E635,G635,I635)</f>
        <v>28</v>
      </c>
      <c r="D635" s="19">
        <f t="shared" ref="D635:D636" si="202">SUM(F635,H635,J635)</f>
        <v>46</v>
      </c>
      <c r="E635" s="20">
        <v>26</v>
      </c>
      <c r="F635" s="20">
        <v>43</v>
      </c>
      <c r="G635" s="20">
        <v>2</v>
      </c>
      <c r="H635" s="30">
        <v>2</v>
      </c>
      <c r="I635" s="20" t="s">
        <v>11</v>
      </c>
      <c r="J635" s="23">
        <v>1</v>
      </c>
    </row>
    <row r="636" spans="1:10" ht="18.95" customHeight="1" x14ac:dyDescent="0.2">
      <c r="A636" s="25" t="s">
        <v>60</v>
      </c>
      <c r="B636" s="18">
        <f t="shared" si="200"/>
        <v>129</v>
      </c>
      <c r="C636" s="19">
        <f t="shared" si="201"/>
        <v>26</v>
      </c>
      <c r="D636" s="19">
        <f t="shared" si="202"/>
        <v>103</v>
      </c>
      <c r="E636" s="20">
        <v>24</v>
      </c>
      <c r="F636" s="20">
        <v>100</v>
      </c>
      <c r="G636" s="20" t="s">
        <v>11</v>
      </c>
      <c r="H636" s="30">
        <v>2</v>
      </c>
      <c r="I636" s="20">
        <v>2</v>
      </c>
      <c r="J636" s="23">
        <v>1</v>
      </c>
    </row>
    <row r="637" spans="1:10" ht="18.95" customHeight="1" x14ac:dyDescent="0.2">
      <c r="A637" s="25" t="s">
        <v>64</v>
      </c>
      <c r="B637" s="18">
        <f t="shared" si="197"/>
        <v>19</v>
      </c>
      <c r="C637" s="19">
        <f t="shared" si="199"/>
        <v>8</v>
      </c>
      <c r="D637" s="19">
        <f t="shared" si="199"/>
        <v>11</v>
      </c>
      <c r="E637" s="20">
        <v>7</v>
      </c>
      <c r="F637" s="20">
        <v>11</v>
      </c>
      <c r="G637" s="20" t="s">
        <v>11</v>
      </c>
      <c r="H637" s="20" t="s">
        <v>11</v>
      </c>
      <c r="I637" s="20">
        <v>1</v>
      </c>
      <c r="J637" s="23" t="s">
        <v>11</v>
      </c>
    </row>
    <row r="638" spans="1:10" ht="18.95" customHeight="1" x14ac:dyDescent="0.2">
      <c r="A638" s="25" t="s">
        <v>76</v>
      </c>
      <c r="B638" s="18">
        <f t="shared" si="197"/>
        <v>221</v>
      </c>
      <c r="C638" s="19">
        <f t="shared" si="199"/>
        <v>88</v>
      </c>
      <c r="D638" s="19">
        <f t="shared" si="199"/>
        <v>133</v>
      </c>
      <c r="E638" s="20">
        <v>83</v>
      </c>
      <c r="F638" s="20">
        <v>127</v>
      </c>
      <c r="G638" s="20">
        <v>2</v>
      </c>
      <c r="H638" s="30">
        <v>5</v>
      </c>
      <c r="I638" s="20">
        <v>3</v>
      </c>
      <c r="J638" s="22">
        <v>1</v>
      </c>
    </row>
    <row r="639" spans="1:10" ht="24.95" customHeight="1" x14ac:dyDescent="0.25">
      <c r="A639" s="12" t="s">
        <v>212</v>
      </c>
      <c r="B639" s="13">
        <f t="shared" si="197"/>
        <v>1262</v>
      </c>
      <c r="C639" s="13">
        <f t="shared" si="199"/>
        <v>393</v>
      </c>
      <c r="D639" s="13">
        <f t="shared" si="199"/>
        <v>869</v>
      </c>
      <c r="E639" s="13">
        <f t="shared" ref="E639:J639" si="203">SUM(E640:E641)</f>
        <v>379</v>
      </c>
      <c r="F639" s="13">
        <f t="shared" si="203"/>
        <v>828</v>
      </c>
      <c r="G639" s="13">
        <f t="shared" si="203"/>
        <v>10</v>
      </c>
      <c r="H639" s="13">
        <f t="shared" si="203"/>
        <v>26</v>
      </c>
      <c r="I639" s="13">
        <f t="shared" si="203"/>
        <v>4</v>
      </c>
      <c r="J639" s="26">
        <f t="shared" si="203"/>
        <v>15</v>
      </c>
    </row>
    <row r="640" spans="1:10" ht="21.95" customHeight="1" x14ac:dyDescent="0.2">
      <c r="A640" s="25" t="s">
        <v>60</v>
      </c>
      <c r="B640" s="18">
        <f t="shared" si="197"/>
        <v>644</v>
      </c>
      <c r="C640" s="19">
        <f t="shared" si="199"/>
        <v>172</v>
      </c>
      <c r="D640" s="19">
        <f t="shared" si="199"/>
        <v>472</v>
      </c>
      <c r="E640" s="20">
        <v>165</v>
      </c>
      <c r="F640" s="20">
        <v>458</v>
      </c>
      <c r="G640" s="20">
        <v>5</v>
      </c>
      <c r="H640" s="20">
        <v>10</v>
      </c>
      <c r="I640" s="20">
        <v>2</v>
      </c>
      <c r="J640" s="22">
        <v>4</v>
      </c>
    </row>
    <row r="641" spans="1:10" ht="18.95" customHeight="1" x14ac:dyDescent="0.2">
      <c r="A641" s="25" t="s">
        <v>76</v>
      </c>
      <c r="B641" s="18">
        <f t="shared" si="197"/>
        <v>618</v>
      </c>
      <c r="C641" s="19">
        <f t="shared" si="199"/>
        <v>221</v>
      </c>
      <c r="D641" s="19">
        <f t="shared" si="199"/>
        <v>397</v>
      </c>
      <c r="E641" s="20">
        <v>214</v>
      </c>
      <c r="F641" s="20">
        <v>370</v>
      </c>
      <c r="G641" s="20">
        <v>5</v>
      </c>
      <c r="H641" s="20">
        <v>16</v>
      </c>
      <c r="I641" s="20">
        <v>2</v>
      </c>
      <c r="J641" s="22">
        <v>11</v>
      </c>
    </row>
    <row r="642" spans="1:10" ht="24.95" customHeight="1" x14ac:dyDescent="0.25">
      <c r="A642" s="12" t="s">
        <v>213</v>
      </c>
      <c r="B642" s="13">
        <f t="shared" si="197"/>
        <v>711</v>
      </c>
      <c r="C642" s="13">
        <f t="shared" si="199"/>
        <v>207</v>
      </c>
      <c r="D642" s="13">
        <f t="shared" si="199"/>
        <v>504</v>
      </c>
      <c r="E642" s="13">
        <f t="shared" ref="E642:J642" si="204">SUM(E643:E644)</f>
        <v>195</v>
      </c>
      <c r="F642" s="13">
        <f t="shared" si="204"/>
        <v>473</v>
      </c>
      <c r="G642" s="13">
        <f t="shared" si="204"/>
        <v>8</v>
      </c>
      <c r="H642" s="13">
        <f t="shared" si="204"/>
        <v>18</v>
      </c>
      <c r="I642" s="13">
        <f t="shared" si="204"/>
        <v>4</v>
      </c>
      <c r="J642" s="26">
        <f t="shared" si="204"/>
        <v>13</v>
      </c>
    </row>
    <row r="643" spans="1:10" ht="21.95" customHeight="1" x14ac:dyDescent="0.2">
      <c r="A643" s="25" t="s">
        <v>207</v>
      </c>
      <c r="B643" s="18">
        <f t="shared" si="197"/>
        <v>368</v>
      </c>
      <c r="C643" s="19">
        <f t="shared" si="199"/>
        <v>110</v>
      </c>
      <c r="D643" s="19">
        <f t="shared" si="199"/>
        <v>258</v>
      </c>
      <c r="E643" s="20">
        <v>104</v>
      </c>
      <c r="F643" s="20">
        <v>243</v>
      </c>
      <c r="G643" s="20">
        <v>5</v>
      </c>
      <c r="H643" s="20">
        <v>7</v>
      </c>
      <c r="I643" s="20">
        <v>1</v>
      </c>
      <c r="J643" s="22">
        <v>8</v>
      </c>
    </row>
    <row r="644" spans="1:10" ht="18.95" customHeight="1" x14ac:dyDescent="0.2">
      <c r="A644" s="25" t="s">
        <v>76</v>
      </c>
      <c r="B644" s="18">
        <f t="shared" si="197"/>
        <v>343</v>
      </c>
      <c r="C644" s="19">
        <f t="shared" si="199"/>
        <v>97</v>
      </c>
      <c r="D644" s="19">
        <f t="shared" si="199"/>
        <v>246</v>
      </c>
      <c r="E644" s="20">
        <v>91</v>
      </c>
      <c r="F644" s="20">
        <v>230</v>
      </c>
      <c r="G644" s="20">
        <v>3</v>
      </c>
      <c r="H644" s="20">
        <v>11</v>
      </c>
      <c r="I644" s="20">
        <v>3</v>
      </c>
      <c r="J644" s="22">
        <v>5</v>
      </c>
    </row>
    <row r="645" spans="1:10" ht="24.95" customHeight="1" x14ac:dyDescent="0.25">
      <c r="A645" s="12" t="s">
        <v>214</v>
      </c>
      <c r="B645" s="13">
        <f t="shared" si="197"/>
        <v>592</v>
      </c>
      <c r="C645" s="13">
        <f t="shared" si="199"/>
        <v>159</v>
      </c>
      <c r="D645" s="13">
        <f t="shared" si="199"/>
        <v>433</v>
      </c>
      <c r="E645" s="13">
        <f t="shared" ref="E645:J645" si="205">SUM(E646:E648)</f>
        <v>157</v>
      </c>
      <c r="F645" s="13">
        <f t="shared" si="205"/>
        <v>422</v>
      </c>
      <c r="G645" s="13">
        <f t="shared" si="205"/>
        <v>1</v>
      </c>
      <c r="H645" s="13">
        <f t="shared" si="205"/>
        <v>7</v>
      </c>
      <c r="I645" s="13">
        <f t="shared" si="205"/>
        <v>1</v>
      </c>
      <c r="J645" s="26">
        <f t="shared" si="205"/>
        <v>4</v>
      </c>
    </row>
    <row r="646" spans="1:10" ht="21.95" customHeight="1" x14ac:dyDescent="0.2">
      <c r="A646" s="25" t="s">
        <v>207</v>
      </c>
      <c r="B646" s="18">
        <f t="shared" si="197"/>
        <v>304</v>
      </c>
      <c r="C646" s="19">
        <f t="shared" si="199"/>
        <v>68</v>
      </c>
      <c r="D646" s="19">
        <f t="shared" si="199"/>
        <v>236</v>
      </c>
      <c r="E646" s="20">
        <v>67</v>
      </c>
      <c r="F646" s="20">
        <v>234</v>
      </c>
      <c r="G646" s="20">
        <v>1</v>
      </c>
      <c r="H646" s="20">
        <v>1</v>
      </c>
      <c r="I646" s="20" t="s">
        <v>11</v>
      </c>
      <c r="J646" s="22">
        <v>1</v>
      </c>
    </row>
    <row r="647" spans="1:10" ht="18.95" customHeight="1" x14ac:dyDescent="0.2">
      <c r="A647" s="25" t="s">
        <v>347</v>
      </c>
      <c r="B647" s="18">
        <f t="shared" si="197"/>
        <v>29</v>
      </c>
      <c r="C647" s="19">
        <f t="shared" si="199"/>
        <v>6</v>
      </c>
      <c r="D647" s="19">
        <f t="shared" si="199"/>
        <v>23</v>
      </c>
      <c r="E647" s="20">
        <v>6</v>
      </c>
      <c r="F647" s="20">
        <v>22</v>
      </c>
      <c r="G647" s="20" t="s">
        <v>11</v>
      </c>
      <c r="H647" s="20">
        <v>1</v>
      </c>
      <c r="I647" s="20" t="s">
        <v>11</v>
      </c>
      <c r="J647" s="23" t="s">
        <v>11</v>
      </c>
    </row>
    <row r="648" spans="1:10" ht="18.95" customHeight="1" x14ac:dyDescent="0.2">
      <c r="A648" s="25" t="s">
        <v>76</v>
      </c>
      <c r="B648" s="18">
        <f t="shared" si="197"/>
        <v>259</v>
      </c>
      <c r="C648" s="19">
        <f t="shared" si="199"/>
        <v>85</v>
      </c>
      <c r="D648" s="19">
        <f t="shared" si="199"/>
        <v>174</v>
      </c>
      <c r="E648" s="20">
        <v>84</v>
      </c>
      <c r="F648" s="20">
        <v>166</v>
      </c>
      <c r="G648" s="20" t="s">
        <v>11</v>
      </c>
      <c r="H648" s="20">
        <v>5</v>
      </c>
      <c r="I648" s="20">
        <v>1</v>
      </c>
      <c r="J648" s="22">
        <v>3</v>
      </c>
    </row>
    <row r="649" spans="1:10" ht="15" customHeight="1" x14ac:dyDescent="0.2">
      <c r="A649" s="31"/>
      <c r="B649" s="32"/>
      <c r="C649" s="32"/>
      <c r="D649" s="32"/>
      <c r="E649" s="32"/>
      <c r="F649" s="32"/>
      <c r="G649" s="32"/>
      <c r="H649" s="32"/>
      <c r="I649" s="32"/>
      <c r="J649" s="33"/>
    </row>
    <row r="650" spans="1:10" ht="18.95" customHeight="1" x14ac:dyDescent="0.2">
      <c r="A650" s="34" t="s">
        <v>362</v>
      </c>
      <c r="B650" s="4"/>
      <c r="C650" s="4"/>
      <c r="D650" s="4"/>
      <c r="E650" s="4"/>
      <c r="F650" s="4"/>
      <c r="G650" s="4"/>
      <c r="H650" s="4"/>
      <c r="I650" s="4"/>
      <c r="J650" s="4"/>
    </row>
    <row r="651" spans="1:10" ht="18.95" customHeight="1" x14ac:dyDescent="0.2">
      <c r="A651" s="34" t="s">
        <v>361</v>
      </c>
      <c r="B651" s="4"/>
      <c r="C651" s="4"/>
      <c r="D651" s="4"/>
      <c r="E651" s="4"/>
      <c r="F651" s="4"/>
      <c r="G651" s="4"/>
      <c r="H651" s="4"/>
      <c r="I651" s="4"/>
      <c r="J651" s="4"/>
    </row>
    <row r="652" spans="1:10" ht="18.95" customHeight="1" x14ac:dyDescent="0.2">
      <c r="A652" s="36" t="s">
        <v>215</v>
      </c>
      <c r="B652" s="22"/>
      <c r="C652" s="4"/>
      <c r="D652" s="4"/>
      <c r="E652" s="22"/>
      <c r="F652" s="22"/>
      <c r="G652" s="22"/>
      <c r="H652" s="35"/>
      <c r="I652" s="22"/>
      <c r="J652" s="22"/>
    </row>
    <row r="653" spans="1:10" ht="18.9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ht="18.9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ht="18.9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ht="18.95" customHeight="1" x14ac:dyDescent="0.2"/>
    <row r="657" ht="18.95" customHeight="1" x14ac:dyDescent="0.2"/>
    <row r="658" ht="18.95" customHeight="1" x14ac:dyDescent="0.2"/>
    <row r="659" ht="18.95" customHeight="1" x14ac:dyDescent="0.2"/>
    <row r="660" ht="18.95" customHeight="1" x14ac:dyDescent="0.2"/>
    <row r="661" ht="18.95" customHeight="1" x14ac:dyDescent="0.2"/>
    <row r="662" ht="18.95" customHeight="1" x14ac:dyDescent="0.2"/>
    <row r="663" ht="18.95" customHeight="1" x14ac:dyDescent="0.2"/>
    <row r="664" ht="18.95" customHeight="1" x14ac:dyDescent="0.2"/>
    <row r="665" ht="18.95" customHeight="1" x14ac:dyDescent="0.2"/>
    <row r="666" ht="18.95" customHeight="1" x14ac:dyDescent="0.2"/>
    <row r="667" ht="18.95" customHeight="1" x14ac:dyDescent="0.2"/>
    <row r="668" ht="18.95" customHeight="1" x14ac:dyDescent="0.2"/>
    <row r="669" ht="18.95" customHeight="1" x14ac:dyDescent="0.2"/>
    <row r="670" ht="18.95" customHeight="1" x14ac:dyDescent="0.2"/>
    <row r="671" ht="18.95" customHeight="1" x14ac:dyDescent="0.2"/>
    <row r="672" ht="18.95" customHeight="1" x14ac:dyDescent="0.2"/>
    <row r="673" ht="18.95" customHeight="1" x14ac:dyDescent="0.2"/>
    <row r="674" ht="18.95" customHeight="1" x14ac:dyDescent="0.2"/>
    <row r="675" ht="18.95" customHeight="1" x14ac:dyDescent="0.2"/>
    <row r="676" ht="18.95" customHeight="1" x14ac:dyDescent="0.2"/>
    <row r="677" ht="18.95" customHeight="1" x14ac:dyDescent="0.2"/>
    <row r="678" ht="18.95" customHeight="1" x14ac:dyDescent="0.2"/>
    <row r="679" ht="18.95" customHeight="1" x14ac:dyDescent="0.2"/>
    <row r="680" ht="18.95" customHeight="1" x14ac:dyDescent="0.2"/>
    <row r="681" ht="18.95" customHeight="1" x14ac:dyDescent="0.2"/>
    <row r="682" ht="18.95" customHeight="1" x14ac:dyDescent="0.2"/>
    <row r="683" ht="18.95" customHeight="1" x14ac:dyDescent="0.2"/>
    <row r="684" ht="18.95" customHeight="1" x14ac:dyDescent="0.2"/>
    <row r="685" ht="18.95" customHeight="1" x14ac:dyDescent="0.2"/>
    <row r="686" ht="18.95" customHeight="1" x14ac:dyDescent="0.2"/>
  </sheetData>
  <mergeCells count="126">
    <mergeCell ref="B144:J144"/>
    <mergeCell ref="B145:B150"/>
    <mergeCell ref="E145:J145"/>
    <mergeCell ref="E146:F147"/>
    <mergeCell ref="G146:H147"/>
    <mergeCell ref="A4:A10"/>
    <mergeCell ref="A51:A57"/>
    <mergeCell ref="A1:J1"/>
    <mergeCell ref="A2:J2"/>
    <mergeCell ref="B4:J4"/>
    <mergeCell ref="B5:B10"/>
    <mergeCell ref="E5:J5"/>
    <mergeCell ref="E6:F7"/>
    <mergeCell ref="G6:H7"/>
    <mergeCell ref="I6:J7"/>
    <mergeCell ref="A97:J97"/>
    <mergeCell ref="B99:J99"/>
    <mergeCell ref="B100:B105"/>
    <mergeCell ref="E100:J100"/>
    <mergeCell ref="E101:F102"/>
    <mergeCell ref="G101:H102"/>
    <mergeCell ref="I101:J102"/>
    <mergeCell ref="A141:J141"/>
    <mergeCell ref="A142:J142"/>
    <mergeCell ref="A48:J48"/>
    <mergeCell ref="A49:J49"/>
    <mergeCell ref="B51:J51"/>
    <mergeCell ref="B52:B57"/>
    <mergeCell ref="E52:J52"/>
    <mergeCell ref="E53:F54"/>
    <mergeCell ref="G53:H54"/>
    <mergeCell ref="I53:J54"/>
    <mergeCell ref="A96:J96"/>
    <mergeCell ref="I146:J147"/>
    <mergeCell ref="A188:J188"/>
    <mergeCell ref="A189:J189"/>
    <mergeCell ref="B191:J191"/>
    <mergeCell ref="B192:B197"/>
    <mergeCell ref="E192:J192"/>
    <mergeCell ref="E193:F194"/>
    <mergeCell ref="G193:H194"/>
    <mergeCell ref="I193:J194"/>
    <mergeCell ref="A236:J236"/>
    <mergeCell ref="A237:J237"/>
    <mergeCell ref="B239:J239"/>
    <mergeCell ref="B240:B245"/>
    <mergeCell ref="E240:J240"/>
    <mergeCell ref="E241:F242"/>
    <mergeCell ref="G241:H242"/>
    <mergeCell ref="I241:J242"/>
    <mergeCell ref="A282:J282"/>
    <mergeCell ref="A283:J283"/>
    <mergeCell ref="B285:J285"/>
    <mergeCell ref="B286:B291"/>
    <mergeCell ref="E286:J286"/>
    <mergeCell ref="E287:F288"/>
    <mergeCell ref="G287:H288"/>
    <mergeCell ref="I287:J288"/>
    <mergeCell ref="B331:J331"/>
    <mergeCell ref="B332:B337"/>
    <mergeCell ref="E332:J332"/>
    <mergeCell ref="E333:F334"/>
    <mergeCell ref="G333:H334"/>
    <mergeCell ref="I333:J334"/>
    <mergeCell ref="A328:J328"/>
    <mergeCell ref="A329:J329"/>
    <mergeCell ref="A331:A337"/>
    <mergeCell ref="A470:J470"/>
    <mergeCell ref="A473:A479"/>
    <mergeCell ref="A376:J376"/>
    <mergeCell ref="A377:J377"/>
    <mergeCell ref="B379:J379"/>
    <mergeCell ref="B380:B385"/>
    <mergeCell ref="E380:J380"/>
    <mergeCell ref="E381:F382"/>
    <mergeCell ref="G381:H382"/>
    <mergeCell ref="I381:J382"/>
    <mergeCell ref="A379:A385"/>
    <mergeCell ref="A423:J423"/>
    <mergeCell ref="A424:J424"/>
    <mergeCell ref="A426:A432"/>
    <mergeCell ref="B426:J426"/>
    <mergeCell ref="B427:B432"/>
    <mergeCell ref="E427:J427"/>
    <mergeCell ref="E428:F429"/>
    <mergeCell ref="G428:H429"/>
    <mergeCell ref="I428:J429"/>
    <mergeCell ref="E570:F571"/>
    <mergeCell ref="G570:H571"/>
    <mergeCell ref="I570:J571"/>
    <mergeCell ref="A519:J519"/>
    <mergeCell ref="A520:J520"/>
    <mergeCell ref="B522:J522"/>
    <mergeCell ref="A522:A528"/>
    <mergeCell ref="A568:A574"/>
    <mergeCell ref="A471:J471"/>
    <mergeCell ref="B473:J473"/>
    <mergeCell ref="B474:B479"/>
    <mergeCell ref="E474:J474"/>
    <mergeCell ref="E475:F476"/>
    <mergeCell ref="G475:H476"/>
    <mergeCell ref="I475:J476"/>
    <mergeCell ref="A616:A622"/>
    <mergeCell ref="A99:A105"/>
    <mergeCell ref="A144:A150"/>
    <mergeCell ref="A191:A197"/>
    <mergeCell ref="A239:A245"/>
    <mergeCell ref="A285:A291"/>
    <mergeCell ref="A613:J613"/>
    <mergeCell ref="A614:J614"/>
    <mergeCell ref="B616:J616"/>
    <mergeCell ref="B617:B622"/>
    <mergeCell ref="E617:J617"/>
    <mergeCell ref="E618:F619"/>
    <mergeCell ref="G618:H619"/>
    <mergeCell ref="I618:J619"/>
    <mergeCell ref="B523:B528"/>
    <mergeCell ref="E523:J523"/>
    <mergeCell ref="E524:F525"/>
    <mergeCell ref="G524:H525"/>
    <mergeCell ref="I524:J525"/>
    <mergeCell ref="A565:J565"/>
    <mergeCell ref="A566:J566"/>
    <mergeCell ref="B568:J568"/>
    <mergeCell ref="B569:B574"/>
    <mergeCell ref="E569:J569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E623:F6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2018-05-28T16:53:45Z</cp:lastPrinted>
  <dcterms:created xsi:type="dcterms:W3CDTF">2017-11-21T14:23:11Z</dcterms:created>
  <dcterms:modified xsi:type="dcterms:W3CDTF">2018-06-22T16:02:59Z</dcterms:modified>
</cp:coreProperties>
</file>